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0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平郡岛" sheetId="67" r:id="rId90"/>
    <sheet name="基苏木Ndogo" sheetId="107" r:id="rId91"/>
    <sheet name="米灵吉姆彼机场" sheetId="111" r:id="rId92"/>
    <sheet name="阿勒格尼县机场" sheetId="96" r:id="rId93"/>
    <sheet name="巴赫达尔机场" sheetId="73" r:id="rId94"/>
    <sheet name="基特曼斯胡普机场" sheetId="112" r:id="rId95"/>
    <sheet name="假伊斯坦布尔机场" sheetId="105" r:id="rId96"/>
    <sheet name="卡尔尼科巴机场" sheetId="93" r:id="rId97"/>
    <sheet name="ISLASANTAY" sheetId="44" r:id="rId98"/>
    <sheet name="Kugluktuk" sheetId="53" r:id="rId99"/>
    <sheet name="庙湾岛" sheetId="58" r:id="rId100"/>
    <sheet name="丹戎乌班市" sheetId="86" r:id="rId101"/>
    <sheet name="霍马利格岛" sheetId="91" r:id="rId102"/>
    <sheet name="锡纳邦机场" sheetId="94" r:id="rId103"/>
    <sheet name="伊维桑" sheetId="97" r:id="rId104"/>
    <sheet name="菲利宾BCCM" sheetId="98" r:id="rId105"/>
    <sheet name="池田町" sheetId="99" r:id="rId106"/>
    <sheet name="切列波维茨机场" sheetId="100" r:id="rId107"/>
    <sheet name="麦迪逊市" sheetId="101" r:id="rId108"/>
    <sheet name="佩里哈圣何塞" sheetId="102" r:id="rId109"/>
    <sheet name="鹿谷乡" sheetId="104" r:id="rId110"/>
    <sheet name="九十九里町" sheetId="106" r:id="rId111"/>
    <sheet name="PuertoQuito" sheetId="108" r:id="rId112"/>
    <sheet name="西伯利亚一小城" sheetId="113" r:id="rId113"/>
    <sheet name="猪苗代町" sheetId="114" r:id="rId114"/>
    <sheet name="HURON,KS" sheetId="115" r:id="rId115"/>
    <sheet name="Allériot" sheetId="116" r:id="rId116"/>
    <sheet name="PortRenfrew" sheetId="117" r:id="rId11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3"/>
    <pivotCache cacheId="1" r:id="rId124"/>
    <pivotCache cacheId="2" r:id="rId125"/>
    <pivotCache cacheId="3" r:id="rId126"/>
    <pivotCache cacheId="4" r:id="rId127"/>
    <pivotCache cacheId="5" r:id="rId128"/>
    <pivotCache cacheId="6" r:id="rId129"/>
    <pivotCache cacheId="7" r:id="rId130"/>
    <pivotCache cacheId="8" r:id="rId131"/>
    <pivotCache cacheId="9" r:id="rId132"/>
    <pivotCache cacheId="10" r:id="rId133"/>
    <pivotCache cacheId="11" r:id="rId134"/>
    <pivotCache cacheId="12" r:id="rId135"/>
    <pivotCache cacheId="13" r:id="rId136"/>
    <pivotCache cacheId="14" r:id="rId137"/>
    <pivotCache cacheId="15" r:id="rId138"/>
    <pivotCache cacheId="16" r:id="rId139"/>
    <pivotCache cacheId="17" r:id="rId140"/>
    <pivotCache cacheId="18" r:id="rId141"/>
    <pivotCache cacheId="19" r:id="rId142"/>
    <pivotCache cacheId="20" r:id="rId143"/>
    <pivotCache cacheId="21" r:id="rId144"/>
    <pivotCache cacheId="22" r:id="rId145"/>
    <pivotCache cacheId="23" r:id="rId146"/>
    <pivotCache cacheId="24" r:id="rId147"/>
    <pivotCache cacheId="25" r:id="rId148"/>
    <pivotCache cacheId="26" r:id="rId149"/>
    <pivotCache cacheId="27" r:id="rId150"/>
    <pivotCache cacheId="28" r:id="rId151"/>
    <pivotCache cacheId="29" r:id="rId152"/>
    <pivotCache cacheId="30" r:id="rId153"/>
    <pivotCache cacheId="31" r:id="rId154"/>
    <pivotCache cacheId="32" r:id="rId155"/>
    <pivotCache cacheId="33" r:id="rId156"/>
    <pivotCache cacheId="34" r:id="rId157"/>
    <pivotCache cacheId="35" r:id="rId158"/>
    <pivotCache cacheId="36" r:id="rId159"/>
    <pivotCache cacheId="37" r:id="rId160"/>
    <pivotCache cacheId="38" r:id="rId161"/>
    <pivotCache cacheId="39" r:id="rId162"/>
    <pivotCache cacheId="40" r:id="rId163"/>
    <pivotCache cacheId="41" r:id="rId164"/>
    <pivotCache cacheId="42" r:id="rId165"/>
    <pivotCache cacheId="43" r:id="rId166"/>
    <pivotCache cacheId="44" r:id="rId167"/>
    <pivotCache cacheId="45" r:id="rId168"/>
    <pivotCache cacheId="46" r:id="rId169"/>
    <pivotCache cacheId="47" r:id="rId170"/>
    <pivotCache cacheId="48" r:id="rId171"/>
    <pivotCache cacheId="49" r:id="rId172"/>
    <pivotCache cacheId="50" r:id="rId173"/>
    <pivotCache cacheId="51" r:id="rId174"/>
    <pivotCache cacheId="52" r:id="rId175"/>
    <pivotCache cacheId="53" r:id="rId176"/>
    <pivotCache cacheId="54" r:id="rId177"/>
    <pivotCache cacheId="55" r:id="rId178"/>
    <pivotCache cacheId="56" r:id="rId179"/>
    <pivotCache cacheId="57" r:id="rId180"/>
    <pivotCache cacheId="58" r:id="rId181"/>
    <pivotCache cacheId="59" r:id="rId182"/>
    <pivotCache cacheId="60" r:id="rId183"/>
    <pivotCache cacheId="61" r:id="rId184"/>
    <pivotCache cacheId="62" r:id="rId185"/>
    <pivotCache cacheId="63" r:id="rId186"/>
    <pivotCache cacheId="64" r:id="rId187"/>
    <pivotCache cacheId="65" r:id="rId188"/>
    <pivotCache cacheId="66" r:id="rId189"/>
    <pivotCache cacheId="67" r:id="rId190"/>
    <pivotCache cacheId="68" r:id="rId191"/>
    <pivotCache cacheId="69" r:id="rId192"/>
    <pivotCache cacheId="70" r:id="rId193"/>
    <pivotCache cacheId="71" r:id="rId194"/>
    <pivotCache cacheId="72" r:id="rId195"/>
    <pivotCache cacheId="73" r:id="rId196"/>
    <pivotCache cacheId="74" r:id="rId197"/>
    <pivotCache cacheId="75" r:id="rId198"/>
    <pivotCache cacheId="76" r:id="rId199"/>
    <pivotCache cacheId="77" r:id="rId200"/>
    <pivotCache cacheId="78" r:id="rId20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<sst xmlns="http://schemas.openxmlformats.org/spreadsheetml/2006/main" count="7651" uniqueCount="505">
  <si>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</si>
  <si>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</si>
  <si>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</si>
  <si>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</si>
  <si>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</si>
  <si>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</si>
  <si>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</si>
  <si>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</si>
  <si>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</si>
  <si>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</si>
  <si>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</si>
  <si>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</si>
  <si>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</si>
  <si>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</si>
  <si>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</si>
  <si>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</si>
  <si>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</si>
  <si>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</si>
  <si>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</si>
  <si>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</si>
  <si>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</si>
  <si>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</si>
  <si>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</si>
  <si>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</si>
  <si>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</si>
  <si>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</si>
  <si>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</si>
  <si>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</si>
  <si>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</si>
  <si>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</si>
  <si>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</si>
  <si>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</si>
  <si>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</si>
  <si>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</si>
  <si>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</si>
  <si>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</si>
  <si>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</si>
  <si>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</si>
  <si>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</si>
  <si>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</si>
  <si>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</si>
  <si>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</si>
  <si>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</si>
  <si>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</si>
  <si>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</si>
  <si>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</si>
  <si>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</si>
  <si>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</si>
  <si>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</si>
  <si>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</si>
  <si>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</si>
  <si>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</si>
  <si>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</si>
  <si>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</si>
  <si>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</si>
  <si>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</si>
  <si>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</si>
  <si>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</si>
  <si>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</si>
  <si>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</si>
  <si>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</si>
  <si>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</si>
  <si>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</si>
  <si>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</si>
  <si>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</si>
  <si>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</si>
  <si>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</si>
  <si>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</si>
  <si>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</si>
  <si>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</si>
  <si>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</si>
  <si>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</si>
  <si>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</si>
  <si>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</si>
  <si>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</si>
  <si>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</si>
  <si>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</si>
  <si>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</si>
  <si>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</si>
  <si>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</si>
  <si>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</si>
  <si>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</si>
  <si>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</si>
  <si>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</si>
  <si>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</si>
  <si>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</si>
  <si>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</si>
  <si>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</si>
  <si>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</si>
  <si>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</si>
  <si>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</si>
  <si>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</si>
  <si>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</si>
  <si>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</si>
  <si>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</si>
  <si>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</si>
  <si>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</si>
  <si>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</si>
  <si>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</si>
  <si>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</si>
  <si>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</si>
  <si>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</si>
  <si>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</si>
  <si>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</si>
  <si>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</si>
  <si>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</si>
  <si>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</si>
  <si>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</si>
  <si>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</si>
  <si>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</si>
  <si>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</si>
  <si>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</si>
  <si>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</si>
  <si>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</si>
  <si>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</si>
  <si>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</si>
  <si>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</si>
  <si>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</si>
  <si>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</si>
  <si>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</si>
  <si>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</si>
  <si>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</si>
  <si>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</si>
  <si>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</si>
  <si>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</si>
  <si>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</si>
  <si>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</si>
  <si>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</si>
  <si>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</si>
  <si>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</si>
  <si>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</si>
  <si>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</si>
  <si>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</si>
  <si>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</si>
  <si>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</si>
  <si>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</si>
  <si>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</si>
  <si>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</si>
  <si>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</si>
  <si>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</si>
  <si>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</si>
  <si>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</si>
  <si>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</si>
  <si>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</si>
  <si>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</si>
  <si>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</si>
  <si>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</si>
  <si>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</si>
  <si>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</si>
  <si>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</si>
  <si>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</si>
  <si>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</si>
  <si>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</si>
  <si>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</si>
  <si>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</si>
  <si>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</si>
  <si>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</si>
  <si>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</si>
  <si>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</si>
  <si>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</si>
  <si>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</si>
  <si>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</si>
  <si>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</si>
  <si>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</si>
  <si>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</si>
  <si>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</si>
  <si>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</si>
  <si>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</si>
  <si>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</si>
  <si>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</si>
  <si>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</si>
  <si>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</si>
  <si>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</si>
  <si>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</si>
  <si>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</si>
  <si>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</si>
  <si>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</si>
  <si>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</si>
  <si>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</si>
  <si>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</si>
  <si>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</si>
  <si>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</si>
  <si>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</si>
  <si>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</si>
  <si>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</si>
  <si>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</si>
  <si>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</si>
  <si>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</si>
  <si>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</si>
  <si>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</si>
  <si>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</si>
  <si>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</si>
  <si>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</si>
  <si>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</si>
  <si>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</si>
  <si>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</si>
  <si>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</si>
  <si>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</si>
  <si>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</si>
  <si>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</si>
  <si>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</si>
  <si>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</si>
  <si>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</si>
  <si>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</si>
  <si>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</si>
  <si>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</si>
  <si>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</si>
  <si>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</si>
  <si>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</si>
  <si>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</si>
  <si>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</si>
  <si>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</si>
  <si>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</si>
  <si>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</si>
  <si>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</si>
  <si>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</si>
  <si>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</si>
  <si>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</si>
  <si>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</si>
  <si>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</si>
  <si>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</si>
  <si>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</si>
  <si>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</si>
  <si>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</si>
  <si>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</si>
  <si>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</si>
  <si>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</si>
  <si>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</si>
  <si>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</si>
  <si>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</si>
  <si>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</si>
  <si>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</si>
  <si>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</si>
  <si>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</si>
  <si>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</si>
  <si>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</si>
  <si>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</si>
  <si>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</si>
  <si>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</si>
  <si>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</si>
  <si>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</si>
  <si>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</si>
  <si>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</si>
  <si>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</si>
  <si>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</si>
  <si>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</si>
  <si>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</si>
  <si>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</si>
  <si>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</si>
  <si>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</si>
  <si>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</si>
  <si>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</si>
  <si>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</si>
  <si>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</si>
  <si>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</si>
  <si>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</si>
  <si>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</si>
  <si>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</si>
  <si>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</si>
  <si>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</si>
  <si>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</si>
  <si>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</si>
  <si>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</si>
  <si>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</si>
  <si>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</si>
  <si>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</si>
  <si>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</si>
  <si>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</si>
  <si>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</si>
  <si>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</si>
  <si>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</si>
  <si>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</si>
  <si>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</si>
  <si>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</si>
  <si>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</si>
  <si>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</si>
  <si>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</si>
  <si>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</si>
  <si>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</si>
  <si>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</si>
  <si>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</si>
  <si>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</si>
  <si>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</si>
  <si>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</si>
  <si>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</si>
  <si>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</si>
  <si>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</si>
  <si>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</si>
  <si>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</si>
  <si>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</si>
  <si>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基苏木Ndogo</t>
  </si>
  <si>
    <t>米灵吉姆彼机场</t>
  </si>
  <si>
    <t>美国宾夕法尼亚州匹兹堡市阿勒格尼县机场</t>
  </si>
  <si>
    <t>纳米比亚KeetManshoop机场KMP基特曼斯胡普</t>
  </si>
  <si>
    <t>叙利亚与黎巴嫩边境的黎巴嫩一侧的一个小破机场</t>
  </si>
  <si>
    <t>加拿大Port RenFrew</t>
  </si>
  <si>
    <t>325B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</si>
  <si>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</si>
  <si>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</si>
  <si>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</si>
  <si>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</si>
  <si>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</si>
  <si>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</si>
  <si>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</si>
  <si>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</si>
  <si>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</si>
  <si>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</si>
  <si>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</si>
  <si>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</si>
  <si>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</si>
  <si>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</si>
  <si>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</si>
  <si>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</si>
  <si>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</si>
  <si>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</si>
  <si>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</si>
  <si>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</si>
  <si>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</si>
  <si>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</si>
  <si>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</si>
  <si>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</si>
  <si>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</si>
  <si>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</si>
  <si>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</si>
  <si>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</si>
  <si>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</si>
  <si>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</si>
  <si>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</si>
  <si>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</si>
  <si>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丹戎乌班市</t>
  </si>
  <si>
    <t>Kugluktuk机场</t>
  </si>
  <si>
    <t>PuertoQuito</t>
  </si>
  <si>
    <t>锡纳邦机场</t>
  </si>
  <si>
    <t>九十九里町</t>
  </si>
  <si>
    <t>霍马利格岛</t>
  </si>
  <si>
    <t>鹿谷乡</t>
  </si>
  <si>
    <t>伊维桑</t>
  </si>
  <si>
    <t>菲利宾BCCM</t>
  </si>
  <si>
    <t>切列波维茨机场</t>
  </si>
  <si>
    <t>麦迪逊市</t>
  </si>
  <si>
    <t>hasbahce</t>
  </si>
  <si>
    <t>佩里哈圣何塞</t>
  </si>
  <si>
    <t>Melodica</t>
  </si>
  <si>
    <t>MUGHALGARDENS</t>
  </si>
  <si>
    <t>秦山核电站方家山堆场</t>
  </si>
  <si>
    <t>PortRenfrew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</si>
  <si>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</si>
  <si>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</si>
  <si>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</si>
  <si>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</si>
  <si>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</si>
  <si>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</si>
  <si>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</si>
  <si>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</si>
  <si>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</si>
  <si>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</si>
  <si>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</si>
  <si>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</si>
  <si>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</si>
  <si>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</si>
  <si>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</si>
  <si>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</si>
  <si>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</si>
  <si>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</si>
  <si>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</si>
  <si>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阿勒格尼县机场</t>
  </si>
  <si>
    <t>巴赫达尔机场</t>
  </si>
  <si>
    <t>基特曼斯胡普机场</t>
  </si>
  <si>
    <t>假伊斯坦布尔机场</t>
  </si>
  <si>
    <t>卡尔尼科巴机场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</si>
  <si>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</si>
  <si>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</si>
  <si>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</si>
  <si>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</si>
  <si>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</si>
  <si>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</si>
  <si>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</si>
  <si>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</si>
  <si>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</si>
  <si>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</si>
  <si>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</si>
  <si>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</si>
  <si>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</si>
  <si>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</si>
  <si>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</si>
  <si>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</si>
  <si>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</si>
  <si>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</si>
  <si>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</si>
  <si>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</si>
  <si>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</si>
  <si>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</si>
  <si>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</si>
  <si>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</si>
  <si>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</si>
  <si>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</si>
  <si>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</si>
  <si>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</si>
  <si>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</si>
  <si>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</si>
  <si>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</si>
  <si>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</si>
  <si>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</si>
  <si>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</si>
  <si>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</si>
  <si>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</si>
  <si>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</si>
  <si>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</si>
  <si>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</si>
  <si>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</si>
  <si>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</si>
  <si>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</si>
  <si>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</si>
  <si>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</si>
  <si>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</si>
  <si>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</si>
  <si>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</si>
  <si>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</si>
  <si>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</si>
  <si>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</si>
  <si>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</si>
  <si>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</si>
  <si>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</si>
  <si>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</si>
  <si>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</si>
  <si>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</si>
  <si>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</si>
  <si>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</si>
  <si>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</si>
  <si>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</si>
  <si>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</si>
  <si>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</si>
  <si>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</si>
  <si>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</si>
  <si>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</si>
  <si>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</si>
  <si>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</si>
  <si>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</si>
  <si>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</si>
  <si>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</si>
  <si>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</si>
  <si>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</si>
  <si>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</si>
  <si>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</si>
  <si>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</si>
  <si>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</si>
  <si>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</si>
  <si>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</si>
  <si>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</si>
  <si>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</si>
  <si>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</si>
  <si>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</si>
  <si>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</si>
  <si>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</si>
  <si>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</si>
  <si>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</si>
  <si>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</si>
  <si>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</si>
  <si>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</si>
  <si>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</si>
  <si>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</si>
  <si>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</si>
  <si>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</si>
  <si>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</si>
  <si>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</si>
  <si>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</si>
  <si>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</si>
  <si>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</si>
  <si>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</si>
  <si>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</si>
  <si>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</si>
  <si>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</si>
  <si>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</si>
  <si>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</si>
  <si>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</si>
  <si>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</si>
  <si>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</si>
  <si>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</si>
  <si>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</si>
  <si>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</si>
  <si>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东非肯尼亚首都内罗毕的贫民窟里的部落之一，基苏木Ndogo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</si>
  <si>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</si>
  <si>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</si>
  <si>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</si>
  <si>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</si>
  <si>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</si>
  <si>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</si>
  <si>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</si>
  <si>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</si>
  <si>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</si>
  <si>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</si>
  <si>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</si>
  <si>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</si>
  <si>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</si>
  <si>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</si>
  <si>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</si>
  <si>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</si>
  <si>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</si>
  <si>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</si>
  <si>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</si>
  <si>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</si>
  <si>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</si>
  <si>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</si>
  <si>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日本东海岸的一个町</t>
  </si>
  <si>
    <t>人去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</si>
</sst>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2" fillId="8" borderId="9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3" fillId="21" borderId="15" applyNumberFormat="0" applyFon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6" fillId="6" borderId="11" applyNumberFormat="0" applyAlignment="0" applyProtection="0">
      <alignment vertical="center"/>
    </xf>
    <xf numFmtId="0" fontId="25" fillId="6" borderId="9" applyNumberFormat="0" applyAlignment="0" applyProtection="0">
      <alignment vertical="center"/>
    </xf>
    <xf numFmtId="0" fontId="19" fillId="20" borderId="12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10" fontId="1" fillId="0" borderId="0" xfId="0" applyNumberFormat="1" applyFont="1" applyAlignment="1">
      <alignment vertical="center" wrapText="1"/>
    </xf>
    <xf numFmtId="26" fontId="4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10" applyFont="1" applyAlignment="1" applyProtection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4" Type="http://schemas.openxmlformats.org/officeDocument/2006/relationships/sharedStrings" Target="sharedStrings.xml"/><Relationship Id="rId203" Type="http://schemas.openxmlformats.org/officeDocument/2006/relationships/styles" Target="styles.xml"/><Relationship Id="rId202" Type="http://schemas.openxmlformats.org/officeDocument/2006/relationships/theme" Target="theme/theme1.xml"/><Relationship Id="rId201" Type="http://schemas.openxmlformats.org/officeDocument/2006/relationships/pivotCacheDefinition" Target="pivotCache/pivotCacheDefinition79.xml"/><Relationship Id="rId200" Type="http://schemas.openxmlformats.org/officeDocument/2006/relationships/pivotCacheDefinition" Target="pivotCache/pivotCacheDefinition78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7.xml"/><Relationship Id="rId198" Type="http://schemas.openxmlformats.org/officeDocument/2006/relationships/pivotCacheDefinition" Target="pivotCache/pivotCacheDefinition76.xml"/><Relationship Id="rId197" Type="http://schemas.openxmlformats.org/officeDocument/2006/relationships/pivotCacheDefinition" Target="pivotCache/pivotCacheDefinition75.xml"/><Relationship Id="rId196" Type="http://schemas.openxmlformats.org/officeDocument/2006/relationships/pivotCacheDefinition" Target="pivotCache/pivotCacheDefinition74.xml"/><Relationship Id="rId195" Type="http://schemas.openxmlformats.org/officeDocument/2006/relationships/pivotCacheDefinition" Target="pivotCache/pivotCacheDefinition73.xml"/><Relationship Id="rId194" Type="http://schemas.openxmlformats.org/officeDocument/2006/relationships/pivotCacheDefinition" Target="pivotCache/pivotCacheDefinition72.xml"/><Relationship Id="rId193" Type="http://schemas.openxmlformats.org/officeDocument/2006/relationships/pivotCacheDefinition" Target="pivotCache/pivotCacheDefinition71.xml"/><Relationship Id="rId192" Type="http://schemas.openxmlformats.org/officeDocument/2006/relationships/pivotCacheDefinition" Target="pivotCache/pivotCacheDefinition70.xml"/><Relationship Id="rId191" Type="http://schemas.openxmlformats.org/officeDocument/2006/relationships/pivotCacheDefinition" Target="pivotCache/pivotCacheDefinition69.xml"/><Relationship Id="rId190" Type="http://schemas.openxmlformats.org/officeDocument/2006/relationships/pivotCacheDefinition" Target="pivotCache/pivotCacheDefinition68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7.xml"/><Relationship Id="rId188" Type="http://schemas.openxmlformats.org/officeDocument/2006/relationships/pivotCacheDefinition" Target="pivotCache/pivotCacheDefinition66.xml"/><Relationship Id="rId187" Type="http://schemas.openxmlformats.org/officeDocument/2006/relationships/pivotCacheDefinition" Target="pivotCache/pivotCacheDefinition65.xml"/><Relationship Id="rId186" Type="http://schemas.openxmlformats.org/officeDocument/2006/relationships/pivotCacheDefinition" Target="pivotCache/pivotCacheDefinition64.xml"/><Relationship Id="rId185" Type="http://schemas.openxmlformats.org/officeDocument/2006/relationships/pivotCacheDefinition" Target="pivotCache/pivotCacheDefinition63.xml"/><Relationship Id="rId184" Type="http://schemas.openxmlformats.org/officeDocument/2006/relationships/pivotCacheDefinition" Target="pivotCache/pivotCacheDefinition62.xml"/><Relationship Id="rId183" Type="http://schemas.openxmlformats.org/officeDocument/2006/relationships/pivotCacheDefinition" Target="pivotCache/pivotCacheDefinition61.xml"/><Relationship Id="rId182" Type="http://schemas.openxmlformats.org/officeDocument/2006/relationships/pivotCacheDefinition" Target="pivotCache/pivotCacheDefinition60.xml"/><Relationship Id="rId181" Type="http://schemas.openxmlformats.org/officeDocument/2006/relationships/pivotCacheDefinition" Target="pivotCache/pivotCacheDefinition59.xml"/><Relationship Id="rId180" Type="http://schemas.openxmlformats.org/officeDocument/2006/relationships/pivotCacheDefinition" Target="pivotCache/pivotCacheDefinition5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7.xml"/><Relationship Id="rId178" Type="http://schemas.openxmlformats.org/officeDocument/2006/relationships/pivotCacheDefinition" Target="pivotCache/pivotCacheDefinition56.xml"/><Relationship Id="rId177" Type="http://schemas.openxmlformats.org/officeDocument/2006/relationships/pivotCacheDefinition" Target="pivotCache/pivotCacheDefinition55.xml"/><Relationship Id="rId176" Type="http://schemas.openxmlformats.org/officeDocument/2006/relationships/pivotCacheDefinition" Target="pivotCache/pivotCacheDefinition54.xml"/><Relationship Id="rId175" Type="http://schemas.openxmlformats.org/officeDocument/2006/relationships/pivotCacheDefinition" Target="pivotCache/pivotCacheDefinition53.xml"/><Relationship Id="rId174" Type="http://schemas.openxmlformats.org/officeDocument/2006/relationships/pivotCacheDefinition" Target="pivotCache/pivotCacheDefinition52.xml"/><Relationship Id="rId173" Type="http://schemas.openxmlformats.org/officeDocument/2006/relationships/pivotCacheDefinition" Target="pivotCache/pivotCacheDefinition51.xml"/><Relationship Id="rId172" Type="http://schemas.openxmlformats.org/officeDocument/2006/relationships/pivotCacheDefinition" Target="pivotCache/pivotCacheDefinition50.xml"/><Relationship Id="rId171" Type="http://schemas.openxmlformats.org/officeDocument/2006/relationships/pivotCacheDefinition" Target="pivotCache/pivotCacheDefinition49.xml"/><Relationship Id="rId170" Type="http://schemas.openxmlformats.org/officeDocument/2006/relationships/pivotCacheDefinition" Target="pivotCache/pivotCacheDefinition4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7.xml"/><Relationship Id="rId168" Type="http://schemas.openxmlformats.org/officeDocument/2006/relationships/pivotCacheDefinition" Target="pivotCache/pivotCacheDefinition46.xml"/><Relationship Id="rId167" Type="http://schemas.openxmlformats.org/officeDocument/2006/relationships/pivotCacheDefinition" Target="pivotCache/pivotCacheDefinition45.xml"/><Relationship Id="rId166" Type="http://schemas.openxmlformats.org/officeDocument/2006/relationships/pivotCacheDefinition" Target="pivotCache/pivotCacheDefinition44.xml"/><Relationship Id="rId165" Type="http://schemas.openxmlformats.org/officeDocument/2006/relationships/pivotCacheDefinition" Target="pivotCache/pivotCacheDefinition43.xml"/><Relationship Id="rId164" Type="http://schemas.openxmlformats.org/officeDocument/2006/relationships/pivotCacheDefinition" Target="pivotCache/pivotCacheDefinition42.xml"/><Relationship Id="rId163" Type="http://schemas.openxmlformats.org/officeDocument/2006/relationships/pivotCacheDefinition" Target="pivotCache/pivotCacheDefinition41.xml"/><Relationship Id="rId162" Type="http://schemas.openxmlformats.org/officeDocument/2006/relationships/pivotCacheDefinition" Target="pivotCache/pivotCacheDefinition40.xml"/><Relationship Id="rId161" Type="http://schemas.openxmlformats.org/officeDocument/2006/relationships/pivotCacheDefinition" Target="pivotCache/pivotCacheDefinition39.xml"/><Relationship Id="rId160" Type="http://schemas.openxmlformats.org/officeDocument/2006/relationships/pivotCacheDefinition" Target="pivotCache/pivotCacheDefinition3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7.xml"/><Relationship Id="rId158" Type="http://schemas.openxmlformats.org/officeDocument/2006/relationships/pivotCacheDefinition" Target="pivotCache/pivotCacheDefinition36.xml"/><Relationship Id="rId157" Type="http://schemas.openxmlformats.org/officeDocument/2006/relationships/pivotCacheDefinition" Target="pivotCache/pivotCacheDefinition35.xml"/><Relationship Id="rId156" Type="http://schemas.openxmlformats.org/officeDocument/2006/relationships/pivotCacheDefinition" Target="pivotCache/pivotCacheDefinition34.xml"/><Relationship Id="rId155" Type="http://schemas.openxmlformats.org/officeDocument/2006/relationships/pivotCacheDefinition" Target="pivotCache/pivotCacheDefinition33.xml"/><Relationship Id="rId154" Type="http://schemas.openxmlformats.org/officeDocument/2006/relationships/pivotCacheDefinition" Target="pivotCache/pivotCacheDefinition32.xml"/><Relationship Id="rId153" Type="http://schemas.openxmlformats.org/officeDocument/2006/relationships/pivotCacheDefinition" Target="pivotCache/pivotCacheDefinition31.xml"/><Relationship Id="rId152" Type="http://schemas.openxmlformats.org/officeDocument/2006/relationships/pivotCacheDefinition" Target="pivotCache/pivotCacheDefinition30.xml"/><Relationship Id="rId151" Type="http://schemas.openxmlformats.org/officeDocument/2006/relationships/pivotCacheDefinition" Target="pivotCache/pivotCacheDefinition29.xml"/><Relationship Id="rId150" Type="http://schemas.openxmlformats.org/officeDocument/2006/relationships/pivotCacheDefinition" Target="pivotCache/pivotCacheDefinition2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7.xml"/><Relationship Id="rId148" Type="http://schemas.openxmlformats.org/officeDocument/2006/relationships/pivotCacheDefinition" Target="pivotCache/pivotCacheDefinition26.xml"/><Relationship Id="rId147" Type="http://schemas.openxmlformats.org/officeDocument/2006/relationships/pivotCacheDefinition" Target="pivotCache/pivotCacheDefinition25.xml"/><Relationship Id="rId146" Type="http://schemas.openxmlformats.org/officeDocument/2006/relationships/pivotCacheDefinition" Target="pivotCache/pivotCacheDefinition24.xml"/><Relationship Id="rId145" Type="http://schemas.openxmlformats.org/officeDocument/2006/relationships/pivotCacheDefinition" Target="pivotCache/pivotCacheDefinition23.xml"/><Relationship Id="rId144" Type="http://schemas.openxmlformats.org/officeDocument/2006/relationships/pivotCacheDefinition" Target="pivotCache/pivotCacheDefinition22.xml"/><Relationship Id="rId143" Type="http://schemas.openxmlformats.org/officeDocument/2006/relationships/pivotCacheDefinition" Target="pivotCache/pivotCacheDefinition21.xml"/><Relationship Id="rId142" Type="http://schemas.openxmlformats.org/officeDocument/2006/relationships/pivotCacheDefinition" Target="pivotCache/pivotCacheDefinition20.xml"/><Relationship Id="rId141" Type="http://schemas.openxmlformats.org/officeDocument/2006/relationships/pivotCacheDefinition" Target="pivotCache/pivotCacheDefinition19.xml"/><Relationship Id="rId140" Type="http://schemas.openxmlformats.org/officeDocument/2006/relationships/pivotCacheDefinition" Target="pivotCache/pivotCacheDefinition1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7.xml"/><Relationship Id="rId138" Type="http://schemas.openxmlformats.org/officeDocument/2006/relationships/pivotCacheDefinition" Target="pivotCache/pivotCacheDefinition16.xml"/><Relationship Id="rId137" Type="http://schemas.openxmlformats.org/officeDocument/2006/relationships/pivotCacheDefinition" Target="pivotCache/pivotCacheDefinition15.xml"/><Relationship Id="rId136" Type="http://schemas.openxmlformats.org/officeDocument/2006/relationships/pivotCacheDefinition" Target="pivotCache/pivotCacheDefinition14.xml"/><Relationship Id="rId135" Type="http://schemas.openxmlformats.org/officeDocument/2006/relationships/pivotCacheDefinition" Target="pivotCache/pivotCacheDefinition13.xml"/><Relationship Id="rId134" Type="http://schemas.openxmlformats.org/officeDocument/2006/relationships/pivotCacheDefinition" Target="pivotCache/pivotCacheDefinition12.xml"/><Relationship Id="rId133" Type="http://schemas.openxmlformats.org/officeDocument/2006/relationships/pivotCacheDefinition" Target="pivotCache/pivotCacheDefinition11.xml"/><Relationship Id="rId132" Type="http://schemas.openxmlformats.org/officeDocument/2006/relationships/pivotCacheDefinition" Target="pivotCache/pivotCacheDefinition10.xml"/><Relationship Id="rId131" Type="http://schemas.openxmlformats.org/officeDocument/2006/relationships/pivotCacheDefinition" Target="pivotCache/pivotCacheDefinition9.xml"/><Relationship Id="rId130" Type="http://schemas.openxmlformats.org/officeDocument/2006/relationships/pivotCacheDefinition" Target="pivotCache/pivotCacheDefinition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7.xml"/><Relationship Id="rId128" Type="http://schemas.openxmlformats.org/officeDocument/2006/relationships/pivotCacheDefinition" Target="pivotCache/pivotCacheDefinition6.xml"/><Relationship Id="rId127" Type="http://schemas.openxmlformats.org/officeDocument/2006/relationships/pivotCacheDefinition" Target="pivotCache/pivotCacheDefinition5.xml"/><Relationship Id="rId126" Type="http://schemas.openxmlformats.org/officeDocument/2006/relationships/pivotCacheDefinition" Target="pivotCache/pivotCacheDefinition4.xml"/><Relationship Id="rId125" Type="http://schemas.openxmlformats.org/officeDocument/2006/relationships/pivotCacheDefinition" Target="pivotCache/pivotCacheDefinition3.xml"/><Relationship Id="rId124" Type="http://schemas.openxmlformats.org/officeDocument/2006/relationships/pivotCacheDefinition" Target="pivotCache/pivotCacheDefinition2.xml"/><Relationship Id="rId123" Type="http://schemas.openxmlformats.org/officeDocument/2006/relationships/pivotCacheDefinition" Target="pivotCache/pivotCacheDefinition1.xml"/><Relationship Id="rId122" Type="http://schemas.openxmlformats.org/officeDocument/2006/relationships/customXml" Target="../customXml/item5.xml"/><Relationship Id="rId121" Type="http://schemas.openxmlformats.org/officeDocument/2006/relationships/customXml" Target="../customXml/item4.xml"/><Relationship Id="rId120" Type="http://schemas.openxmlformats.org/officeDocument/2006/relationships/customXml" Target="../customXml/item3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2.xml"/><Relationship Id="rId118" Type="http://schemas.openxmlformats.org/officeDocument/2006/relationships/customXml" Target="../customXml/item1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控制面板!$P$13:$P$372</c:f>
              <c:numCache>
                <c:formatCode>General</c:formatCode>
                <c:ptCount val="35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控制面板!$Q$13:$Q$372</c:f>
              <c:numCache>
                <c:formatCode>General</c:formatCode>
                <c:ptCount val="35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控制面板!$R$13:$R$372</c:f>
              <c:numCache>
                <c:formatCode>General</c:formatCode>
                <c:ptCount val="35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控制面板!$S$13:$S$372</c:f>
              <c:numCache>
                <c:formatCode>General</c:formatCode>
                <c:ptCount val="35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控制面板!$T$13:$T$372</c:f>
              <c:numCache>
                <c:formatCode>General</c:formatCode>
                <c:ptCount val="35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控制面板!$P$13:$P$372</c:f>
              <c:numCache>
                <c:formatCode>General</c:formatCode>
                <c:ptCount val="35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控制面板!$Q$13:$Q$372</c:f>
              <c:numCache>
                <c:formatCode>General</c:formatCode>
                <c:ptCount val="35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控制面板!$R$13:$R$372</c:f>
              <c:numCache>
                <c:formatCode>General</c:formatCode>
                <c:ptCount val="35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控制面板!$S$13:$S$372</c:f>
              <c:numCache>
                <c:formatCode>General</c:formatCode>
                <c:ptCount val="35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控制面板!$O$13:$O$372</c:f>
              <c:strCache>
                <c:ptCount val="3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</c:strCache>
            </c:strRef>
          </c:cat>
          <c:val>
            <c:numRef>
              <c:f>控制面板!$T$13:$T$372</c:f>
              <c:numCache>
                <c:formatCode>General</c:formatCode>
                <c:ptCount val="35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小计!$A$8:$A$25</c:f>
              <c:strCache>
                <c:ptCount val="18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丹戎乌班市</c:v>
                </c:pt>
                <c:pt idx="4" c:formatCode="0%">
                  <c:v>霍马利格岛</c:v>
                </c:pt>
                <c:pt idx="5" c:formatCode="0%">
                  <c:v>锡纳邦机场</c:v>
                </c:pt>
                <c:pt idx="6" c:formatCode="0%">
                  <c:v>伊维桑</c:v>
                </c:pt>
                <c:pt idx="7" c:formatCode="0%">
                  <c:v>菲利宾BCCM</c:v>
                </c:pt>
                <c:pt idx="8" c:formatCode="0%">
                  <c:v>池田町</c:v>
                </c:pt>
                <c:pt idx="9" c:formatCode="0%">
                  <c:v>切列波维茨机场</c:v>
                </c:pt>
                <c:pt idx="10" c:formatCode="0%">
                  <c:v>麦迪逊市</c:v>
                </c:pt>
                <c:pt idx="11" c:formatCode="0%">
                  <c:v>佩里哈圣何塞</c:v>
                </c:pt>
                <c:pt idx="12" c:formatCode="0%">
                  <c:v>鹿谷乡</c:v>
                </c:pt>
                <c:pt idx="13" c:formatCode="0%">
                  <c:v>九十九里町</c:v>
                </c:pt>
                <c:pt idx="14" c:formatCode="0%">
                  <c:v>PuertoQuito</c:v>
                </c:pt>
                <c:pt idx="15" c:formatCode="0%">
                  <c:v>西伯利亚一小城</c:v>
                </c:pt>
                <c:pt idx="16" c:formatCode="0%">
                  <c:v>猪苗代町</c:v>
                </c:pt>
                <c:pt idx="17" c:formatCode="0%">
                  <c:v>美国HURON,KS.</c:v>
                </c:pt>
              </c:strCache>
            </c:strRef>
          </c:cat>
          <c:val>
            <c:numRef>
              <c:f>小计!$C$8:$C$25</c:f>
              <c:numCache>
                <c:formatCode>"$"#,##0.00_);[Red]\("$"#,##0.00\)</c:formatCode>
                <c:ptCount val="18"/>
                <c:pt idx="0">
                  <c:v>56228856</c:v>
                </c:pt>
                <c:pt idx="1">
                  <c:v>56628279</c:v>
                </c:pt>
                <c:pt idx="2">
                  <c:v>16992630</c:v>
                </c:pt>
                <c:pt idx="3">
                  <c:v>-167282624</c:v>
                </c:pt>
                <c:pt idx="4">
                  <c:v>25552282</c:v>
                </c:pt>
                <c:pt idx="5">
                  <c:v>-478155</c:v>
                </c:pt>
                <c:pt idx="6">
                  <c:v>257765280</c:v>
                </c:pt>
                <c:pt idx="7">
                  <c:v>50002788</c:v>
                </c:pt>
                <c:pt idx="8">
                  <c:v>26650149</c:v>
                </c:pt>
                <c:pt idx="9">
                  <c:v>69910006</c:v>
                </c:pt>
                <c:pt idx="10">
                  <c:v>250023006</c:v>
                </c:pt>
                <c:pt idx="11">
                  <c:v>126720780</c:v>
                </c:pt>
                <c:pt idx="12">
                  <c:v>9274848</c:v>
                </c:pt>
                <c:pt idx="13">
                  <c:v>0</c:v>
                </c:pt>
                <c:pt idx="14">
                  <c:v>-42274568</c:v>
                </c:pt>
                <c:pt idx="15">
                  <c:v>0</c:v>
                </c:pt>
                <c:pt idx="16">
                  <c:v>114234322</c:v>
                </c:pt>
                <c:pt idx="17">
                  <c:v>-212463289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平郡岛!$AB$4:$AB$258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  <c:pt idx="252">
                  <c:v>-334017773</c:v>
                </c:pt>
                <c:pt idx="253">
                  <c:v>-172278998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平郡岛!$AC$4:$AC$258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  <c:pt idx="252">
                  <c:v>10231096</c:v>
                </c:pt>
                <c:pt idx="253">
                  <c:v>73059319172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平郡岛!$AD$4:$AD$258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  <c:pt idx="252">
                  <c:v>18152258</c:v>
                </c:pt>
                <c:pt idx="253">
                  <c:v>13958138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基苏木Ndogo!$AC$4:$AC$122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  <c:pt idx="116">
                  <c:v>-754827191</c:v>
                </c:pt>
                <c:pt idx="117">
                  <c:v>-389323212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基苏木Ndogo!$AD$4:$AD$122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  <c:pt idx="116">
                  <c:v>81403186</c:v>
                </c:pt>
                <c:pt idx="117">
                  <c:v>281403119152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基苏木Ndogo!$AE$4:$AE$122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  <c:pt idx="116">
                  <c:v>167275926</c:v>
                </c:pt>
                <c:pt idx="117">
                  <c:v>194382403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米灵吉姆彼机场!$AC$4:$AC$83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  <c:pt idx="77">
                  <c:v>-652869247</c:v>
                </c:pt>
                <c:pt idx="78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米灵吉姆彼机场!$AD$4:$AD$83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  <c:pt idx="77">
                  <c:v>-15918726</c:v>
                </c:pt>
                <c:pt idx="78">
                  <c:v>94257176514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米灵吉姆彼机场!$AE$4:$AE$83</c:f>
              <c:numCache>
                <c:formatCode>General</c:formatCode>
                <c:ptCount val="7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  <c:pt idx="77">
                  <c:v>107195474</c:v>
                </c:pt>
                <c:pt idx="78">
                  <c:v>107396913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阿勒格尼县机场!$AB$4:$AB$177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  <c:pt idx="171">
                  <c:v>-600379901</c:v>
                </c:pt>
                <c:pt idx="172">
                  <c:v>-309662707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  <c:pt idx="171">
                  <c:v>68482156</c:v>
                </c:pt>
                <c:pt idx="172">
                  <c:v>59715615825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  <c:pt idx="171">
                  <c:v>147058970</c:v>
                </c:pt>
                <c:pt idx="172">
                  <c:v>142377446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巴赫达尔机场!$AB$4:$AB$238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  <c:pt idx="232">
                  <c:v>-652869247</c:v>
                </c:pt>
                <c:pt idx="233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巴赫达尔机场!$AC$4:$AC$238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  <c:pt idx="232">
                  <c:v>59240581</c:v>
                </c:pt>
                <c:pt idx="233">
                  <c:v>42759538862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巴赫达尔机场!$AD$4:$AD$238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  <c:pt idx="232">
                  <c:v>136246698</c:v>
                </c:pt>
                <c:pt idx="233">
                  <c:v>130436633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基特曼斯胡普机场!$AC$4:$AC$81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  <c:pt idx="75">
                  <c:v>-652869247</c:v>
                </c:pt>
                <c:pt idx="76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基特曼斯胡普机场!$AD$4:$AD$81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  <c:pt idx="75">
                  <c:v>20111299</c:v>
                </c:pt>
                <c:pt idx="76">
                  <c:v>109276996811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基特曼斯胡普机场!$AE$4:$AE$81</c:f>
              <c:numCache>
                <c:formatCode>General</c:formatCode>
                <c:ptCount val="7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  <c:pt idx="75">
                  <c:v>149864116</c:v>
                </c:pt>
                <c:pt idx="76">
                  <c:v>160385240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假伊斯坦布尔机场!$AC$4:$AC$132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  <c:pt idx="126">
                  <c:v>-652869247</c:v>
                </c:pt>
                <c:pt idx="127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假伊斯坦布尔机场!$AD$4:$AD$132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  <c:pt idx="126">
                  <c:v>-565552</c:v>
                </c:pt>
                <c:pt idx="127">
                  <c:v>96271025493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假伊斯坦布尔机场!$AE$4:$AE$132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  <c:pt idx="126">
                  <c:v>195068998</c:v>
                </c:pt>
                <c:pt idx="127">
                  <c:v>189970334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卡尔尼科巴机场!$AB$4:$AB$187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  <c:pt idx="181">
                  <c:v>-652869247</c:v>
                </c:pt>
                <c:pt idx="182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卡尔尼科巴机场!$AC$4:$AC$187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  <c:pt idx="181">
                  <c:v>19400612</c:v>
                </c:pt>
                <c:pt idx="182">
                  <c:v>121263020457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卡尔尼科巴机场!$AD$4:$AD$187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  <c:pt idx="181">
                  <c:v>196095827</c:v>
                </c:pt>
                <c:pt idx="182">
                  <c:v>198438634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ISLASANTAY!$Z$4:$Z$326</c:f>
              <c:strCache>
                <c:ptCount val="3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</c:strCache>
            </c:strRef>
          </c:cat>
          <c:val>
            <c:numRef>
              <c:f>ISLASANTAY!$AA$4:$AA$326</c:f>
              <c:numCache>
                <c:formatCode>General</c:formatCode>
                <c:ptCount val="32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  <c:pt idx="319">
                  <c:v>-373137513</c:v>
                </c:pt>
                <c:pt idx="320">
                  <c:v>-192456097</c:v>
                </c:pt>
                <c:pt idx="321">
                  <c:v>-205816949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ISLASANTAY!$Z$4:$Z$326</c:f>
              <c:strCache>
                <c:ptCount val="3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</c:strCache>
            </c:strRef>
          </c:cat>
          <c:val>
            <c:numRef>
              <c:f>ISLASANTAY!$AB$4:$AB$326</c:f>
              <c:numCache>
                <c:formatCode>General</c:formatCode>
                <c:ptCount val="32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  <c:pt idx="319">
                  <c:v>31215644</c:v>
                </c:pt>
                <c:pt idx="320">
                  <c:v>30000418</c:v>
                </c:pt>
                <c:pt idx="321">
                  <c:v>-73062738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ISLASANTAY!$Z$4:$Z$326</c:f>
              <c:strCache>
                <c:ptCount val="3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</c:strCache>
            </c:strRef>
          </c:cat>
          <c:val>
            <c:numRef>
              <c:f>ISLASANTAY!$AC$4:$AC$326</c:f>
              <c:numCache>
                <c:formatCode>General</c:formatCode>
                <c:ptCount val="32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  <c:pt idx="319">
                  <c:v>108874617</c:v>
                </c:pt>
                <c:pt idx="320">
                  <c:v>130533067</c:v>
                </c:pt>
                <c:pt idx="321">
                  <c:v>56228856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Kugluktuk!$AA$4:$AA$303</c:f>
              <c:strCache>
                <c:ptCount val="2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</c:strCache>
            </c:strRef>
          </c:cat>
          <c:val>
            <c:numRef>
              <c:f>Kugluktuk!$AB$4:$AB$303</c:f>
              <c:numCache>
                <c:formatCode>General</c:formatCode>
                <c:ptCount val="29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  <c:pt idx="296">
                  <c:v>-652869247</c:v>
                </c:pt>
                <c:pt idx="297">
                  <c:v>-336735554</c:v>
                </c:pt>
                <c:pt idx="298">
                  <c:v>-360112697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Kugluktuk!$AA$4:$AA$303</c:f>
              <c:strCache>
                <c:ptCount val="2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</c:strCache>
            </c:strRef>
          </c:cat>
          <c:val>
            <c:numRef>
              <c:f>Kugluktuk!$AC$4:$AC$303</c:f>
              <c:numCache>
                <c:formatCode>General</c:formatCode>
                <c:ptCount val="2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  <c:pt idx="296">
                  <c:v>20201117</c:v>
                </c:pt>
                <c:pt idx="297">
                  <c:v>46887433</c:v>
                </c:pt>
                <c:pt idx="298">
                  <c:v>-139051753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Kugluktuk!$AA$4:$AA$303</c:f>
              <c:strCache>
                <c:ptCount val="2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</c:strCache>
            </c:strRef>
          </c:cat>
          <c:val>
            <c:numRef>
              <c:f>Kugluktuk!$AD$4:$AD$303</c:f>
              <c:numCache>
                <c:formatCode>General</c:formatCode>
                <c:ptCount val="29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  <c:pt idx="296">
                  <c:v>181719048</c:v>
                </c:pt>
                <c:pt idx="297">
                  <c:v>218755283</c:v>
                </c:pt>
                <c:pt idx="298">
                  <c:v>56628279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庙湾岛!$AA$4:$AA$277</c:f>
              <c:strCache>
                <c:ptCount val="2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</c:strCache>
            </c:strRef>
          </c:cat>
          <c:val>
            <c:numRef>
              <c:f>庙湾岛!$AB$4:$AB$277</c:f>
              <c:numCache>
                <c:formatCode>General</c:formatCode>
                <c:ptCount val="27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  <c:pt idx="270">
                  <c:v>-334017773</c:v>
                </c:pt>
                <c:pt idx="271">
                  <c:v>-172278998</c:v>
                </c:pt>
                <c:pt idx="272">
                  <c:v>-184239097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庙湾岛!$AA$4:$AA$277</c:f>
              <c:strCache>
                <c:ptCount val="2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</c:strCache>
            </c:strRef>
          </c:cat>
          <c:val>
            <c:numRef>
              <c:f>庙湾岛!$AC$4:$AC$277</c:f>
              <c:numCache>
                <c:formatCode>General</c:formatCode>
                <c:ptCount val="27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  <c:pt idx="270">
                  <c:v>11716276</c:v>
                </c:pt>
                <c:pt idx="271">
                  <c:v>31445846</c:v>
                </c:pt>
                <c:pt idx="272">
                  <c:v>-69724281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庙湾岛!$AA$4:$AA$277</c:f>
              <c:strCache>
                <c:ptCount val="2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</c:strCache>
            </c:strRef>
          </c:cat>
          <c:val>
            <c:numRef>
              <c:f>庙湾岛!$AD$4:$AD$277</c:f>
              <c:numCache>
                <c:formatCode>General</c:formatCode>
                <c:ptCount val="27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  <c:pt idx="270">
                  <c:v>59340419</c:v>
                </c:pt>
                <c:pt idx="271">
                  <c:v>91672237</c:v>
                </c:pt>
                <c:pt idx="272">
                  <c:v>16992630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丹戎乌班市!$AA$4:$AA$217</c:f>
              <c:strCache>
                <c:ptCount val="2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</c:strCache>
            </c:strRef>
          </c:cat>
          <c:val>
            <c:numRef>
              <c:f>丹戎乌班市!$AB$4:$AB$217</c:f>
              <c:numCache>
                <c:formatCode>General</c:formatCode>
                <c:ptCount val="21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  <c:pt idx="210">
                  <c:v>-2163837950</c:v>
                </c:pt>
                <c:pt idx="211">
                  <c:v>-1116059876</c:v>
                </c:pt>
                <c:pt idx="212">
                  <c:v>-1193539939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丹戎乌班市!$AA$4:$AA$217</c:f>
              <c:strCache>
                <c:ptCount val="2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</c:strCache>
            </c:strRef>
          </c:cat>
          <c:val>
            <c:numRef>
              <c:f>丹戎乌班市!$AC$4:$AC$217</c:f>
              <c:numCache>
                <c:formatCode>General</c:formatCode>
                <c:ptCount val="21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  <c:pt idx="210">
                  <c:v>-35495163</c:v>
                </c:pt>
                <c:pt idx="211">
                  <c:v>84340451</c:v>
                </c:pt>
                <c:pt idx="212">
                  <c:v>-454495902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丹戎乌班市!$AA$4:$AA$217</c:f>
              <c:strCache>
                <c:ptCount val="2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</c:strCache>
            </c:strRef>
          </c:cat>
          <c:val>
            <c:numRef>
              <c:f>丹戎乌班市!$AD$4:$AD$217</c:f>
              <c:numCache>
                <c:formatCode>General</c:formatCode>
                <c:ptCount val="21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  <c:pt idx="210">
                  <c:v>282959146</c:v>
                </c:pt>
                <c:pt idx="211">
                  <c:v>310065373</c:v>
                </c:pt>
                <c:pt idx="212">
                  <c:v>-167282624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霍马利格岛!$AA$4:$AA$195</c:f>
              <c:strCache>
                <c:ptCount val="19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</c:strCache>
            </c:strRef>
          </c:cat>
          <c:val>
            <c:numRef>
              <c:f>霍马利格岛!$AB$4:$AB$195</c:f>
              <c:numCache>
                <c:formatCode>General</c:formatCode>
                <c:ptCount val="19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  <c:pt idx="188">
                  <c:v>-2516090640</c:v>
                </c:pt>
                <c:pt idx="189">
                  <c:v>-1297744042</c:v>
                </c:pt>
                <c:pt idx="190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霍马利格岛!$AA$4:$AA$195</c:f>
              <c:strCache>
                <c:ptCount val="19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</c:strCache>
            </c:strRef>
          </c:cat>
          <c:val>
            <c:numRef>
              <c:f>霍马利格岛!$AC$4:$AC$195</c:f>
              <c:numCache>
                <c:formatCode>General</c:formatCode>
                <c:ptCount val="19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  <c:pt idx="188">
                  <c:v>157002690</c:v>
                </c:pt>
                <c:pt idx="189">
                  <c:v>141885812</c:v>
                </c:pt>
                <c:pt idx="190">
                  <c:v>-587483879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霍马利格岛!$AA$4:$AA$195</c:f>
              <c:strCache>
                <c:ptCount val="19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</c:strCache>
            </c:strRef>
          </c:cat>
          <c:val>
            <c:numRef>
              <c:f>霍马利格岛!$AD$4:$AD$195</c:f>
              <c:numCache>
                <c:formatCode>General</c:formatCode>
                <c:ptCount val="19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  <c:pt idx="188">
                  <c:v>611067773</c:v>
                </c:pt>
                <c:pt idx="189">
                  <c:v>691720626</c:v>
                </c:pt>
                <c:pt idx="190">
                  <c:v>25552282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锡纳邦机场!$AA$4:$AA$186</c:f>
              <c:strCache>
                <c:ptCount val="18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</c:strCache>
            </c:strRef>
          </c:cat>
          <c:val>
            <c:numRef>
              <c:f>锡纳邦机场!$AB$4:$AB$186</c:f>
              <c:numCache>
                <c:formatCode>General</c:formatCode>
                <c:ptCount val="18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  <c:pt idx="179">
                  <c:v>-704608842</c:v>
                </c:pt>
                <c:pt idx="180">
                  <c:v>-363421695</c:v>
                </c:pt>
                <c:pt idx="181">
                  <c:v>-388651467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锡纳邦机场!$AA$4:$AA$186</c:f>
              <c:strCache>
                <c:ptCount val="18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</c:strCache>
            </c:strRef>
          </c:cat>
          <c:val>
            <c:numRef>
              <c:f>锡纳邦机场!$AC$4:$AC$186</c:f>
              <c:numCache>
                <c:formatCode>General</c:formatCode>
                <c:ptCount val="18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  <c:pt idx="179">
                  <c:v>31461026</c:v>
                </c:pt>
                <c:pt idx="180">
                  <c:v>38179646</c:v>
                </c:pt>
                <c:pt idx="181">
                  <c:v>-153467033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锡纳邦机场!$AA$4:$AA$186</c:f>
              <c:strCache>
                <c:ptCount val="18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</c:strCache>
            </c:strRef>
          </c:cat>
          <c:val>
            <c:numRef>
              <c:f>锡纳邦机场!$AD$4:$AD$186</c:f>
              <c:numCache>
                <c:formatCode>General</c:formatCode>
                <c:ptCount val="18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  <c:pt idx="179">
                  <c:v>148438481</c:v>
                </c:pt>
                <c:pt idx="180">
                  <c:v>162926380</c:v>
                </c:pt>
                <c:pt idx="181">
                  <c:v>-478155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伊维桑!$AA$4:$AA$174</c:f>
              <c:strCache>
                <c:ptCount val="1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</c:strCache>
            </c:strRef>
          </c:cat>
          <c:val>
            <c:numRef>
              <c:f>伊维桑!$AB$4:$AB$174</c:f>
              <c:numCache>
                <c:formatCode>General</c:formatCode>
                <c:ptCount val="17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  <c:pt idx="167">
                  <c:v>-2641895875</c:v>
                </c:pt>
                <c:pt idx="168">
                  <c:v>-1362631606</c:v>
                </c:pt>
                <c:pt idx="169">
                  <c:v>-1457229383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伊维桑!$AA$4:$AA$174</c:f>
              <c:strCache>
                <c:ptCount val="1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</c:strCache>
            </c:strRef>
          </c:cat>
          <c:val>
            <c:numRef>
              <c:f>伊维桑!$AC$4:$AC$174</c:f>
              <c:numCache>
                <c:formatCode>General</c:formatCode>
                <c:ptCount val="17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  <c:pt idx="167">
                  <c:v>210177441</c:v>
                </c:pt>
                <c:pt idx="168">
                  <c:v>159068908</c:v>
                </c:pt>
                <c:pt idx="169">
                  <c:v>-500863665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伊维桑!$AA$4:$AA$174</c:f>
              <c:strCache>
                <c:ptCount val="1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</c:strCache>
            </c:strRef>
          </c:cat>
          <c:val>
            <c:numRef>
              <c:f>伊维桑!$AD$4:$AD$174</c:f>
              <c:numCache>
                <c:formatCode>General</c:formatCode>
                <c:ptCount val="17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  <c:pt idx="167">
                  <c:v>678133635</c:v>
                </c:pt>
                <c:pt idx="168">
                  <c:v>749428517</c:v>
                </c:pt>
                <c:pt idx="169">
                  <c:v>257765280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菲利宾BCCM!$AA$4:$AA$174</c:f>
              <c:strCache>
                <c:ptCount val="1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</c:strCache>
            </c:strRef>
          </c:cat>
          <c:val>
            <c:numRef>
              <c:f>菲利宾BCCM!$AB$4:$AB$174</c:f>
              <c:numCache>
                <c:formatCode>General</c:formatCode>
                <c:ptCount val="17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  <c:pt idx="167">
                  <c:v>-2516090640</c:v>
                </c:pt>
                <c:pt idx="168">
                  <c:v>-1297744042</c:v>
                </c:pt>
                <c:pt idx="169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菲利宾BCCM!$AA$4:$AA$174</c:f>
              <c:strCache>
                <c:ptCount val="1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</c:strCache>
            </c:strRef>
          </c:cat>
          <c:val>
            <c:numRef>
              <c:f>菲利宾BCCM!$AC$4:$AC$174</c:f>
              <c:numCache>
                <c:formatCode>General</c:formatCode>
                <c:ptCount val="17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  <c:pt idx="167">
                  <c:v>216342008</c:v>
                </c:pt>
                <c:pt idx="168">
                  <c:v>65477478</c:v>
                </c:pt>
                <c:pt idx="169">
                  <c:v>-551559062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菲利宾BCCM!$AA$4:$AA$174</c:f>
              <c:strCache>
                <c:ptCount val="1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</c:strCache>
            </c:strRef>
          </c:cat>
          <c:val>
            <c:numRef>
              <c:f>菲利宾BCCM!$AD$4:$AD$174</c:f>
              <c:numCache>
                <c:formatCode>General</c:formatCode>
                <c:ptCount val="17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  <c:pt idx="167">
                  <c:v>703349918</c:v>
                </c:pt>
                <c:pt idx="168">
                  <c:v>602329541</c:v>
                </c:pt>
                <c:pt idx="169">
                  <c:v>50002788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池田町!$AA$4:$AA$173</c:f>
              <c:strCache>
                <c:ptCount val="16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</c:strCache>
            </c:strRef>
          </c:cat>
          <c:val>
            <c:numRef>
              <c:f>池田町!$AB$4:$AB$173</c:f>
              <c:numCache>
                <c:formatCode>General</c:formatCode>
                <c:ptCount val="16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  <c:pt idx="166">
                  <c:v>-2516090640</c:v>
                </c:pt>
                <c:pt idx="167">
                  <c:v>-1297744042</c:v>
                </c:pt>
                <c:pt idx="168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池田町!$AA$4:$AA$173</c:f>
              <c:strCache>
                <c:ptCount val="16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</c:strCache>
            </c:strRef>
          </c:cat>
          <c:val>
            <c:numRef>
              <c:f>池田町!$AC$4:$AC$173</c:f>
              <c:numCache>
                <c:formatCode>General</c:formatCode>
                <c:ptCount val="16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  <c:pt idx="166">
                  <c:v>15614551</c:v>
                </c:pt>
                <c:pt idx="167">
                  <c:v>-34920282</c:v>
                </c:pt>
                <c:pt idx="168">
                  <c:v>-484297324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池田町!$AA$4:$AA$173</c:f>
              <c:strCache>
                <c:ptCount val="16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</c:strCache>
            </c:strRef>
          </c:cat>
          <c:val>
            <c:numRef>
              <c:f>池田町!$AD$4:$AD$173</c:f>
              <c:numCache>
                <c:formatCode>General</c:formatCode>
                <c:ptCount val="16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  <c:pt idx="166">
                  <c:v>674824915</c:v>
                </c:pt>
                <c:pt idx="167">
                  <c:v>531592034</c:v>
                </c:pt>
                <c:pt idx="168">
                  <c:v>26650149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切列波维茨机场!$AA$4:$AA$170</c:f>
              <c:strCache>
                <c:ptCount val="16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</c:strCache>
            </c:strRef>
          </c:cat>
          <c:val>
            <c:numRef>
              <c:f>切列波维茨机场!$AB$4:$AB$170</c:f>
              <c:numCache>
                <c:formatCode>General</c:formatCode>
                <c:ptCount val="16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  <c:pt idx="163">
                  <c:v>-827761278</c:v>
                </c:pt>
                <c:pt idx="164">
                  <c:v>-426941005</c:v>
                </c:pt>
                <c:pt idx="165">
                  <c:v>-456580468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切列波维茨机场!$AA$4:$AA$170</c:f>
              <c:strCache>
                <c:ptCount val="16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</c:strCache>
            </c:strRef>
          </c:cat>
          <c:val>
            <c:numRef>
              <c:f>切列波维茨机场!$AC$4:$AC$170</c:f>
              <c:numCache>
                <c:formatCode>General</c:formatCode>
                <c:ptCount val="16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  <c:pt idx="163">
                  <c:v>124105204</c:v>
                </c:pt>
                <c:pt idx="164">
                  <c:v>70034998</c:v>
                </c:pt>
                <c:pt idx="165">
                  <c:v>-174015581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切列波维茨机场!$AA$4:$AA$170</c:f>
              <c:strCache>
                <c:ptCount val="16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</c:strCache>
            </c:strRef>
          </c:cat>
          <c:val>
            <c:numRef>
              <c:f>切列波维茨机场!$AD$4:$AD$170</c:f>
              <c:numCache>
                <c:formatCode>General</c:formatCode>
                <c:ptCount val="16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  <c:pt idx="163">
                  <c:v>221638347</c:v>
                </c:pt>
                <c:pt idx="164">
                  <c:v>272880164</c:v>
                </c:pt>
                <c:pt idx="165">
                  <c:v>69910006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麦迪逊市!$AA$4:$AA$164</c:f>
              <c:strCache>
                <c:ptCount val="16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</c:strCache>
            </c:strRef>
          </c:cat>
          <c:val>
            <c:numRef>
              <c:f>麦迪逊市!$AB$4:$AB$164</c:f>
              <c:numCache>
                <c:formatCode>General</c:formatCode>
                <c:ptCount val="16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  <c:pt idx="157">
                  <c:v>-2095903503</c:v>
                </c:pt>
                <c:pt idx="158">
                  <c:v>-1081020787</c:v>
                </c:pt>
                <c:pt idx="159">
                  <c:v>-1156068336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麦迪逊市!$AA$4:$AA$164</c:f>
              <c:strCache>
                <c:ptCount val="16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</c:strCache>
            </c:strRef>
          </c:cat>
          <c:val>
            <c:numRef>
              <c:f>麦迪逊市!$AC$4:$AC$164</c:f>
              <c:numCache>
                <c:formatCode>General</c:formatCode>
                <c:ptCount val="16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  <c:pt idx="157">
                  <c:v>310420115</c:v>
                </c:pt>
                <c:pt idx="158">
                  <c:v>-3484799</c:v>
                </c:pt>
                <c:pt idx="159">
                  <c:v>-403037895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麦迪逊市!$AA$4:$AA$164</c:f>
              <c:strCache>
                <c:ptCount val="16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</c:strCache>
            </c:strRef>
          </c:cat>
          <c:val>
            <c:numRef>
              <c:f>麦迪逊市!$AD$4:$AD$164</c:f>
              <c:numCache>
                <c:formatCode>General</c:formatCode>
                <c:ptCount val="16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  <c:pt idx="157">
                  <c:v>707129600</c:v>
                </c:pt>
                <c:pt idx="158">
                  <c:v>726872072</c:v>
                </c:pt>
                <c:pt idx="159">
                  <c:v>250023006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佩里哈圣何塞!$AA$4:$AA$145</c:f>
              <c:strCache>
                <c:ptCount val="14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</c:strCache>
            </c:strRef>
          </c:cat>
          <c:val>
            <c:numRef>
              <c:f>佩里哈圣何塞!$AB$4:$AB$145</c:f>
              <c:numCache>
                <c:formatCode>General</c:formatCode>
                <c:ptCount val="14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  <c:pt idx="138">
                  <c:v>-2516090640</c:v>
                </c:pt>
                <c:pt idx="139">
                  <c:v>-1297744042</c:v>
                </c:pt>
                <c:pt idx="140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佩里哈圣何塞!$AA$4:$AA$145</c:f>
              <c:strCache>
                <c:ptCount val="14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</c:strCache>
            </c:strRef>
          </c:cat>
          <c:val>
            <c:numRef>
              <c:f>佩里哈圣何塞!$AC$4:$AC$145</c:f>
              <c:numCache>
                <c:formatCode>General</c:formatCode>
                <c:ptCount val="14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  <c:pt idx="138">
                  <c:v>287375377</c:v>
                </c:pt>
                <c:pt idx="139">
                  <c:v>142996198</c:v>
                </c:pt>
                <c:pt idx="140">
                  <c:v>-546655848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佩里哈圣何塞!$AA$4:$AA$145</c:f>
              <c:strCache>
                <c:ptCount val="14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</c:strCache>
            </c:strRef>
          </c:cat>
          <c:val>
            <c:numRef>
              <c:f>佩里哈圣何塞!$AD$4:$AD$145</c:f>
              <c:numCache>
                <c:formatCode>General</c:formatCode>
                <c:ptCount val="14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  <c:pt idx="138">
                  <c:v>756918027</c:v>
                </c:pt>
                <c:pt idx="139">
                  <c:v>766809265</c:v>
                </c:pt>
                <c:pt idx="140">
                  <c:v>126720780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鹿谷乡!$AB$4:$AB$135</c:f>
              <c:strCache>
                <c:ptCount val="13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</c:strCache>
            </c:strRef>
          </c:cat>
          <c:val>
            <c:numRef>
              <c:f>鹿谷乡!$AC$4:$AC$135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  <c:pt idx="128">
                  <c:v>-2516090640</c:v>
                </c:pt>
                <c:pt idx="129">
                  <c:v>-1297744042</c:v>
                </c:pt>
                <c:pt idx="130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鹿谷乡!$AB$4:$AB$135</c:f>
              <c:strCache>
                <c:ptCount val="13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</c:strCache>
            </c:strRef>
          </c:cat>
          <c:val>
            <c:numRef>
              <c:f>鹿谷乡!$AD$4:$AD$135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  <c:pt idx="128">
                  <c:v>145865068</c:v>
                </c:pt>
                <c:pt idx="129">
                  <c:v>51527151</c:v>
                </c:pt>
                <c:pt idx="130">
                  <c:v>-506298443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鹿谷乡!$AB$4:$AB$135</c:f>
              <c:strCache>
                <c:ptCount val="13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</c:strCache>
            </c:strRef>
          </c:cat>
          <c:val>
            <c:numRef>
              <c:f>鹿谷乡!$AE$4:$AE$135</c:f>
              <c:numCache>
                <c:formatCode>General</c:formatCode>
                <c:ptCount val="13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  <c:pt idx="128">
                  <c:v>543651406</c:v>
                </c:pt>
                <c:pt idx="129">
                  <c:v>608906403</c:v>
                </c:pt>
                <c:pt idx="130">
                  <c:v>9274848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九十九里町!$AB$4:$AB$127</c:f>
              <c:strCache>
                <c:ptCount val="12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</c:strCache>
            </c:strRef>
          </c:cat>
          <c:val>
            <c:numRef>
              <c:f>九十九里町!$AC$4:$AC$127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  <c:pt idx="120">
                  <c:v>-2516090640</c:v>
                </c:pt>
                <c:pt idx="121">
                  <c:v>-1297744042</c:v>
                </c:pt>
                <c:pt idx="122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九十九里町!$AB$4:$AB$127</c:f>
              <c:strCache>
                <c:ptCount val="12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</c:strCache>
            </c:strRef>
          </c:cat>
          <c:val>
            <c:numRef>
              <c:f>九十九里町!$AD$4:$AD$127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  <c:pt idx="120">
                  <c:v>62656081</c:v>
                </c:pt>
                <c:pt idx="121">
                  <c:v>205245656</c:v>
                </c:pt>
                <c:pt idx="122">
                  <c:v>-569596810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九十九里町!$AB$4:$AB$127</c:f>
              <c:strCache>
                <c:ptCount val="12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</c:strCache>
            </c:strRef>
          </c:cat>
          <c:val>
            <c:numRef>
              <c:f>九十九里町!$AE$4:$AE$127</c:f>
              <c:numCache>
                <c:formatCode>General</c:formatCode>
                <c:ptCount val="12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  <c:pt idx="120">
                  <c:v>343922513</c:v>
                </c:pt>
                <c:pt idx="121">
                  <c:v>485678219</c:v>
                </c:pt>
                <c:pt idx="122">
                  <c:v>-75290928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PuertoQuito!$AB$4:$AB$112</c:f>
              <c:strCache>
                <c:ptCount val="10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</c:strCache>
            </c:strRef>
          </c:cat>
          <c:val>
            <c:numRef>
              <c:f>PuertoQuito!$AC$4:$AC$112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  <c:pt idx="105">
                  <c:v>-877361251</c:v>
                </c:pt>
                <c:pt idx="106">
                  <c:v>-452523577</c:v>
                </c:pt>
                <c:pt idx="107">
                  <c:v>-483939055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PuertoQuito!$AB$4:$AB$112</c:f>
              <c:strCache>
                <c:ptCount val="10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</c:strCache>
            </c:strRef>
          </c:cat>
          <c:val>
            <c:numRef>
              <c:f>PuertoQuito!$AD$4:$AD$112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  <c:pt idx="105">
                  <c:v>23083064</c:v>
                </c:pt>
                <c:pt idx="106">
                  <c:v>58242871</c:v>
                </c:pt>
                <c:pt idx="107">
                  <c:v>-177530408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PuertoQuito!$AB$4:$AB$112</c:f>
              <c:strCache>
                <c:ptCount val="10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</c:strCache>
            </c:strRef>
          </c:cat>
          <c:val>
            <c:numRef>
              <c:f>PuertoQuito!$AE$4:$AE$112</c:f>
              <c:numCache>
                <c:formatCode>General</c:formatCode>
                <c:ptCount val="10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  <c:pt idx="105">
                  <c:v>80087284</c:v>
                </c:pt>
                <c:pt idx="106">
                  <c:v>134791273</c:v>
                </c:pt>
                <c:pt idx="107">
                  <c:v>-42274568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西伯利亚一小城!$AB$4:$AB$51</c:f>
              <c:strCache>
                <c:ptCount val="4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</c:strCache>
            </c:strRef>
          </c:cat>
          <c:val>
            <c:numRef>
              <c:f>西伯利亚一小城!$AC$4:$AC$51</c:f>
              <c:numCache>
                <c:formatCode>General</c:formatCode>
                <c:ptCount val="4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  <c:pt idx="44">
                  <c:v>-2516090640</c:v>
                </c:pt>
                <c:pt idx="45">
                  <c:v>-1297744042</c:v>
                </c:pt>
                <c:pt idx="46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西伯利亚一小城!$AB$4:$AB$51</c:f>
              <c:strCache>
                <c:ptCount val="4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</c:strCache>
            </c:strRef>
          </c:cat>
          <c:val>
            <c:numRef>
              <c:f>西伯利亚一小城!$AD$4:$AD$51</c:f>
              <c:numCache>
                <c:formatCode>General</c:formatCode>
                <c:ptCount val="4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  <c:pt idx="44">
                  <c:v>240585059</c:v>
                </c:pt>
                <c:pt idx="45">
                  <c:v>-33368930</c:v>
                </c:pt>
                <c:pt idx="46">
                  <c:v>-568729345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西伯利亚一小城!$AB$4:$AB$51</c:f>
              <c:strCache>
                <c:ptCount val="4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</c:strCache>
            </c:strRef>
          </c:cat>
          <c:val>
            <c:numRef>
              <c:f>西伯利亚一小城!$AE$4:$AE$51</c:f>
              <c:numCache>
                <c:formatCode>General</c:formatCode>
                <c:ptCount val="4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  <c:pt idx="44">
                  <c:v>643976971</c:v>
                </c:pt>
                <c:pt idx="45">
                  <c:v>611871801</c:v>
                </c:pt>
                <c:pt idx="46">
                  <c:v>-57639170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猪苗代町!$AB$4:$AB$37</c:f>
              <c:strCache>
                <c:ptCount val="3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</c:strCache>
            </c:strRef>
          </c:cat>
          <c:val>
            <c:numRef>
              <c:f>猪苗代町!$AC$4:$AC$37</c:f>
              <c:numCache>
                <c:formatCode>General</c:formatCode>
                <c:ptCount val="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  <c:pt idx="30">
                  <c:v>-2516090640</c:v>
                </c:pt>
                <c:pt idx="31">
                  <c:v>-1297744042</c:v>
                </c:pt>
                <c:pt idx="32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猪苗代町!$AB$4:$AB$37</c:f>
              <c:strCache>
                <c:ptCount val="3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</c:strCache>
            </c:strRef>
          </c:cat>
          <c:val>
            <c:numRef>
              <c:f>猪苗代町!$AD$4:$AD$37</c:f>
              <c:numCache>
                <c:formatCode>General</c:formatCode>
                <c:ptCount val="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  <c:pt idx="30">
                  <c:v>131966142</c:v>
                </c:pt>
                <c:pt idx="31">
                  <c:v>190849163</c:v>
                </c:pt>
                <c:pt idx="32">
                  <c:v>-500640029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猪苗代町!$AB$4:$AB$37</c:f>
              <c:strCache>
                <c:ptCount val="3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</c:strCache>
            </c:strRef>
          </c:cat>
          <c:val>
            <c:numRef>
              <c:f>猪苗代町!$AE$4:$AE$37</c:f>
              <c:numCache>
                <c:formatCode>General</c:formatCode>
                <c:ptCount val="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  <c:pt idx="30">
                  <c:v>486875166</c:v>
                </c:pt>
                <c:pt idx="31">
                  <c:v>644657389</c:v>
                </c:pt>
                <c:pt idx="32">
                  <c:v>114234322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'HURON,KS'!$AB$4:$AB$24</c:f>
              <c:strCache>
                <c:ptCount val="20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</c:strCache>
            </c:strRef>
          </c:cat>
          <c:val>
            <c:numRef>
              <c:f>'HURON,KS'!$AC$4:$AC$24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  <c:pt idx="17">
                  <c:v>-2516090640</c:v>
                </c:pt>
                <c:pt idx="18">
                  <c:v>-1297744042</c:v>
                </c:pt>
                <c:pt idx="19">
                  <c:v>-1387837139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'HURON,KS'!$AB$4:$AB$24</c:f>
              <c:strCache>
                <c:ptCount val="20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</c:strCache>
            </c:strRef>
          </c:cat>
          <c:val>
            <c:numRef>
              <c:f>'HURON,KS'!$AD$4:$AD$24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  <c:pt idx="17">
                  <c:v>78651723</c:v>
                </c:pt>
                <c:pt idx="18">
                  <c:v>20283901</c:v>
                </c:pt>
                <c:pt idx="19">
                  <c:v>-556281476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'HURON,KS'!$AB$4:$AB$24</c:f>
              <c:strCache>
                <c:ptCount val="20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</c:strCache>
            </c:strRef>
          </c:cat>
          <c:val>
            <c:numRef>
              <c:f>'HURON,KS'!$AE$4:$AE$24</c:f>
              <c:numCache>
                <c:formatCode>General</c:formatCode>
                <c:ptCount val="2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  <c:pt idx="17">
                  <c:v>465633601</c:v>
                </c:pt>
                <c:pt idx="18">
                  <c:v>346358839</c:v>
                </c:pt>
                <c:pt idx="19">
                  <c:v>-212463289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20320</xdr:colOff>
      <xdr:row>363</xdr:row>
      <xdr:rowOff>138430</xdr:rowOff>
    </xdr:from>
    <xdr:to>
      <xdr:col>13</xdr:col>
      <xdr:colOff>9525</xdr:colOff>
      <xdr:row>396</xdr:row>
      <xdr:rowOff>148590</xdr:rowOff>
    </xdr:to>
    <xdr:graphicFrame>
      <xdr:nvGraphicFramePr>
        <xdr:cNvPr id="2" name="图表 1"/>
        <xdr:cNvGraphicFramePr/>
      </xdr:nvGraphicFramePr>
      <xdr:xfrm>
        <a:off x="20320" y="62889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396</xdr:row>
      <xdr:rowOff>159385</xdr:rowOff>
    </xdr:from>
    <xdr:to>
      <xdr:col>13</xdr:col>
      <xdr:colOff>28575</xdr:colOff>
      <xdr:row>429</xdr:row>
      <xdr:rowOff>169545</xdr:rowOff>
    </xdr:to>
    <xdr:graphicFrame>
      <xdr:nvGraphicFramePr>
        <xdr:cNvPr id="3" name="图表 2"/>
        <xdr:cNvGraphicFramePr/>
      </xdr:nvGraphicFramePr>
      <xdr:xfrm>
        <a:off x="39370" y="6856793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28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28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28240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28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39814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398148" refreshedBy="超级无敌美少女" recordCount="32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11T00:00:00" count="32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43:00" maxDate="1899-12-30T23:13:00" count="25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  <d v="1899-12-30T10:45:00"/>
        <d v="1899-12-30T11:43:00"/>
        <d v="1899-12-30T13:58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  <n v="404353157"/>
        <n v="222456515"/>
        <n v="132754211"/>
      </sharedItems>
    </cacheField>
    <cacheField name="支出（最近24小时）" numFmtId="26">
      <sharedItems containsString="0" containsBlank="1" containsNumber="1" containsInteger="1" minValue="-489949788" maxValue="-103701002" count="31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  <n v="-373137513"/>
        <n v="-192456097"/>
        <n v="-205816949"/>
      </sharedItems>
    </cacheField>
    <cacheField name="最近7天利润" numFmtId="26">
      <sharedItems containsString="0" containsBlank="1" containsNumber="1" containsInteger="1" minValue="-1241452048" maxValue="748001625" count="32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  <n v="108874617"/>
        <n v="130533067"/>
        <n v="56228856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  <n v="31215644"/>
        <n v="30000418"/>
        <n v="-73062738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398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39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39814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39814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513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51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51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51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513889" refreshedBy="超级无敌美少女" recordCount="29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11T00:00:00" count="29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44:00" maxDate="1899-12-30T23:28:00" count="24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  <d v="1899-12-30T11:03:00"/>
        <d v="1899-12-30T11:49:00"/>
        <d v="1899-12-30T14:0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  <n v="673070364"/>
        <n v="383622987"/>
        <n v="221060944"/>
      </sharedItems>
    </cacheField>
    <cacheField name="支出（最近24小时）" numFmtId="26">
      <sharedItems containsString="0" containsBlank="1" containsNumber="1" containsInteger="1" minValue="-857261034" maxValue="-160159782" count="29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-360112697"/>
      </sharedItems>
    </cacheField>
    <cacheField name="最近7天利润" numFmtId="26">
      <sharedItems containsString="0" containsBlank="1" containsNumber="1" containsInteger="1" minValue="-1486427799" maxValue="879431512" count="29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  <n v="181719048"/>
        <n v="218755283"/>
        <n v="56628279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  <n v="20201117"/>
        <n v="46887433"/>
        <n v="-13905175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629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62963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62963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62963" refreshedBy="超级无敌美少女" recordCount="27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11T00:00:00" count="27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44:00" maxDate="1899-12-30T23:25:00" count="22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  <d v="1899-12-30T11:03:00"/>
        <d v="1899-12-30T14:0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  <n v="345734049"/>
        <n v="203724844"/>
        <n v="114514816"/>
      </sharedItems>
    </cacheField>
    <cacheField name="支出（最近24小时）" numFmtId="0">
      <sharedItems containsString="0" containsBlank="1" containsNumber="1" containsInteger="1" minValue="-438588374" maxValue="-24166799" count="27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  <n v="-184239097"/>
      </sharedItems>
    </cacheField>
    <cacheField name="最近7天利润" numFmtId="0">
      <sharedItems containsString="0" containsBlank="1" containsNumber="1" containsInteger="1" minValue="-539703364" maxValue="549849244" count="27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  <n v="59340419"/>
        <n v="91672237"/>
        <n v="16992630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n v="11716276"/>
        <n v="31445846"/>
        <n v="-6972428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745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745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7453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7453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745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86111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86111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861111" refreshedBy="超级无敌美少女" recordCount="36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11T00:00:00" count="3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4:18:00" maxDate="1899-12-30T23:53:00" count="27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  <d v="1899-12-30T13:37:00"/>
      </sharedItems>
    </cacheField>
    <cacheField name="帝国总价值" numFmtId="26">
      <sharedItems containsString="0" containsBlank="1" containsNumber="1" containsInteger="1" minValue="62747" maxValue="3656353131402" count="35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  <n v="2877690872256"/>
        <n v="2879150240841"/>
        <n v="3656353131402"/>
      </sharedItems>
    </cacheField>
    <cacheField name="物业总价值" numFmtId="26">
      <sharedItems containsString="0" containsBlank="1" containsNumber="1" containsInteger="1" minValue="0" maxValue="3500460534592" count="14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  <n v="3500460534592"/>
      </sharedItems>
    </cacheField>
    <cacheField name="现金金额" numFmtId="26">
      <sharedItems containsString="0" containsBlank="1" containsNumber="1" containsInteger="1" minValue="19589" maxValue="483631657155" count="35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  <n v="7048759560"/>
        <n v="8508128145"/>
        <n v="155892596810"/>
      </sharedItems>
    </cacheField>
    <cacheField name="收入（最近24小时）" numFmtId="26">
      <sharedItems containsBlank="1" containsNumber="1" containsInteger="1" containsMixedTypes="1" count="31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  <n v="2305328075"/>
        <n v="1458425205"/>
        <n v="-7016791472"/>
      </sharedItems>
    </cacheField>
    <cacheField name="收入（上周）" numFmtId="26">
      <sharedItems containsString="0" containsBlank="1" containsNumber="1" containsInteger="1" minValue="-18179179853" maxValue="19926246463" count="35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  <n v="8815499134"/>
        <n v="8551073214"/>
        <n v="1534281742"/>
      </sharedItems>
    </cacheField>
    <cacheField name="金币余额" numFmtId="0">
      <sharedItems containsString="0" containsBlank="1" containsNumber="1" containsInteger="1" minValue="16" maxValue="3689" count="25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  <n v="3659"/>
        <n v="3689"/>
        <n v="3686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0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  <n v="-263251240440"/>
        <n v="-261791871855"/>
        <n v="-114407403190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  <n v="9995394654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861111" refreshedBy="超级无敌美少女" recordCount="2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10T00:00:00" count="25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6:00" maxDate="1899-12-30T23:42:00" count="2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  <d v="1899-12-30T11:04:00"/>
        <d v="1899-12-30T23:42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2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  <n v="344248869"/>
        <n v="177480170"/>
      </sharedItems>
    </cacheField>
    <cacheField name="支出（最近24小时）" numFmtId="0">
      <sharedItems containsString="0" containsBlank="1" containsNumber="1" containsInteger="1" minValue="-438585806" maxValue="0" count="2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</sharedItems>
    </cacheField>
    <cacheField name="最近7天利润" numFmtId="0">
      <sharedItems containsString="0" containsBlank="1" containsNumber="1" containsInteger="1" minValue="-534526048" maxValue="501344411" count="2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  <n v="18152258"/>
        <n v="13958138"/>
      </sharedItems>
    </cacheField>
    <cacheField name="预计日租金收入" numFmtId="0">
      <sharedItems containsBlank="1" containsNumber="1" containsInteger="1" containsMixedTypes="1" count="12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2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n v="10231096"/>
        <n v="5201172"/>
        <n v="730541180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86111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86111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976852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976852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976852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976852" refreshedBy="超级无敌美少女" recordCount="2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10T00:00:00" count="23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8:00" maxDate="1899-12-30T23:41:00" count="20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  <d v="1899-12-30T13:23:00"/>
        <d v="1899-12-30T11:50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26">
      <sharedItems containsString="0" containsBlank="1" containsNumber="1" containsInteger="1" minValue="0" maxValue="5364665456" count="3">
        <m/>
        <n v="5364665456"/>
        <n v="0"/>
      </sharedItems>
    </cacheField>
    <cacheField name="租金（最近24小时）" numFmtId="26">
      <sharedItems containsBlank="1" containsNumber="1" containsInteger="1" containsMixedTypes="1" count="2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  <n v="712109828"/>
        <n v="354242417"/>
      </sharedItems>
    </cacheField>
    <cacheField name="支出（最近24小时）" numFmtId="26">
      <sharedItems containsString="0" containsBlank="1" containsNumber="1" containsInteger="1" minValue="-857258524" maxValue="0" count="2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26">
      <sharedItems containsString="0" containsBlank="1" containsNumber="1" containsInteger="1" minValue="-1076797864" maxValue="1572890649" count="2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  <n v="136246698"/>
        <n v="130436633"/>
        <n v="0"/>
      </sharedItems>
    </cacheField>
    <cacheField name="预计日租金收入" numFmtId="26">
      <sharedItems containsBlank="1" containsNumber="1" containsInteger="1" containsMixedTypes="1" count="29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26">
      <sharedItems containsString="0" containsBlank="1" containsNumber="1" containsInteger="1" minValue="0" maxValue="325352000" count="21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960784544" count="20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  <n v="0"/>
      </sharedItems>
    </cacheField>
    <cacheField name="利润（最近24小时）" numFmtId="0">
      <sharedItems containsBlank="1" containsNumber="1" containsInteger="1" containsMixedTypes="1" count="2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n v="59240581"/>
        <n v="17506863"/>
        <n v="427420319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976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4976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09259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092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092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09259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092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092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208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208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208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20833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208333" refreshedBy="超级无敌美少女" recordCount="21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11T00:00:00" count="21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48:00" maxDate="1899-12-30T23:19:00" count="17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  <d v="1899-12-30T13:23:00"/>
        <d v="1899-12-30T11:51:00"/>
        <d v="1899-12-30T14:00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  <n v="2128342787"/>
        <n v="1200400327"/>
        <n v="739044037"/>
      </sharedItems>
    </cacheField>
    <cacheField name="支出（最近24小时）" numFmtId="26">
      <sharedItems containsString="0" containsBlank="1" containsNumber="1" containsInteger="1" minValue="-2841250703" maxValue="-425191647" count="21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  <n v="-2163837950"/>
        <n v="-1116059876"/>
        <n v="-1193539939"/>
      </sharedItems>
    </cacheField>
    <cacheField name="最近7天利润" numFmtId="26">
      <sharedItems containsString="0" containsBlank="1" containsNumber="1" containsInteger="1" minValue="-5606635538" maxValue="5196139834" count="21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  <n v="282959146"/>
        <n v="310065373"/>
        <n v="-167282624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1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n v="-35495163"/>
        <n v="84340451"/>
        <n v="-45449590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32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324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324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324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439815" refreshedBy="超级无敌美少女" recordCount="19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11T00:00:00" count="19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49:00" maxDate="1899-12-30T23:19:00" count="16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  <d v="1899-12-30T13:23:00"/>
        <d v="1899-12-30T11:51:00"/>
        <d v="1899-12-30T14:0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8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  <n v="2673093330"/>
        <n v="1439629854"/>
        <n v="800353260"/>
      </sharedItems>
    </cacheField>
    <cacheField name="支出（最近24小时）" numFmtId="0">
      <sharedItems containsString="0" containsBlank="1" containsNumber="1" containsInteger="1" minValue="-3303779886" maxValue="-699275792" count="18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6743502385" maxValue="5742905865" count="18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  <n v="611067773"/>
        <n v="691720626"/>
        <n v="25552282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9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n v="157002690"/>
        <n v="141885812"/>
        <n v="-58748387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439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439815" refreshedBy="超级无敌美少女" recordCount="18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10T00:00:00" count="18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40:00" count="16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  <d v="1899-12-30T13:24:00"/>
        <d v="1899-12-30T12:24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82016674" count="17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  <n v="672269859"/>
        <n v="357725011"/>
      </sharedItems>
    </cacheField>
    <cacheField name="支出（最近24小时）" numFmtId="0">
      <sharedItems containsString="0" containsBlank="1" containsNumber="1" containsInteger="1" minValue="-857256014" maxValue="0" count="18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69648281" maxValue="1298224025" count="18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  <n v="196095827"/>
        <n v="198438634"/>
        <n v="0"/>
      </sharedItems>
    </cacheField>
    <cacheField name="预计日租金收入" numFmtId="0">
      <sharedItems containsString="0" containsBlank="1" containsNumber="1" containsInteger="1" minValue="0" maxValue="350689000" count="9">
        <m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03061804" maxValue="121242031000" count="18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n v="19400612"/>
        <n v="20989457"/>
        <n v="12124203100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439815" refreshedBy="超级无敌美少女" recordCount="18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11T00:00:00" count="18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49:00" maxDate="1899-12-30T23:20:00" count="15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  <d v="1899-12-30T13:24:00"/>
        <d v="1899-12-30T12:25:00"/>
        <d v="1899-12-30T14:0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  <n v="736069868"/>
        <n v="401601341"/>
        <n v="235184434"/>
      </sharedItems>
    </cacheField>
    <cacheField name="支出（最近24小时）" numFmtId="0">
      <sharedItems containsString="0" containsBlank="1" containsNumber="1" containsInteger="1" minValue="-925195908" maxValue="-183505324" count="18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  <n v="-704608842"/>
        <n v="-363421695"/>
        <n v="-388651467"/>
      </sharedItems>
    </cacheField>
    <cacheField name="最近7天利润" numFmtId="0">
      <sharedItems containsString="0" containsBlank="1" containsNumber="1" containsInteger="1" minValue="-1136552441" maxValue="1220618619" count="18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  <n v="148438481"/>
        <n v="162926380"/>
        <n v="-478155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8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n v="31461026"/>
        <n v="38179646"/>
        <n v="-15346703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555556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555556" refreshedBy="超级无敌美少女" recordCount="17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10T00:00:00" count="17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0:00" maxDate="1899-12-30T23:41:00" count="15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  <d v="1899-12-30T13:24:00"/>
        <d v="1899-12-30T12:25:00"/>
        <d v="1899-12-30T23:41:00"/>
      </sharedItems>
    </cacheField>
    <cacheField name="已经拥有百分之多少的价值" numFmtId="0">
      <sharedItems containsString="0" containsBlank="1" containsNumber="1" minValue="0" maxValue="0.836" count="3">
        <n v="0.836"/>
        <n v="0"/>
        <m/>
      </sharedItems>
    </cacheField>
    <cacheField name="该份额的价值" numFmtId="0">
      <sharedItems containsString="0" containsBlank="1" containsNumber="1" containsInteger="1" minValue="0" maxValue="5295028536" count="3">
        <n v="5295028536"/>
        <n v="0"/>
        <m/>
      </sharedItems>
    </cacheField>
    <cacheField name="该份额的价格" numFmtId="26">
      <sharedItems containsString="0" containsBlank="1" containsNumber="1" containsInteger="1" minValue="0" maxValue="5140805442" count="3">
        <m/>
        <n v="5140805442"/>
        <n v="0"/>
      </sharedItems>
    </cacheField>
    <cacheField name="租金（最近24小时）" numFmtId="0">
      <sharedItems containsString="0" containsBlank="1" containsNumber="1" containsInteger="1" minValue="0" maxValue="1216477582" count="16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  <n v="668862057"/>
        <n v="320307068"/>
      </sharedItems>
    </cacheField>
    <cacheField name="支出（最近24小时）" numFmtId="0">
      <sharedItems containsString="0" containsBlank="1" containsNumber="1" containsInteger="1" minValue="-788332300" maxValue="0" count="17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  <n v="-600379901"/>
        <n v="-309662707"/>
      </sharedItems>
    </cacheField>
    <cacheField name="最近7天利润" numFmtId="0">
      <sharedItems containsString="0" containsBlank="1" containsNumber="1" containsInteger="1" minValue="-1004746340" maxValue="1052575633" count="17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  <n v="147058970"/>
        <n v="142377446"/>
      </sharedItems>
    </cacheField>
    <cacheField name="预计日租金收入" numFmtId="0">
      <sharedItems containsString="0" containsBlank="1" containsNumber="1" containsInteger="1" minValue="0" maxValue="322493688" count="10">
        <m/>
        <n v="257513000"/>
        <n v="257172000"/>
        <n v="322493688"/>
        <n v="214995792"/>
        <n v="214730780"/>
        <n v="322095752"/>
        <n v="214483324"/>
        <n v="321725404"/>
        <n v="0"/>
      </sharedItems>
    </cacheField>
    <cacheField name="每日支出" numFmtId="0">
      <sharedItems containsString="0" containsBlank="1" containsNumber="1" containsInteger="1" minValue="0" maxValue="299194368" count="5">
        <m/>
        <n v="238591000"/>
        <n v="299194368"/>
        <n v="199462076"/>
        <n v="0"/>
      </sharedItems>
    </cacheField>
    <cacheField name="估值损益" numFmtId="0">
      <sharedItems containsString="0" containsBlank="1" containsNumber="1" containsInteger="1" minValue="0" maxValue="154222934" count="3">
        <m/>
        <n v="154222934"/>
        <n v="0"/>
      </sharedItems>
    </cacheField>
    <cacheField name="利润（最近24小时）" numFmtId="0">
      <sharedItems containsString="0" containsBlank="1" containsNumber="1" containsInteger="1" minValue="-394320825" maxValue="59704971464" count="17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n v="68482156"/>
        <n v="10644361"/>
        <n v="5970497146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555556" refreshedBy="超级无敌美少女" recordCount="17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11T00:00:00" count="17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0:00" maxDate="1899-12-30T23:21:00" count="15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  <d v="1899-12-30T13:24:00"/>
        <d v="1899-12-30T12:26:00"/>
        <d v="1899-12-30T14:0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  <n v="2852073316"/>
        <n v="1521700514"/>
        <n v="956365718"/>
      </sharedItems>
    </cacheField>
    <cacheField name="支出（最近24小时）" numFmtId="0">
      <sharedItems containsString="0" containsBlank="1" containsNumber="1" containsInteger="1" minValue="-3468969870" maxValue="-554786493" count="16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  <n v="-2641895875"/>
        <n v="-1362631606"/>
        <n v="-1457229383"/>
      </sharedItems>
    </cacheField>
    <cacheField name="最近7天利润" numFmtId="0">
      <sharedItems containsString="0" containsBlank="1" containsNumber="1" containsInteger="1" minValue="-6935024191" maxValue="1382139577" count="16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  <n v="678133635"/>
        <n v="749428517"/>
        <n v="257765280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n v="210177441"/>
        <n v="159068908"/>
        <n v="-50086366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555556" refreshedBy="超级无敌美少女" recordCount="17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11T00:00:00" count="17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1:00" maxDate="1899-12-30T23:22:00" count="15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  <d v="1899-12-30T13:25:00"/>
        <d v="1899-12-30T12:26:00"/>
        <d v="1899-12-30T14:0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6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  <n v="2732432648"/>
        <n v="1363221520"/>
        <n v="836278077"/>
      </sharedItems>
    </cacheField>
    <cacheField name="支出（最近24小时）" numFmtId="0">
      <sharedItems containsString="0" containsBlank="1" containsNumber="1" containsInteger="1" minValue="-3303779886" maxValue="-240799634" count="16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6392253608" maxValue="2003396088" count="16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  <n v="703349918"/>
        <n v="602329541"/>
        <n v="50002788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n v="216342008"/>
        <n v="65477478"/>
        <n v="-55155906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671296" refreshedBy="超级无敌美少女" recordCount="16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11T00:00:00" count="16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1:00" maxDate="1899-12-30T23:22:00" count="15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  <d v="1899-12-30T13:25:00"/>
        <d v="1899-12-30T12:26:00"/>
        <d v="1899-12-30T14:0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  <n v="2531705191"/>
        <n v="1262823760"/>
        <n v="903539815"/>
      </sharedItems>
    </cacheField>
    <cacheField name="支出（最近24小时）" numFmtId="0">
      <sharedItems containsString="0" containsBlank="1" containsNumber="1" containsInteger="1" minValue="-3303779886" maxValue="-695734762" count="16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6614903053" maxValue="1095963420" count="16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  <n v="674824915"/>
        <n v="531592034"/>
        <n v="26650149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n v="15614551"/>
        <n v="-34920282"/>
        <n v="-48429732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671296" refreshedBy="超级无敌美少女" recordCount="16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11T00:00:00" count="16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1:00" maxDate="1899-12-30T23:22:00" count="14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  <d v="1899-12-30T13:25:00"/>
        <d v="1899-12-30T12:27:00"/>
        <d v="1899-12-30T14:0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  <n v="951866482"/>
        <n v="496976003"/>
        <n v="282564887"/>
      </sharedItems>
    </cacheField>
    <cacheField name="支出（最近24小时）" numFmtId="0">
      <sharedItems containsString="0" containsBlank="1" containsNumber="1" containsInteger="1" minValue="-1086896016" maxValue="0" count="16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  <n v="-827761278"/>
        <n v="-426941005"/>
        <n v="-456580468"/>
      </sharedItems>
    </cacheField>
    <cacheField name="最近7天利润" numFmtId="0">
      <sharedItems containsString="0" containsBlank="1" containsNumber="1" containsInteger="1" minValue="-1509444116" maxValue="1854751546" count="16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  <n v="221638347"/>
        <n v="272880164"/>
        <n v="69910006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n v="124105204"/>
        <n v="70034998"/>
        <n v="-17401558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671296" refreshedBy="超级无敌美少女" recordCount="16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11T00:00:00" count="16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2:00" maxDate="1899-12-30T23:06:00" count="14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  <d v="1899-12-30T13:26:00"/>
        <d v="1899-12-30T12:27:00"/>
        <d v="1899-12-30T14:03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5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  <n v="2406323618"/>
        <n v="1077535988"/>
        <n v="753030441"/>
      </sharedItems>
    </cacheField>
    <cacheField name="支出（最近24小时）" numFmtId="0">
      <sharedItems containsString="0" containsBlank="1" containsNumber="1" containsInteger="1" minValue="-2752064764" maxValue="-398939785" count="15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  <n v="-2095903503"/>
        <n v="-1081020787"/>
        <n v="-1156068336"/>
      </sharedItems>
    </cacheField>
    <cacheField name="最近7天利润" numFmtId="0">
      <sharedItems containsString="0" containsBlank="1" containsNumber="1" containsInteger="1" minValue="-5626283225" maxValue="5482769221" count="15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  <n v="707129600"/>
        <n v="726872072"/>
        <n v="250023006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n v="310420115"/>
        <n v="-3484799"/>
        <n v="-40303789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671296" refreshedBy="超级无敌美少女" recordCount="14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11T00:00:00" count="14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2:00" maxDate="1899-12-30T23:06:00" count="13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  <d v="1899-12-30T13:26:00"/>
        <d v="1899-12-30T12:27:00"/>
        <d v="1899-12-30T14:0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  <n v="2803466017"/>
        <n v="1440740240"/>
        <n v="841181291"/>
      </sharedItems>
    </cacheField>
    <cacheField name="支出（最近24小时）" numFmtId="0">
      <sharedItems containsString="0" containsBlank="1" containsNumber="1" containsInteger="1" minValue="-3303779886" maxValue="-728078095" count="13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5655293917" maxValue="5504521668" count="13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  <n v="756918027"/>
        <n v="766809265"/>
        <n v="126720780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4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n v="287375377"/>
        <n v="142996198"/>
        <n v="-54665584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78703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787037" refreshedBy="超级无敌美少女" recordCount="13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11T00:00:00" count="13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3:00" maxDate="1899-12-30T23:06:00" count="12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  <d v="1899-12-30T12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2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  <n v="2661955708"/>
        <n v="1349271193"/>
        <n v="881538696"/>
      </sharedItems>
    </cacheField>
    <cacheField name="支出（最近24小时）" numFmtId="0">
      <sharedItems containsString="0" containsBlank="1" containsNumber="1" containsInteger="1" minValue="-3303799236" maxValue="0" count="12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6629285815" maxValue="3957874080" count="12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  <n v="543651406"/>
        <n v="608906403"/>
        <n v="9274848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n v="145865068"/>
        <n v="51527151"/>
        <n v="-50629844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787037" refreshedBy="超级无敌美少女" recordCount="12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10T00:00:00" count="12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40:00" count="12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  <d v="1899-12-30T13:26:00"/>
        <d v="1899-12-30T12:28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44504333" count="12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  <n v="652303695"/>
        <n v="365730046"/>
      </sharedItems>
    </cacheField>
    <cacheField name="支出（最近24小时）" numFmtId="0">
      <sharedItems containsString="0" containsBlank="1" containsNumber="1" containsInteger="1" minValue="-857258524" maxValue="0" count="12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122796923" maxValue="1326026327" count="12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  <n v="195068998"/>
        <n v="189970334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283482943" maxValue="96242031001" count="12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n v="-565552"/>
        <n v="28994492"/>
        <n v="9624203100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787037" refreshedBy="超级无敌美少女" recordCount="12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11T00:00:00" count="12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3:00" maxDate="1899-12-30T23:07:00" count="11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  <d v="1899-12-30T13:27:00"/>
        <d v="1899-12-30T12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  <n v="2578746721"/>
        <n v="1502989698"/>
        <n v="818240329"/>
      </sharedItems>
    </cacheField>
    <cacheField name="支出（最近24小时）" numFmtId="0">
      <sharedItems containsString="0" containsBlank="1" containsNumber="1" containsInteger="1" minValue="-3303779886" maxValue="0" count="12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6314873421" maxValue="5068165523" count="12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  <n v="343922513"/>
        <n v="485678219"/>
        <n v="-75290928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2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n v="62656081"/>
        <n v="205245656"/>
        <n v="-56959681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902778" refreshedBy="超级无敌美少女" recordCount="11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10T00:00:00" count="11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4:00" maxDate="1899-12-30T23:42:00" count="10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  <d v="1899-12-30T13:27:00"/>
        <d v="1899-12-30T23:42:00"/>
      </sharedItems>
    </cacheField>
    <cacheField name="已经拥有百分之多少的价值" numFmtId="0">
      <sharedItems containsString="0" containsBlank="1" containsNumber="1" minValue="0" maxValue="0.3" count="3">
        <n v="0.3"/>
        <n v="0"/>
        <m/>
      </sharedItems>
    </cacheField>
    <cacheField name="该份额的价值" numFmtId="0">
      <sharedItems containsString="0" containsBlank="1" containsNumber="1" containsInteger="1" minValue="0" maxValue="6657166464" count="3">
        <n v="6657166464"/>
        <n v="0"/>
        <m/>
      </sharedItems>
    </cacheField>
    <cacheField name="该份额的价格" numFmtId="26">
      <sharedItems containsString="0" containsBlank="1" containsNumber="1" containsInteger="1" minValue="0" maxValue="6463268634" count="3">
        <m/>
        <n v="6463268634"/>
        <n v="0"/>
      </sharedItems>
    </cacheField>
    <cacheField name="租金（最近24小时）" numFmtId="0">
      <sharedItems containsString="0" containsBlank="1" containsNumber="1" containsInteger="1" minValue="0" maxValue="1988727959" count="11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  <n v="836230377"/>
        <n v="449608829"/>
      </sharedItems>
    </cacheField>
    <cacheField name="支出（最近24小时）" numFmtId="0">
      <sharedItems containsString="0" containsBlank="1" containsNumber="1" containsInteger="1" minValue="-991133965" maxValue="0" count="11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  <n v="-754827191"/>
        <n v="-389323212"/>
        <n v="0"/>
      </sharedItems>
    </cacheField>
    <cacheField name="最近7天利润" numFmtId="0">
      <sharedItems containsString="0" containsBlank="1" containsNumber="1" containsInteger="1" minValue="-1226554329" maxValue="1674707716" count="11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  <n v="167275926"/>
        <n v="194382403"/>
        <n v="0"/>
      </sharedItems>
    </cacheField>
    <cacheField name="预计日租金收入" numFmtId="0">
      <sharedItems containsString="0" containsBlank="1" containsNumber="1" containsInteger="1" minValue="0" maxValue="404955300" count="7">
        <m/>
        <n v="270303600"/>
        <n v="269970000"/>
        <n v="404955300"/>
        <n v="269659500"/>
        <n v="404489400"/>
        <n v="0"/>
      </sharedItems>
    </cacheField>
    <cacheField name="每日支出" numFmtId="0">
      <sharedItems containsString="0" containsBlank="1" containsNumber="1" containsInteger="1" minValue="0" maxValue="376161900" count="4">
        <m/>
        <n v="250774500"/>
        <n v="376161900"/>
        <n v="0"/>
      </sharedItems>
    </cacheField>
    <cacheField name="估值损益" numFmtId="0">
      <sharedItems containsString="0" containsBlank="1" containsNumber="1" containsInteger="1" minValue="0" maxValue="193897566" count="3">
        <m/>
        <n v="193897566"/>
        <n v="0"/>
      </sharedItems>
    </cacheField>
    <cacheField name="利润（最近24小时）" numFmtId="0">
      <sharedItems containsString="0" containsBlank="1" containsNumber="1" containsInteger="1" minValue="-453361981" maxValue="281342833535" count="11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n v="81403186"/>
        <n v="60285617"/>
        <n v="28134283353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902778" refreshedBy="超级无敌美少女" recordCount="10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11T00:00:00" count="10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09:54:00" maxDate="1899-12-30T23:07:00" count="10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7:00"/>
        <d v="1899-12-30T12:29:00"/>
        <d v="1899-12-30T14:04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0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  <n v="900444315"/>
        <n v="510766448"/>
        <n v="306408647"/>
      </sharedItems>
    </cacheField>
    <cacheField name="支出（最近24小时）" numFmtId="0">
      <sharedItems containsString="0" containsBlank="1" containsNumber="1" containsInteger="1" minValue="-1152028672" maxValue="0" count="10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  <n v="-877361251"/>
        <n v="-452523577"/>
        <n v="-483939055"/>
      </sharedItems>
    </cacheField>
    <cacheField name="最近7天利润" numFmtId="0">
      <sharedItems containsString="0" containsBlank="1" containsNumber="1" containsInteger="1" minValue="-1426310127" maxValue="1795958676" count="10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  <n v="80087284"/>
        <n v="134791273"/>
        <n v="-42274568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n v="23083064"/>
        <n v="58242871"/>
        <n v="-17753040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902778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902778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5902778" refreshedBy="超级无敌美少女" recordCount="8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10T00:00:00" count="7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8:00" maxDate="1899-12-30T23:41:00" count="7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8:00"/>
        <d v="1899-12-30T12:29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43158547" count="7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  <n v="636950521"/>
        <n v="351881067"/>
      </sharedItems>
    </cacheField>
    <cacheField name="支出（最近24小时）" numFmtId="0">
      <sharedItems containsString="0" containsBlank="1" containsNumber="1" containsInteger="1" minValue="-857256014" maxValue="0" count="7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80859856" maxValue="1180337449" count="7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  <n v="107195474"/>
        <n v="107396913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88429" maxValue="94242031001" count="7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n v="-15918726"/>
        <n v="15145513"/>
        <n v="9424203100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6018519" refreshedBy="超级无敌美少女" recordCount="7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10T00:00:00" count="7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3:41:00" count="7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  <d v="1899-12-30T13:28:00"/>
        <d v="1899-12-30T14:01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619867188" count="7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  <n v="672980546"/>
        <n v="371701365"/>
      </sharedItems>
    </cacheField>
    <cacheField name="支出（最近24小时）" numFmtId="0">
      <sharedItems containsString="0" containsBlank="1" containsNumber="1" containsInteger="1" minValue="-857256014" maxValue="0" count="7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275003823" maxValue="1131063275" count="7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  <n v="149864116"/>
        <n v="160385240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90939" maxValue="109242031000" count="7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n v="20111299"/>
        <n v="34965811"/>
        <n v="10924203100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6018519" refreshedBy="超级无敌美少女" recordCount="15">
  <cacheSource type="worksheet">
    <worksheetSource ref="A7:C22" sheet="小计"/>
  </cacheSource>
  <cacheFields count="3">
    <cacheField name="地籍名" numFmtId="0">
      <sharedItems count="40">
        <s v="IslaSantay"/>
        <s v="Kugluktuk机场"/>
        <s v="庙湾岛"/>
        <s v="丹戎乌班市"/>
        <s v="霍马利格岛"/>
        <s v="锡纳邦机场"/>
        <s v="伊维桑"/>
        <s v="菲利宾BCCM"/>
        <s v="池田町"/>
        <s v="切列波维茨机场"/>
        <s v="麦迪逊市"/>
        <s v="佩里哈圣何塞"/>
        <s v="鹿谷乡"/>
        <s v="九十九里町"/>
        <s v="PuertoQuito"/>
        <s v="平郡岛" u="1"/>
        <s v="巴赫达尔机场" u="1"/>
        <s v="卡尔尼科巴机场" u="1"/>
        <s v="阿勒格尼县机场" u="1"/>
        <s v="假伊斯坦布尔机场" u="1"/>
        <s v="基苏木Ndogo" u="1"/>
        <s v="米灵吉姆彼机场" u="1"/>
        <s v="基特曼斯胡普机场" u="1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1">
        <n v="3290891000"/>
        <n v="5757969000"/>
        <n v="2945882000"/>
        <n v="19083876757"/>
        <n v="22190554000"/>
        <n v="6214278000"/>
        <n v="23300083000"/>
        <n v="7300401000"/>
        <n v="18484731577"/>
        <n v="0"/>
        <n v="7737846410"/>
      </sharedItems>
    </cacheField>
    <cacheField name="7天赢利能力" numFmtId="26">
      <sharedItems containsSemiMixedTypes="0" containsString="0" containsNumber="1" containsInteger="1" minValue="-167282624" maxValue="257765280" count="15">
        <n v="56228856"/>
        <n v="56628279"/>
        <n v="16992630"/>
        <n v="-167282624"/>
        <n v="25552282"/>
        <n v="-478155"/>
        <n v="257765280"/>
        <n v="50002788"/>
        <n v="26650149"/>
        <n v="69910006"/>
        <n v="250023006"/>
        <n v="126720780"/>
        <n v="9274848"/>
        <n v="0"/>
        <n v="-42274568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6018519" refreshedBy="超级无敌美少女" recordCount="47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11T00:00:00" count="47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10:39:00" maxDate="1899-12-30T20:14:00" count="44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  <d v="1899-12-30T13:28:00"/>
        <d v="1899-12-30T14:02:00"/>
        <d v="1899-12-30T14:0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7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  <n v="2756675699"/>
        <n v="1264375112"/>
        <n v="819107794"/>
      </sharedItems>
    </cacheField>
    <cacheField name="支出（最近24小时）" numFmtId="0">
      <sharedItems containsString="0" containsBlank="1" containsNumber="1" containsInteger="1" minValue="-3303799236" maxValue="0" count="37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387945550" maxValue="726456713" count="37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  <n v="643976971"/>
        <n v="611871801"/>
        <n v="-57639170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68729345" maxValue="327932153" count="37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n v="240585059"/>
        <n v="-33368930"/>
        <n v="-568729345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6018519" refreshedBy="超级无敌美少女" recordCount="33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11T00:00:00" count="33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10:39:00" maxDate="1899-12-30T20:14:00" count="30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  <d v="1899-12-30T13:29:00"/>
        <d v="1899-12-30T14:02:00"/>
        <d v="1899-12-30T14:05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21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  <n v="2648056782"/>
        <n v="1488593205"/>
        <n v="887197110"/>
      </sharedItems>
    </cacheField>
    <cacheField name="支出（最近24小时）" numFmtId="0">
      <sharedItems containsString="0" containsBlank="1" containsNumber="1" containsInteger="1" minValue="-3303779886" maxValue="0" count="21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</sharedItems>
    </cacheField>
    <cacheField name="最近7天利润" numFmtId="0">
      <sharedItems containsString="0" containsBlank="1" containsNumber="1" containsInteger="1" minValue="-75526871" maxValue="644657389" count="21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  <n v="486875166"/>
        <n v="644657389"/>
        <n v="114234322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500640029" maxValue="245394024" count="21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n v="131966142"/>
        <n v="190849163"/>
        <n v="-500640029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2.5906018519" refreshedBy="超级无敌美少女" recordCount="20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11T00:00:00" count="20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m/>
      </sharedItems>
    </cacheField>
    <cacheField name="时间" numFmtId="0">
      <sharedItems containsString="0" containsBlank="1" containsNonDate="0" containsDate="1" minDate="1899-12-30T10:40:00" maxDate="1899-12-30T20:15:00" count="17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  <d v="1899-12-30T13:29:00"/>
        <d v="1899-12-30T14:03:00"/>
        <d v="1899-12-30T14:0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94742363" count="12">
        <n v="0"/>
        <n v="875672251"/>
        <n v="1699774672"/>
        <n v="1317469067"/>
        <n v="2081355428"/>
        <n v="1338158124"/>
        <n v="2584449703"/>
        <n v="1428448220"/>
        <n v="2594742363"/>
        <n v="1318027943"/>
        <n v="831555663"/>
        <m/>
      </sharedItems>
    </cacheField>
    <cacheField name="支出（最近24小时）" numFmtId="0">
      <sharedItems containsString="0" containsBlank="1" containsNumber="1" containsInteger="1" minValue="-2524798091" maxValue="0" count="12">
        <n v="0"/>
        <n v="-755158258"/>
        <n v="-1557675357"/>
        <n v="-1156803805"/>
        <n v="-1896124477"/>
        <n v="-1299587119"/>
        <n v="-2524798091"/>
        <n v="-1328800619"/>
        <n v="-2516090640"/>
        <n v="-1297744042"/>
        <n v="-1387837139"/>
        <m/>
      </sharedItems>
    </cacheField>
    <cacheField name="最近7天利润" numFmtId="0">
      <sharedItems containsString="0" containsBlank="1" containsNumber="1" containsInteger="1" minValue="-212463289" maxValue="486629479" count="12">
        <n v="0"/>
        <n v="120513993"/>
        <n v="142099315"/>
        <n v="302764577"/>
        <n v="327330266"/>
        <n v="365901271"/>
        <n v="386981878"/>
        <n v="486629479"/>
        <n v="465633601"/>
        <n v="346358839"/>
        <n v="-212463289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56281476" maxValue="185230951" count="12">
        <n v="0"/>
        <n v="120513993"/>
        <n v="142099315"/>
        <n v="160665262"/>
        <n v="185230951"/>
        <n v="38571005"/>
        <n v="59651612"/>
        <n v="99647601"/>
        <n v="78651723"/>
        <n v="20283901"/>
        <n v="-55628147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50"/>
    <x v="0"/>
    <x v="1"/>
    <x v="0"/>
    <x v="283"/>
    <x v="316"/>
    <x v="317"/>
    <x v="15"/>
    <x v="2"/>
    <x v="1"/>
    <x v="286"/>
  </r>
  <r>
    <x v="319"/>
    <x v="251"/>
    <x v="0"/>
    <x v="1"/>
    <x v="0"/>
    <x v="284"/>
    <x v="317"/>
    <x v="318"/>
    <x v="15"/>
    <x v="2"/>
    <x v="1"/>
    <x v="287"/>
  </r>
  <r>
    <x v="320"/>
    <x v="252"/>
    <x v="0"/>
    <x v="1"/>
    <x v="0"/>
    <x v="285"/>
    <x v="318"/>
    <x v="319"/>
    <x v="15"/>
    <x v="2"/>
    <x v="1"/>
    <x v="288"/>
  </r>
  <r>
    <x v="321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8"/>
    <x v="0"/>
    <x v="24"/>
    <x v="1"/>
    <x v="271"/>
    <x v="293"/>
    <x v="293"/>
    <x v="34"/>
    <x v="26"/>
    <x v="25"/>
    <x v="275"/>
  </r>
  <r>
    <x v="296"/>
    <x v="239"/>
    <x v="0"/>
    <x v="24"/>
    <x v="1"/>
    <x v="272"/>
    <x v="294"/>
    <x v="294"/>
    <x v="34"/>
    <x v="26"/>
    <x v="25"/>
    <x v="276"/>
  </r>
  <r>
    <x v="297"/>
    <x v="240"/>
    <x v="0"/>
    <x v="24"/>
    <x v="1"/>
    <x v="273"/>
    <x v="295"/>
    <x v="295"/>
    <x v="34"/>
    <x v="26"/>
    <x v="25"/>
    <x v="277"/>
  </r>
  <r>
    <x v="298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21"/>
    <x v="0"/>
    <x v="0"/>
    <x v="1"/>
    <x v="250"/>
    <x v="268"/>
    <x v="268"/>
    <x v="11"/>
    <x v="2"/>
    <x v="1"/>
    <x v="258"/>
  </r>
  <r>
    <x v="270"/>
    <x v="152"/>
    <x v="0"/>
    <x v="0"/>
    <x v="1"/>
    <x v="251"/>
    <x v="269"/>
    <x v="269"/>
    <x v="11"/>
    <x v="2"/>
    <x v="1"/>
    <x v="259"/>
  </r>
  <r>
    <x v="271"/>
    <x v="222"/>
    <x v="0"/>
    <x v="0"/>
    <x v="1"/>
    <x v="252"/>
    <x v="270"/>
    <x v="270"/>
    <x v="11"/>
    <x v="2"/>
    <x v="1"/>
    <x v="260"/>
  </r>
  <r>
    <x v="272"/>
    <x v="213"/>
    <x v="1"/>
    <x v="1"/>
    <x v="0"/>
    <x v="239"/>
    <x v="257"/>
    <x v="257"/>
    <x v="0"/>
    <x v="0"/>
    <x v="0"/>
    <x v="26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6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9"/>
    <x v="353"/>
    <x v="139"/>
    <x v="353"/>
    <x v="310"/>
    <x v="353"/>
    <x v="253"/>
    <x v="15"/>
    <x v="10"/>
    <x v="11"/>
    <x v="306"/>
    <x v="109"/>
  </r>
  <r>
    <x v="356"/>
    <x v="117"/>
    <x v="354"/>
    <x v="139"/>
    <x v="354"/>
    <x v="311"/>
    <x v="354"/>
    <x v="254"/>
    <x v="15"/>
    <x v="10"/>
    <x v="11"/>
    <x v="307"/>
    <x v="109"/>
  </r>
  <r>
    <x v="357"/>
    <x v="278"/>
    <x v="355"/>
    <x v="140"/>
    <x v="355"/>
    <x v="312"/>
    <x v="355"/>
    <x v="255"/>
    <x v="15"/>
    <x v="10"/>
    <x v="11"/>
    <x v="308"/>
    <x v="110"/>
  </r>
  <r>
    <x v="35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13"/>
    <x v="0"/>
    <x v="0"/>
    <x v="1"/>
    <x v="232"/>
    <x v="249"/>
    <x v="250"/>
    <x v="10"/>
    <x v="2"/>
    <x v="1"/>
    <x v="240"/>
  </r>
  <r>
    <x v="252"/>
    <x v="146"/>
    <x v="0"/>
    <x v="0"/>
    <x v="1"/>
    <x v="233"/>
    <x v="250"/>
    <x v="251"/>
    <x v="10"/>
    <x v="2"/>
    <x v="1"/>
    <x v="241"/>
  </r>
  <r>
    <x v="252"/>
    <x v="214"/>
    <x v="1"/>
    <x v="1"/>
    <x v="2"/>
    <x v="0"/>
    <x v="0"/>
    <x v="0"/>
    <x v="11"/>
    <x v="3"/>
    <x v="2"/>
    <x v="242"/>
  </r>
  <r>
    <x v="253"/>
    <x v="204"/>
    <x v="2"/>
    <x v="2"/>
    <x v="0"/>
    <x v="221"/>
    <x v="238"/>
    <x v="239"/>
    <x v="0"/>
    <x v="0"/>
    <x v="0"/>
    <x v="2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97"/>
    <x v="0"/>
    <x v="20"/>
    <x v="1"/>
    <x v="221"/>
    <x v="230"/>
    <x v="230"/>
    <x v="27"/>
    <x v="19"/>
    <x v="18"/>
    <x v="226"/>
  </r>
  <r>
    <x v="232"/>
    <x v="198"/>
    <x v="0"/>
    <x v="20"/>
    <x v="1"/>
    <x v="222"/>
    <x v="231"/>
    <x v="231"/>
    <x v="27"/>
    <x v="19"/>
    <x v="18"/>
    <x v="227"/>
  </r>
  <r>
    <x v="232"/>
    <x v="199"/>
    <x v="1"/>
    <x v="21"/>
    <x v="2"/>
    <x v="0"/>
    <x v="232"/>
    <x v="232"/>
    <x v="28"/>
    <x v="20"/>
    <x v="19"/>
    <x v="228"/>
  </r>
  <r>
    <x v="233"/>
    <x v="189"/>
    <x v="2"/>
    <x v="22"/>
    <x v="0"/>
    <x v="210"/>
    <x v="219"/>
    <x v="219"/>
    <x v="0"/>
    <x v="0"/>
    <x v="0"/>
    <x v="2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73"/>
    <x v="0"/>
    <x v="1"/>
    <x v="1"/>
    <x v="196"/>
    <x v="208"/>
    <x v="208"/>
    <x v="11"/>
    <x v="2"/>
    <x v="1"/>
    <x v="206"/>
  </r>
  <r>
    <x v="210"/>
    <x v="174"/>
    <x v="0"/>
    <x v="1"/>
    <x v="1"/>
    <x v="197"/>
    <x v="209"/>
    <x v="209"/>
    <x v="11"/>
    <x v="2"/>
    <x v="1"/>
    <x v="207"/>
  </r>
  <r>
    <x v="211"/>
    <x v="175"/>
    <x v="0"/>
    <x v="1"/>
    <x v="1"/>
    <x v="198"/>
    <x v="210"/>
    <x v="210"/>
    <x v="11"/>
    <x v="2"/>
    <x v="1"/>
    <x v="208"/>
  </r>
  <r>
    <x v="212"/>
    <x v="165"/>
    <x v="1"/>
    <x v="2"/>
    <x v="0"/>
    <x v="185"/>
    <x v="197"/>
    <x v="197"/>
    <x v="0"/>
    <x v="0"/>
    <x v="0"/>
    <x v="20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62"/>
    <x v="0"/>
    <x v="0"/>
    <x v="1"/>
    <x v="177"/>
    <x v="186"/>
    <x v="186"/>
    <x v="8"/>
    <x v="2"/>
    <x v="1"/>
    <x v="186"/>
  </r>
  <r>
    <x v="188"/>
    <x v="163"/>
    <x v="0"/>
    <x v="0"/>
    <x v="1"/>
    <x v="178"/>
    <x v="187"/>
    <x v="187"/>
    <x v="8"/>
    <x v="2"/>
    <x v="1"/>
    <x v="187"/>
  </r>
  <r>
    <x v="189"/>
    <x v="164"/>
    <x v="0"/>
    <x v="0"/>
    <x v="1"/>
    <x v="179"/>
    <x v="188"/>
    <x v="188"/>
    <x v="8"/>
    <x v="2"/>
    <x v="1"/>
    <x v="188"/>
  </r>
  <r>
    <x v="190"/>
    <x v="154"/>
    <x v="1"/>
    <x v="1"/>
    <x v="0"/>
    <x v="166"/>
    <x v="175"/>
    <x v="175"/>
    <x v="0"/>
    <x v="0"/>
    <x v="0"/>
    <x v="18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9"/>
    <x v="0"/>
    <x v="0"/>
    <x v="1"/>
    <x v="173"/>
    <x v="179"/>
    <x v="179"/>
    <x v="7"/>
    <x v="2"/>
    <x v="1"/>
    <x v="179"/>
  </r>
  <r>
    <x v="181"/>
    <x v="160"/>
    <x v="0"/>
    <x v="0"/>
    <x v="1"/>
    <x v="174"/>
    <x v="180"/>
    <x v="180"/>
    <x v="7"/>
    <x v="2"/>
    <x v="1"/>
    <x v="180"/>
  </r>
  <r>
    <x v="181"/>
    <x v="161"/>
    <x v="1"/>
    <x v="1"/>
    <x v="2"/>
    <x v="0"/>
    <x v="181"/>
    <x v="181"/>
    <x v="8"/>
    <x v="3"/>
    <x v="2"/>
    <x v="181"/>
  </r>
  <r>
    <x v="182"/>
    <x v="151"/>
    <x v="2"/>
    <x v="2"/>
    <x v="0"/>
    <x v="162"/>
    <x v="168"/>
    <x v="168"/>
    <x v="0"/>
    <x v="0"/>
    <x v="0"/>
    <x v="18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55"/>
    <x v="0"/>
    <x v="0"/>
    <x v="1"/>
    <x v="171"/>
    <x v="177"/>
    <x v="177"/>
    <x v="7"/>
    <x v="2"/>
    <x v="1"/>
    <x v="177"/>
  </r>
  <r>
    <x v="179"/>
    <x v="156"/>
    <x v="0"/>
    <x v="0"/>
    <x v="1"/>
    <x v="172"/>
    <x v="178"/>
    <x v="178"/>
    <x v="7"/>
    <x v="2"/>
    <x v="1"/>
    <x v="178"/>
  </r>
  <r>
    <x v="180"/>
    <x v="157"/>
    <x v="0"/>
    <x v="0"/>
    <x v="1"/>
    <x v="173"/>
    <x v="179"/>
    <x v="179"/>
    <x v="7"/>
    <x v="2"/>
    <x v="1"/>
    <x v="179"/>
  </r>
  <r>
    <x v="181"/>
    <x v="146"/>
    <x v="1"/>
    <x v="1"/>
    <x v="0"/>
    <x v="160"/>
    <x v="166"/>
    <x v="166"/>
    <x v="0"/>
    <x v="0"/>
    <x v="0"/>
    <x v="18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48"/>
    <x v="0"/>
    <x v="0"/>
    <x v="1"/>
    <x v="162"/>
    <x v="169"/>
    <x v="169"/>
    <x v="8"/>
    <x v="2"/>
    <x v="1"/>
    <x v="168"/>
  </r>
  <r>
    <x v="171"/>
    <x v="149"/>
    <x v="0"/>
    <x v="0"/>
    <x v="1"/>
    <x v="163"/>
    <x v="170"/>
    <x v="170"/>
    <x v="8"/>
    <x v="2"/>
    <x v="1"/>
    <x v="169"/>
  </r>
  <r>
    <x v="171"/>
    <x v="150"/>
    <x v="1"/>
    <x v="1"/>
    <x v="2"/>
    <x v="0"/>
    <x v="0"/>
    <x v="0"/>
    <x v="9"/>
    <x v="4"/>
    <x v="2"/>
    <x v="170"/>
  </r>
  <r>
    <x v="172"/>
    <x v="138"/>
    <x v="2"/>
    <x v="2"/>
    <x v="0"/>
    <x v="151"/>
    <x v="158"/>
    <x v="158"/>
    <x v="0"/>
    <x v="0"/>
    <x v="0"/>
    <x v="17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49"/>
    <x v="0"/>
    <x v="0"/>
    <x v="1"/>
    <x v="156"/>
    <x v="165"/>
    <x v="165"/>
    <x v="7"/>
    <x v="2"/>
    <x v="1"/>
    <x v="165"/>
  </r>
  <r>
    <x v="167"/>
    <x v="150"/>
    <x v="0"/>
    <x v="0"/>
    <x v="1"/>
    <x v="157"/>
    <x v="166"/>
    <x v="166"/>
    <x v="7"/>
    <x v="2"/>
    <x v="1"/>
    <x v="166"/>
  </r>
  <r>
    <x v="168"/>
    <x v="151"/>
    <x v="0"/>
    <x v="0"/>
    <x v="1"/>
    <x v="158"/>
    <x v="167"/>
    <x v="167"/>
    <x v="7"/>
    <x v="2"/>
    <x v="1"/>
    <x v="167"/>
  </r>
  <r>
    <x v="169"/>
    <x v="139"/>
    <x v="1"/>
    <x v="1"/>
    <x v="0"/>
    <x v="145"/>
    <x v="154"/>
    <x v="154"/>
    <x v="0"/>
    <x v="0"/>
    <x v="0"/>
    <x v="16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47"/>
    <x v="0"/>
    <x v="0"/>
    <x v="1"/>
    <x v="157"/>
    <x v="165"/>
    <x v="165"/>
    <x v="7"/>
    <x v="2"/>
    <x v="1"/>
    <x v="165"/>
  </r>
  <r>
    <x v="167"/>
    <x v="148"/>
    <x v="0"/>
    <x v="0"/>
    <x v="1"/>
    <x v="158"/>
    <x v="166"/>
    <x v="166"/>
    <x v="7"/>
    <x v="2"/>
    <x v="1"/>
    <x v="166"/>
  </r>
  <r>
    <x v="168"/>
    <x v="149"/>
    <x v="0"/>
    <x v="0"/>
    <x v="1"/>
    <x v="159"/>
    <x v="167"/>
    <x v="167"/>
    <x v="7"/>
    <x v="2"/>
    <x v="1"/>
    <x v="167"/>
  </r>
  <r>
    <x v="169"/>
    <x v="137"/>
    <x v="1"/>
    <x v="1"/>
    <x v="0"/>
    <x v="146"/>
    <x v="154"/>
    <x v="154"/>
    <x v="0"/>
    <x v="0"/>
    <x v="0"/>
    <x v="16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49"/>
    <x v="0"/>
    <x v="0"/>
    <x v="1"/>
    <x v="156"/>
    <x v="164"/>
    <x v="164"/>
    <x v="7"/>
    <x v="2"/>
    <x v="1"/>
    <x v="164"/>
  </r>
  <r>
    <x v="166"/>
    <x v="150"/>
    <x v="0"/>
    <x v="0"/>
    <x v="1"/>
    <x v="157"/>
    <x v="165"/>
    <x v="165"/>
    <x v="7"/>
    <x v="2"/>
    <x v="1"/>
    <x v="165"/>
  </r>
  <r>
    <x v="167"/>
    <x v="151"/>
    <x v="0"/>
    <x v="0"/>
    <x v="1"/>
    <x v="158"/>
    <x v="166"/>
    <x v="166"/>
    <x v="7"/>
    <x v="2"/>
    <x v="1"/>
    <x v="166"/>
  </r>
  <r>
    <x v="168"/>
    <x v="139"/>
    <x v="1"/>
    <x v="1"/>
    <x v="0"/>
    <x v="145"/>
    <x v="153"/>
    <x v="153"/>
    <x v="0"/>
    <x v="0"/>
    <x v="0"/>
    <x v="16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45"/>
    <x v="0"/>
    <x v="0"/>
    <x v="1"/>
    <x v="154"/>
    <x v="161"/>
    <x v="161"/>
    <x v="7"/>
    <x v="2"/>
    <x v="1"/>
    <x v="160"/>
  </r>
  <r>
    <x v="163"/>
    <x v="146"/>
    <x v="0"/>
    <x v="0"/>
    <x v="1"/>
    <x v="155"/>
    <x v="162"/>
    <x v="162"/>
    <x v="7"/>
    <x v="2"/>
    <x v="1"/>
    <x v="161"/>
  </r>
  <r>
    <x v="164"/>
    <x v="147"/>
    <x v="0"/>
    <x v="0"/>
    <x v="1"/>
    <x v="156"/>
    <x v="163"/>
    <x v="163"/>
    <x v="7"/>
    <x v="2"/>
    <x v="1"/>
    <x v="162"/>
  </r>
  <r>
    <x v="165"/>
    <x v="137"/>
    <x v="1"/>
    <x v="1"/>
    <x v="0"/>
    <x v="143"/>
    <x v="150"/>
    <x v="150"/>
    <x v="0"/>
    <x v="0"/>
    <x v="0"/>
    <x v="16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44"/>
    <x v="0"/>
    <x v="0"/>
    <x v="1"/>
    <x v="147"/>
    <x v="155"/>
    <x v="155"/>
    <x v="7"/>
    <x v="2"/>
    <x v="1"/>
    <x v="155"/>
  </r>
  <r>
    <x v="157"/>
    <x v="145"/>
    <x v="0"/>
    <x v="0"/>
    <x v="1"/>
    <x v="148"/>
    <x v="156"/>
    <x v="156"/>
    <x v="7"/>
    <x v="2"/>
    <x v="1"/>
    <x v="156"/>
  </r>
  <r>
    <x v="158"/>
    <x v="146"/>
    <x v="0"/>
    <x v="0"/>
    <x v="1"/>
    <x v="149"/>
    <x v="157"/>
    <x v="157"/>
    <x v="7"/>
    <x v="2"/>
    <x v="1"/>
    <x v="157"/>
  </r>
  <r>
    <x v="159"/>
    <x v="135"/>
    <x v="1"/>
    <x v="1"/>
    <x v="0"/>
    <x v="136"/>
    <x v="144"/>
    <x v="144"/>
    <x v="0"/>
    <x v="0"/>
    <x v="0"/>
    <x v="15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27"/>
    <x v="0"/>
    <x v="0"/>
    <x v="1"/>
    <x v="129"/>
    <x v="136"/>
    <x v="136"/>
    <x v="6"/>
    <x v="2"/>
    <x v="1"/>
    <x v="136"/>
  </r>
  <r>
    <x v="138"/>
    <x v="128"/>
    <x v="0"/>
    <x v="0"/>
    <x v="1"/>
    <x v="130"/>
    <x v="137"/>
    <x v="137"/>
    <x v="6"/>
    <x v="2"/>
    <x v="1"/>
    <x v="137"/>
  </r>
  <r>
    <x v="139"/>
    <x v="129"/>
    <x v="0"/>
    <x v="0"/>
    <x v="1"/>
    <x v="131"/>
    <x v="138"/>
    <x v="138"/>
    <x v="6"/>
    <x v="2"/>
    <x v="1"/>
    <x v="138"/>
  </r>
  <r>
    <x v="140"/>
    <x v="116"/>
    <x v="1"/>
    <x v="1"/>
    <x v="0"/>
    <x v="118"/>
    <x v="125"/>
    <x v="125"/>
    <x v="0"/>
    <x v="0"/>
    <x v="0"/>
    <x v="13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7"/>
    <x v="0"/>
    <x v="0"/>
    <x v="1"/>
    <x v="118"/>
    <x v="126"/>
    <x v="126"/>
    <x v="5"/>
    <x v="1"/>
    <x v="1"/>
    <x v="125"/>
  </r>
  <r>
    <x v="128"/>
    <x v="121"/>
    <x v="0"/>
    <x v="0"/>
    <x v="1"/>
    <x v="119"/>
    <x v="127"/>
    <x v="127"/>
    <x v="5"/>
    <x v="1"/>
    <x v="1"/>
    <x v="126"/>
  </r>
  <r>
    <x v="129"/>
    <x v="120"/>
    <x v="0"/>
    <x v="0"/>
    <x v="1"/>
    <x v="120"/>
    <x v="128"/>
    <x v="128"/>
    <x v="5"/>
    <x v="1"/>
    <x v="1"/>
    <x v="127"/>
  </r>
  <r>
    <x v="130"/>
    <x v="110"/>
    <x v="1"/>
    <x v="1"/>
    <x v="0"/>
    <x v="107"/>
    <x v="115"/>
    <x v="115"/>
    <x v="0"/>
    <x v="0"/>
    <x v="0"/>
    <x v="12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18"/>
    <x v="0"/>
    <x v="0"/>
    <x v="1"/>
    <x v="118"/>
    <x v="123"/>
    <x v="123"/>
    <x v="5"/>
    <x v="2"/>
    <x v="1"/>
    <x v="123"/>
  </r>
  <r>
    <x v="126"/>
    <x v="119"/>
    <x v="0"/>
    <x v="0"/>
    <x v="1"/>
    <x v="119"/>
    <x v="124"/>
    <x v="124"/>
    <x v="5"/>
    <x v="2"/>
    <x v="1"/>
    <x v="124"/>
  </r>
  <r>
    <x v="126"/>
    <x v="120"/>
    <x v="1"/>
    <x v="1"/>
    <x v="2"/>
    <x v="0"/>
    <x v="125"/>
    <x v="125"/>
    <x v="6"/>
    <x v="3"/>
    <x v="2"/>
    <x v="125"/>
  </r>
  <r>
    <x v="127"/>
    <x v="109"/>
    <x v="2"/>
    <x v="2"/>
    <x v="0"/>
    <x v="107"/>
    <x v="112"/>
    <x v="112"/>
    <x v="0"/>
    <x v="0"/>
    <x v="0"/>
    <x v="12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12"/>
    <x v="0"/>
    <x v="0"/>
    <x v="1"/>
    <x v="109"/>
    <x v="118"/>
    <x v="118"/>
    <x v="5"/>
    <x v="2"/>
    <x v="1"/>
    <x v="117"/>
  </r>
  <r>
    <x v="120"/>
    <x v="113"/>
    <x v="0"/>
    <x v="0"/>
    <x v="1"/>
    <x v="110"/>
    <x v="119"/>
    <x v="119"/>
    <x v="5"/>
    <x v="2"/>
    <x v="1"/>
    <x v="118"/>
  </r>
  <r>
    <x v="121"/>
    <x v="111"/>
    <x v="0"/>
    <x v="0"/>
    <x v="1"/>
    <x v="111"/>
    <x v="120"/>
    <x v="120"/>
    <x v="5"/>
    <x v="2"/>
    <x v="1"/>
    <x v="119"/>
  </r>
  <r>
    <x v="122"/>
    <x v="102"/>
    <x v="1"/>
    <x v="1"/>
    <x v="0"/>
    <x v="98"/>
    <x v="107"/>
    <x v="107"/>
    <x v="0"/>
    <x v="0"/>
    <x v="0"/>
    <x v="12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107"/>
    <x v="0"/>
    <x v="0"/>
    <x v="1"/>
    <x v="109"/>
    <x v="114"/>
    <x v="114"/>
    <x v="5"/>
    <x v="2"/>
    <x v="1"/>
    <x v="114"/>
  </r>
  <r>
    <x v="116"/>
    <x v="40"/>
    <x v="0"/>
    <x v="0"/>
    <x v="1"/>
    <x v="110"/>
    <x v="115"/>
    <x v="115"/>
    <x v="5"/>
    <x v="2"/>
    <x v="1"/>
    <x v="115"/>
  </r>
  <r>
    <x v="116"/>
    <x v="108"/>
    <x v="1"/>
    <x v="1"/>
    <x v="2"/>
    <x v="0"/>
    <x v="116"/>
    <x v="116"/>
    <x v="6"/>
    <x v="3"/>
    <x v="2"/>
    <x v="116"/>
  </r>
  <r>
    <x v="117"/>
    <x v="96"/>
    <x v="2"/>
    <x v="2"/>
    <x v="0"/>
    <x v="98"/>
    <x v="103"/>
    <x v="103"/>
    <x v="0"/>
    <x v="0"/>
    <x v="0"/>
    <x v="11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97"/>
    <x v="0"/>
    <x v="0"/>
    <x v="1"/>
    <x v="97"/>
    <x v="103"/>
    <x v="103"/>
    <x v="5"/>
    <x v="2"/>
    <x v="1"/>
    <x v="102"/>
  </r>
  <r>
    <x v="105"/>
    <x v="98"/>
    <x v="0"/>
    <x v="0"/>
    <x v="1"/>
    <x v="98"/>
    <x v="104"/>
    <x v="104"/>
    <x v="5"/>
    <x v="2"/>
    <x v="1"/>
    <x v="103"/>
  </r>
  <r>
    <x v="106"/>
    <x v="99"/>
    <x v="0"/>
    <x v="0"/>
    <x v="1"/>
    <x v="99"/>
    <x v="105"/>
    <x v="105"/>
    <x v="5"/>
    <x v="2"/>
    <x v="1"/>
    <x v="104"/>
  </r>
  <r>
    <x v="107"/>
    <x v="87"/>
    <x v="1"/>
    <x v="1"/>
    <x v="0"/>
    <x v="86"/>
    <x v="92"/>
    <x v="92"/>
    <x v="0"/>
    <x v="0"/>
    <x v="0"/>
    <x v="10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69"/>
    <x v="0"/>
    <x v="0"/>
    <x v="1"/>
    <x v="70"/>
    <x v="75"/>
    <x v="75"/>
    <x v="5"/>
    <x v="2"/>
    <x v="1"/>
    <x v="75"/>
  </r>
  <r>
    <x v="77"/>
    <x v="70"/>
    <x v="0"/>
    <x v="0"/>
    <x v="1"/>
    <x v="71"/>
    <x v="76"/>
    <x v="76"/>
    <x v="5"/>
    <x v="2"/>
    <x v="1"/>
    <x v="76"/>
  </r>
  <r>
    <x v="77"/>
    <x v="71"/>
    <x v="1"/>
    <x v="1"/>
    <x v="2"/>
    <x v="0"/>
    <x v="77"/>
    <x v="77"/>
    <x v="6"/>
    <x v="3"/>
    <x v="2"/>
    <x v="77"/>
  </r>
  <r>
    <x v="78"/>
    <x v="59"/>
    <x v="2"/>
    <x v="2"/>
    <x v="0"/>
    <x v="59"/>
    <x v="64"/>
    <x v="64"/>
    <x v="0"/>
    <x v="0"/>
    <x v="0"/>
    <x v="7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70"/>
    <x v="0"/>
    <x v="0"/>
    <x v="1"/>
    <x v="68"/>
    <x v="73"/>
    <x v="73"/>
    <x v="5"/>
    <x v="2"/>
    <x v="1"/>
    <x v="73"/>
  </r>
  <r>
    <x v="75"/>
    <x v="71"/>
    <x v="0"/>
    <x v="0"/>
    <x v="1"/>
    <x v="69"/>
    <x v="74"/>
    <x v="74"/>
    <x v="5"/>
    <x v="2"/>
    <x v="1"/>
    <x v="74"/>
  </r>
  <r>
    <x v="75"/>
    <x v="72"/>
    <x v="1"/>
    <x v="1"/>
    <x v="2"/>
    <x v="0"/>
    <x v="75"/>
    <x v="75"/>
    <x v="6"/>
    <x v="3"/>
    <x v="2"/>
    <x v="75"/>
  </r>
  <r>
    <x v="76"/>
    <x v="60"/>
    <x v="2"/>
    <x v="2"/>
    <x v="0"/>
    <x v="57"/>
    <x v="62"/>
    <x v="62"/>
    <x v="0"/>
    <x v="0"/>
    <x v="0"/>
    <x v="7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1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4"/>
    <x v="7"/>
  </r>
  <r>
    <x v="8"/>
    <x v="4"/>
    <x v="8"/>
  </r>
  <r>
    <x v="9"/>
    <x v="7"/>
    <x v="9"/>
  </r>
  <r>
    <x v="10"/>
    <x v="8"/>
    <x v="10"/>
  </r>
  <r>
    <x v="11"/>
    <x v="4"/>
    <x v="11"/>
  </r>
  <r>
    <x v="12"/>
    <x v="4"/>
    <x v="12"/>
  </r>
  <r>
    <x v="13"/>
    <x v="9"/>
    <x v="13"/>
  </r>
  <r>
    <x v="14"/>
    <x v="10"/>
    <x v="14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41"/>
    <x v="0"/>
    <x v="0"/>
    <x v="1"/>
    <x v="34"/>
    <x v="34"/>
    <x v="34"/>
    <x v="3"/>
    <x v="2"/>
    <x v="1"/>
    <x v="33"/>
  </r>
  <r>
    <x v="44"/>
    <x v="42"/>
    <x v="0"/>
    <x v="0"/>
    <x v="1"/>
    <x v="35"/>
    <x v="35"/>
    <x v="35"/>
    <x v="3"/>
    <x v="2"/>
    <x v="1"/>
    <x v="34"/>
  </r>
  <r>
    <x v="45"/>
    <x v="43"/>
    <x v="0"/>
    <x v="0"/>
    <x v="1"/>
    <x v="36"/>
    <x v="36"/>
    <x v="36"/>
    <x v="3"/>
    <x v="2"/>
    <x v="1"/>
    <x v="35"/>
  </r>
  <r>
    <x v="46"/>
    <x v="31"/>
    <x v="1"/>
    <x v="1"/>
    <x v="0"/>
    <x v="23"/>
    <x v="23"/>
    <x v="23"/>
    <x v="0"/>
    <x v="0"/>
    <x v="0"/>
    <x v="36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27"/>
    <x v="1"/>
    <x v="0"/>
    <x v="1"/>
    <x v="18"/>
    <x v="18"/>
    <x v="18"/>
    <x v="3"/>
    <x v="2"/>
    <x v="1"/>
    <x v="17"/>
  </r>
  <r>
    <x v="30"/>
    <x v="28"/>
    <x v="1"/>
    <x v="0"/>
    <x v="1"/>
    <x v="19"/>
    <x v="19"/>
    <x v="19"/>
    <x v="3"/>
    <x v="2"/>
    <x v="1"/>
    <x v="18"/>
  </r>
  <r>
    <x v="31"/>
    <x v="29"/>
    <x v="1"/>
    <x v="0"/>
    <x v="1"/>
    <x v="20"/>
    <x v="20"/>
    <x v="20"/>
    <x v="3"/>
    <x v="2"/>
    <x v="1"/>
    <x v="19"/>
  </r>
  <r>
    <x v="32"/>
    <x v="17"/>
    <x v="2"/>
    <x v="1"/>
    <x v="0"/>
    <x v="7"/>
    <x v="7"/>
    <x v="7"/>
    <x v="0"/>
    <x v="0"/>
    <x v="0"/>
    <x v="20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14"/>
    <x v="0"/>
    <x v="0"/>
    <x v="1"/>
    <x v="8"/>
    <x v="8"/>
    <x v="8"/>
    <x v="2"/>
    <x v="2"/>
    <x v="1"/>
    <x v="8"/>
  </r>
  <r>
    <x v="17"/>
    <x v="15"/>
    <x v="0"/>
    <x v="0"/>
    <x v="1"/>
    <x v="9"/>
    <x v="9"/>
    <x v="9"/>
    <x v="2"/>
    <x v="2"/>
    <x v="1"/>
    <x v="9"/>
  </r>
  <r>
    <x v="18"/>
    <x v="16"/>
    <x v="0"/>
    <x v="0"/>
    <x v="1"/>
    <x v="10"/>
    <x v="10"/>
    <x v="10"/>
    <x v="2"/>
    <x v="2"/>
    <x v="1"/>
    <x v="10"/>
  </r>
  <r>
    <x v="19"/>
    <x v="4"/>
    <x v="1"/>
    <x v="1"/>
    <x v="0"/>
    <x v="11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72" firstHeaderRow="0" firstDataRow="1" firstDataCol="1"/>
  <pivotFields count="13">
    <pivotField axis="axisRow" compact="0" showAll="0">
      <items count="360"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280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3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dataField="1" compact="0" showAll="0">
      <items count="14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35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dataField="1" compact="0" showAll="0">
      <items count="31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dataField="1" compact="0" showAll="0">
      <items count="35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compact="0" showAll="0">
      <items count="257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10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compact="0" showAll="0">
      <items count="112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x="110"/>
        <item t="default"/>
      </items>
    </pivotField>
  </pivotFields>
  <rowFields count="1">
    <field x="0"/>
  </rowFields>
  <rowItems count="3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23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14"/>
        <item m="1" x="18"/>
        <item m="1" x="16"/>
        <item x="8"/>
        <item x="3"/>
        <item m="1" x="35"/>
        <item m="1" x="30"/>
        <item x="7"/>
        <item m="1" x="26"/>
        <item m="1" x="37"/>
        <item m="1" x="28"/>
        <item m="1" x="33"/>
        <item x="4"/>
        <item m="1" x="20"/>
        <item m="1" x="22"/>
        <item m="1" x="19"/>
        <item x="13"/>
        <item m="1" x="17"/>
        <item x="12"/>
        <item m="1" x="27"/>
        <item x="10"/>
        <item m="1" x="21"/>
        <item x="2"/>
        <item x="11"/>
        <item m="1" x="15"/>
        <item m="1" x="29"/>
        <item x="9"/>
        <item m="1" x="32"/>
        <item m="1" x="23"/>
        <item m="1" x="39"/>
        <item x="5"/>
        <item m="1" x="34"/>
        <item m="1" x="36"/>
        <item x="6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2">
        <item x="9"/>
        <item x="2"/>
        <item x="0"/>
        <item x="1"/>
        <item x="5"/>
        <item x="7"/>
        <item x="10"/>
        <item x="8"/>
        <item x="3"/>
        <item x="4"/>
        <item x="6"/>
        <item t="default"/>
      </items>
    </pivotField>
    <pivotField dataField="1" compact="0" numFmtId="176" showAll="0">
      <items count="16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t="default"/>
      </items>
    </pivotField>
  </pivotFields>
  <rowFields count="1">
    <field x="0"/>
  </rowFields>
  <rowItems count="16">
    <i>
      <x v="10"/>
    </i>
    <i>
      <x v="6"/>
    </i>
    <i>
      <x v="36"/>
    </i>
    <i>
      <x v="22"/>
    </i>
    <i>
      <x v="24"/>
    </i>
    <i>
      <x v="28"/>
    </i>
    <i>
      <x v="18"/>
    </i>
    <i>
      <x v="9"/>
    </i>
    <i>
      <x v="13"/>
    </i>
    <i>
      <x v="2"/>
    </i>
    <i>
      <x v="3"/>
    </i>
    <i>
      <x v="32"/>
    </i>
    <i>
      <x v="29"/>
    </i>
    <i>
      <x v="26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3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0"/>
        <item x="2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"/>
        <item x="2"/>
        <item x="3"/>
        <item x="1"/>
        <item x="0"/>
        <item x="6"/>
        <item x="5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"/>
        <item x="4"/>
        <item x="2"/>
        <item x="1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4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"/>
        <item x="0"/>
        <item x="2"/>
        <item x="2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4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1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6" firstHeaderRow="0" firstDataRow="1" firstDataCol="1"/>
  <pivotFields count="12">
    <pivotField axis="axisRow" compact="0" showAll="0">
      <items count="323">
        <item x="3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showAll="0">
      <items count="32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compact="0" showAll="0"/>
    <pivotField compact="0" showAll="0"/>
    <pivotField compact="0" showAll="0"/>
    <pivotField dataField="1" compact="0" showAll="0">
      <items count="29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</pivotFields>
  <rowFields count="1">
    <field x="0"/>
  </rowFields>
  <rowItems count="3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3" firstHeaderRow="0" firstDataRow="1" firstDataCol="1"/>
  <pivotFields count="12">
    <pivotField axis="axisRow" compact="0" showAll="0">
      <items count="300">
        <item x="2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dataField="1" compact="0" showAll="0">
      <items count="29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compact="0" showAll="0"/>
    <pivotField compact="0" showAll="0"/>
    <pivotField dataField="1" compact="0" showAll="0">
      <items count="27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</pivotFields>
  <rowFields count="1">
    <field x="0"/>
  </rowFields>
  <rowItems count="3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7" firstHeaderRow="0" firstDataRow="1" firstDataCol="1"/>
  <pivotFields count="12">
    <pivotField axis="axisRow" compact="0" showAll="0">
      <items count="274">
        <item x="2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2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dataField="1" compact="0" showAll="0">
      <items count="272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compact="0" showAll="0"/>
    <pivotField compact="0" showAll="0"/>
    <pivotField compact="0" showAll="0"/>
    <pivotField dataField="1" compact="0" showAll="0">
      <items count="263">
        <item x="1"/>
        <item x="2"/>
        <item x="4"/>
        <item x="3"/>
        <item x="0"/>
        <item x="10"/>
        <item x="8"/>
        <item x="6"/>
        <item x="9"/>
        <item x="7"/>
        <item x="5"/>
        <item x="2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2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3"/>
        <item x="1"/>
        <item x="2"/>
        <item x="0"/>
        <item x="2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0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4"/>
        <item x="3"/>
        <item x="1"/>
        <item x="2"/>
        <item x="0"/>
        <item x="1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1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69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69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8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5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2"/>
        <item x="4"/>
        <item x="3"/>
        <item x="1"/>
        <item x="0"/>
        <item x="1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59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3"/>
        <item x="2"/>
        <item x="1"/>
        <item x="4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0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41">
        <item x="1"/>
        <item x="3"/>
        <item x="2"/>
        <item x="0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0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"/>
        <item x="1"/>
        <item x="3"/>
        <item x="0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2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5"/>
        <item x="2"/>
        <item x="4"/>
        <item x="1"/>
        <item x="3"/>
        <item x="0"/>
        <item x="12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7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3"/>
        <item x="5"/>
        <item x="1"/>
        <item x="4"/>
        <item x="2"/>
        <item x="0"/>
        <item x="6"/>
        <item x="10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defaultSubtotal="0" showAll="0">
      <items count="47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8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2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39"/>
  <sheetViews>
    <sheetView topLeftCell="O1" workbookViewId="0">
      <pane ySplit="1" topLeftCell="A512" activePane="bottomLeft" state="frozen"/>
      <selection/>
      <selection pane="bottomLeft" activeCell="T529" sqref="T529:AB52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2">
        <v>0.01</v>
      </c>
      <c r="U24" s="12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9">
        <v>43790</v>
      </c>
      <c r="B423" s="10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267</v>
      </c>
    </row>
    <row r="470" spans="1:28">
      <c r="A470" s="9">
        <v>43856</v>
      </c>
      <c r="B470" s="10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9">
        <v>43883</v>
      </c>
      <c r="B473" s="10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9">
        <v>43885</v>
      </c>
      <c r="B474" s="10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9">
        <v>43890</v>
      </c>
      <c r="B475" s="10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9">
        <v>43890</v>
      </c>
      <c r="B476" s="10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9">
        <v>43890</v>
      </c>
      <c r="B477" s="10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9">
        <v>43890</v>
      </c>
      <c r="B478" s="10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9">
        <v>43890</v>
      </c>
      <c r="B479" s="10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9">
        <v>43890</v>
      </c>
      <c r="B480" s="10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9">
        <v>43890</v>
      </c>
      <c r="B481" s="10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9">
        <v>43890</v>
      </c>
      <c r="B482" s="10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9">
        <v>43890</v>
      </c>
      <c r="B483" s="10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9">
        <v>43891</v>
      </c>
      <c r="B484" s="10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9">
        <v>43891</v>
      </c>
      <c r="B485" s="10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9">
        <v>43891</v>
      </c>
      <c r="B486" s="10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9">
        <v>43891</v>
      </c>
      <c r="B487" s="10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9">
        <v>43891</v>
      </c>
      <c r="B488" s="10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9">
        <v>43891</v>
      </c>
      <c r="B489" s="10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9">
        <v>43891</v>
      </c>
      <c r="B490" s="10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9">
        <v>43891</v>
      </c>
      <c r="B491" s="10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9">
        <v>43891</v>
      </c>
      <c r="B492" s="10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9">
        <v>43891</v>
      </c>
      <c r="B493" s="10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9">
        <v>43897</v>
      </c>
      <c r="B494" s="10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9">
        <v>43897</v>
      </c>
      <c r="B495" s="10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9">
        <v>43897</v>
      </c>
      <c r="B496" s="10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9">
        <v>43897</v>
      </c>
      <c r="B497" s="10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9">
        <v>43897</v>
      </c>
      <c r="B498" s="10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9">
        <v>43898</v>
      </c>
      <c r="B499" s="10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9">
        <v>43898</v>
      </c>
      <c r="B500" s="10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9">
        <v>43898</v>
      </c>
      <c r="B501" s="10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9">
        <v>43898</v>
      </c>
      <c r="B502" s="10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9">
        <v>43898</v>
      </c>
      <c r="B503" s="10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9">
        <v>43898</v>
      </c>
      <c r="B504" s="10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9">
        <v>43898</v>
      </c>
      <c r="B505" s="10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9">
        <v>43917</v>
      </c>
      <c r="B506" s="10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9">
        <v>43923</v>
      </c>
      <c r="B507" s="10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9">
        <v>43923</v>
      </c>
      <c r="B508" s="10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9">
        <v>43931</v>
      </c>
      <c r="B509" s="10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9">
        <v>43939</v>
      </c>
      <c r="B510" s="10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9">
        <v>43939</v>
      </c>
      <c r="B511" s="10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9">
        <v>43939</v>
      </c>
      <c r="B512" s="10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9">
        <v>43944</v>
      </c>
      <c r="B513" s="10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9">
        <v>43951</v>
      </c>
      <c r="B514" s="10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9">
        <v>43951</v>
      </c>
      <c r="B515" s="10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9">
        <v>43951</v>
      </c>
      <c r="B516" s="10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9">
        <v>43951</v>
      </c>
      <c r="B517" s="10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9">
        <v>43951</v>
      </c>
      <c r="B518" s="10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9">
        <v>43951</v>
      </c>
      <c r="B519" s="10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9">
        <v>43957</v>
      </c>
      <c r="B520" s="10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  <row r="521" spans="1:29">
      <c r="A521" s="9">
        <v>43961</v>
      </c>
      <c r="B521" s="10">
        <v>0.59375</v>
      </c>
      <c r="G521" t="s">
        <v>199</v>
      </c>
      <c r="J521" s="1">
        <v>2945882000</v>
      </c>
      <c r="K521">
        <v>10</v>
      </c>
      <c r="T521" s="6">
        <v>1</v>
      </c>
      <c r="AC521">
        <v>5</v>
      </c>
    </row>
    <row r="522" spans="1:29">
      <c r="A522" s="9">
        <v>43961</v>
      </c>
      <c r="B522" s="10">
        <v>0.598611111111111</v>
      </c>
      <c r="G522" t="s">
        <v>290</v>
      </c>
      <c r="J522" s="1">
        <v>6657166465</v>
      </c>
      <c r="K522">
        <v>10</v>
      </c>
      <c r="T522" s="6">
        <v>0.3</v>
      </c>
      <c r="AC522">
        <v>5</v>
      </c>
    </row>
    <row r="523" spans="1:29">
      <c r="A523" s="9">
        <v>43961</v>
      </c>
      <c r="B523" s="10">
        <v>0.60625</v>
      </c>
      <c r="G523" t="s">
        <v>291</v>
      </c>
      <c r="J523" s="1">
        <v>5757969000</v>
      </c>
      <c r="K523">
        <v>10</v>
      </c>
      <c r="T523" s="6">
        <v>1</v>
      </c>
      <c r="AC523">
        <v>5</v>
      </c>
    </row>
    <row r="524" spans="1:29">
      <c r="A524" s="9">
        <v>43961</v>
      </c>
      <c r="B524" s="10">
        <v>0.6125</v>
      </c>
      <c r="G524" t="s">
        <v>292</v>
      </c>
      <c r="J524" s="1">
        <v>5295028536</v>
      </c>
      <c r="K524">
        <v>10</v>
      </c>
      <c r="T524" s="6">
        <v>0.836</v>
      </c>
      <c r="AC524">
        <v>5</v>
      </c>
    </row>
    <row r="525" spans="1:29">
      <c r="A525" s="9">
        <v>43961</v>
      </c>
      <c r="B525" s="10">
        <v>0.623611111111111</v>
      </c>
      <c r="G525" t="s">
        <v>207</v>
      </c>
      <c r="J525" s="1">
        <v>5757969000</v>
      </c>
      <c r="K525">
        <v>10</v>
      </c>
      <c r="T525" s="6">
        <v>1</v>
      </c>
      <c r="AC525">
        <v>5</v>
      </c>
    </row>
    <row r="526" spans="1:29">
      <c r="A526" s="9">
        <v>43961</v>
      </c>
      <c r="B526" s="10">
        <v>0.629861111111111</v>
      </c>
      <c r="G526" t="s">
        <v>293</v>
      </c>
      <c r="J526" s="1">
        <v>5757969000</v>
      </c>
      <c r="K526">
        <v>10</v>
      </c>
      <c r="T526" s="6">
        <v>1</v>
      </c>
      <c r="AC526">
        <v>5</v>
      </c>
    </row>
    <row r="527" spans="1:29">
      <c r="A527" s="9">
        <v>43961</v>
      </c>
      <c r="B527" s="10">
        <v>0.636111111111111</v>
      </c>
      <c r="G527" t="s">
        <v>294</v>
      </c>
      <c r="J527" s="1">
        <v>5757969000</v>
      </c>
      <c r="K527">
        <v>10</v>
      </c>
      <c r="T527" s="6">
        <v>1</v>
      </c>
      <c r="AC527">
        <v>5</v>
      </c>
    </row>
    <row r="528" spans="1:29">
      <c r="A528" s="9">
        <v>43961</v>
      </c>
      <c r="B528" s="10">
        <v>0.64375</v>
      </c>
      <c r="G528" t="s">
        <v>240</v>
      </c>
      <c r="J528" s="1">
        <v>5757969000</v>
      </c>
      <c r="K528">
        <v>10</v>
      </c>
      <c r="T528" s="6">
        <v>1</v>
      </c>
      <c r="AC528">
        <v>5</v>
      </c>
    </row>
    <row r="529" spans="1:28">
      <c r="A529" s="9">
        <v>43961</v>
      </c>
      <c r="B529" s="10">
        <v>0.947916666666667</v>
      </c>
      <c r="C529" t="s">
        <v>295</v>
      </c>
      <c r="T529" s="6">
        <v>1</v>
      </c>
      <c r="U529" s="6">
        <v>0.097</v>
      </c>
      <c r="V529" s="6">
        <v>1</v>
      </c>
      <c r="W529" s="1">
        <v>23634016256</v>
      </c>
      <c r="X529" s="1">
        <v>1309028352</v>
      </c>
      <c r="Y529" s="1">
        <v>1292653696</v>
      </c>
      <c r="Z529" s="1">
        <v>16374656</v>
      </c>
      <c r="AA529" s="1">
        <v>23634018973</v>
      </c>
      <c r="AB529">
        <v>9</v>
      </c>
    </row>
    <row r="530" spans="1:39">
      <c r="A530" s="9">
        <v>43961</v>
      </c>
      <c r="B530" s="10">
        <v>0.788888888888889</v>
      </c>
      <c r="G530" t="s">
        <v>199</v>
      </c>
      <c r="L530" s="1">
        <v>76000000000</v>
      </c>
      <c r="M530" s="1">
        <f t="shared" ref="M530:M537" si="30">L530-J521</f>
        <v>73054118000</v>
      </c>
      <c r="T530" s="6">
        <f t="shared" ref="T530:T537" si="31">L530/J521</f>
        <v>25.79872513563</v>
      </c>
      <c r="AK530">
        <f t="shared" ref="AK530:AK537" si="32">ROUND((((B530-B521)-(4/24))/((2/60)/24)),0)</f>
        <v>21</v>
      </c>
      <c r="AM530">
        <f t="shared" ref="AM530:AM537" si="33">POWER(T530,(1/AK530))</f>
        <v>1.16739805143427</v>
      </c>
    </row>
    <row r="531" spans="1:39">
      <c r="A531" s="9">
        <v>43961</v>
      </c>
      <c r="B531" s="10">
        <v>0.784722222222222</v>
      </c>
      <c r="G531" t="s">
        <v>290</v>
      </c>
      <c r="L531" s="1">
        <v>288000000000</v>
      </c>
      <c r="M531" s="1">
        <f t="shared" si="30"/>
        <v>281342833535</v>
      </c>
      <c r="T531" s="6">
        <f t="shared" si="31"/>
        <v>43.2616491587161</v>
      </c>
      <c r="AK531">
        <f t="shared" si="32"/>
        <v>14</v>
      </c>
      <c r="AM531">
        <f t="shared" si="33"/>
        <v>1.3087735368637</v>
      </c>
    </row>
    <row r="532" spans="1:39">
      <c r="A532" s="9">
        <v>43961</v>
      </c>
      <c r="B532" s="10">
        <v>0.797916666666667</v>
      </c>
      <c r="G532" t="s">
        <v>291</v>
      </c>
      <c r="L532" s="1">
        <v>100000000001</v>
      </c>
      <c r="M532" s="1">
        <f t="shared" si="30"/>
        <v>94242031001</v>
      </c>
      <c r="T532" s="6">
        <f t="shared" si="31"/>
        <v>17.3672348706636</v>
      </c>
      <c r="AK532">
        <f t="shared" si="32"/>
        <v>18</v>
      </c>
      <c r="AM532">
        <f t="shared" si="33"/>
        <v>1.17185513262004</v>
      </c>
    </row>
    <row r="533" spans="1:39">
      <c r="A533" s="9">
        <v>43961</v>
      </c>
      <c r="B533" s="10">
        <v>0.797222222222222</v>
      </c>
      <c r="G533" t="s">
        <v>292</v>
      </c>
      <c r="L533" s="1">
        <v>65000000000</v>
      </c>
      <c r="M533" s="1">
        <f t="shared" si="30"/>
        <v>59704971464</v>
      </c>
      <c r="T533" s="6">
        <f t="shared" si="31"/>
        <v>12.2756656660254</v>
      </c>
      <c r="AK533">
        <f t="shared" si="32"/>
        <v>13</v>
      </c>
      <c r="AM533">
        <f t="shared" si="33"/>
        <v>1.21275394571282</v>
      </c>
    </row>
    <row r="534" spans="1:39">
      <c r="A534" s="9">
        <v>43961</v>
      </c>
      <c r="B534" s="10">
        <v>0.802777777777778</v>
      </c>
      <c r="G534" t="s">
        <v>207</v>
      </c>
      <c r="L534" s="1">
        <v>48500000999</v>
      </c>
      <c r="M534" s="1">
        <f t="shared" si="30"/>
        <v>42742031999</v>
      </c>
      <c r="T534" s="6">
        <f t="shared" si="31"/>
        <v>8.42310908568629</v>
      </c>
      <c r="AK534">
        <f t="shared" si="32"/>
        <v>9</v>
      </c>
      <c r="AM534">
        <f t="shared" si="33"/>
        <v>1.26715654021729</v>
      </c>
    </row>
    <row r="535" spans="1:39">
      <c r="A535" s="9">
        <v>43961</v>
      </c>
      <c r="B535" s="10">
        <v>0.8375</v>
      </c>
      <c r="G535" t="s">
        <v>293</v>
      </c>
      <c r="L535" s="1">
        <v>115000000000</v>
      </c>
      <c r="M535" s="1">
        <f t="shared" si="30"/>
        <v>109242031000</v>
      </c>
      <c r="T535" s="6">
        <f t="shared" si="31"/>
        <v>19.9723201010634</v>
      </c>
      <c r="AK535">
        <f t="shared" si="32"/>
        <v>30</v>
      </c>
      <c r="AM535">
        <f t="shared" si="33"/>
        <v>1.10496269844147</v>
      </c>
    </row>
    <row r="536" spans="1:39">
      <c r="A536" s="9">
        <v>43961</v>
      </c>
      <c r="B536" s="10">
        <v>0.836111111111111</v>
      </c>
      <c r="G536" t="s">
        <v>294</v>
      </c>
      <c r="L536" s="1">
        <v>102000000001</v>
      </c>
      <c r="M536" s="1">
        <f t="shared" si="30"/>
        <v>96242031001</v>
      </c>
      <c r="T536" s="6">
        <f t="shared" si="31"/>
        <v>17.7145795680734</v>
      </c>
      <c r="AK536">
        <f t="shared" si="32"/>
        <v>24</v>
      </c>
      <c r="AM536">
        <f t="shared" si="33"/>
        <v>1.12723323628616</v>
      </c>
    </row>
    <row r="537" spans="1:39">
      <c r="A537" s="9">
        <v>43961</v>
      </c>
      <c r="B537" s="10">
        <v>0.841666666666667</v>
      </c>
      <c r="G537" t="s">
        <v>240</v>
      </c>
      <c r="L537" s="1">
        <v>127000000000</v>
      </c>
      <c r="M537" s="1">
        <f t="shared" si="30"/>
        <v>121242031000</v>
      </c>
      <c r="T537" s="6">
        <f t="shared" si="31"/>
        <v>22.0563882855222</v>
      </c>
      <c r="AK537">
        <f t="shared" si="32"/>
        <v>23</v>
      </c>
      <c r="AM537">
        <f t="shared" si="33"/>
        <v>1.14396974608015</v>
      </c>
    </row>
    <row r="538" spans="1:21">
      <c r="A538" s="9">
        <v>43961</v>
      </c>
      <c r="B538" s="10">
        <v>0.961111111111111</v>
      </c>
      <c r="D538">
        <v>1</v>
      </c>
      <c r="P538" s="1">
        <v>325657894736</v>
      </c>
      <c r="Q538" s="1">
        <v>325657886720</v>
      </c>
      <c r="R538" s="1" t="s">
        <v>296</v>
      </c>
      <c r="S538" s="1">
        <v>435050</v>
      </c>
      <c r="U538" s="6">
        <v>0</v>
      </c>
    </row>
    <row r="539" spans="1:21">
      <c r="A539" s="9">
        <v>43961</v>
      </c>
      <c r="B539" s="10">
        <v>0.9625</v>
      </c>
      <c r="D539">
        <v>1</v>
      </c>
      <c r="P539" s="1">
        <v>325657894736</v>
      </c>
      <c r="Q539" s="1">
        <v>325657886720</v>
      </c>
      <c r="R539" s="1" t="s">
        <v>296</v>
      </c>
      <c r="S539" s="1">
        <v>435050</v>
      </c>
      <c r="U539" s="6">
        <v>0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2"/>
  <sheetViews>
    <sheetView workbookViewId="0">
      <pane ySplit="1" topLeftCell="A336" activePane="bottomLeft" state="frozen"/>
      <selection/>
      <selection pane="bottomLeft" activeCell="I346" sqref="I346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297</v>
      </c>
      <c r="D1" s="3" t="s">
        <v>298</v>
      </c>
      <c r="E1" s="3" t="s">
        <v>299</v>
      </c>
      <c r="F1" s="3" t="s">
        <v>300</v>
      </c>
      <c r="G1" s="3" t="s">
        <v>301</v>
      </c>
      <c r="H1" s="3" t="s">
        <v>302</v>
      </c>
      <c r="I1" s="3" t="s">
        <v>303</v>
      </c>
      <c r="J1" s="3" t="s">
        <v>304</v>
      </c>
      <c r="K1" s="66" t="s">
        <v>305</v>
      </c>
      <c r="L1" s="66" t="s">
        <v>306</v>
      </c>
      <c r="M1" s="66" t="s">
        <v>307</v>
      </c>
      <c r="N1" s="55" t="s">
        <v>308</v>
      </c>
      <c r="O1" s="55" t="s">
        <v>309</v>
      </c>
      <c r="P1" s="55" t="s">
        <v>310</v>
      </c>
      <c r="Q1" s="55" t="s">
        <v>311</v>
      </c>
      <c r="R1" s="55" t="s">
        <v>312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313</v>
      </c>
      <c r="Q12" t="s">
        <v>314</v>
      </c>
      <c r="R12" t="s">
        <v>315</v>
      </c>
      <c r="S12" t="s">
        <v>316</v>
      </c>
      <c r="T12" t="s">
        <v>317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318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319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319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319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319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319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319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319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319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319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9">
        <v>43881</v>
      </c>
      <c r="B280" s="10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9">
        <v>43882</v>
      </c>
      <c r="B281" s="10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9">
        <v>43883</v>
      </c>
      <c r="B282" s="10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9">
        <v>43884</v>
      </c>
      <c r="B283" s="10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9">
        <v>43885</v>
      </c>
      <c r="B284" s="10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9">
        <v>43886</v>
      </c>
      <c r="B285" s="10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9">
        <v>43887</v>
      </c>
      <c r="B286" s="10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9">
        <v>43888</v>
      </c>
      <c r="B287" s="10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9">
        <v>43889</v>
      </c>
      <c r="B288" s="10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9">
        <v>43890</v>
      </c>
      <c r="B289" s="10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9">
        <v>43891</v>
      </c>
      <c r="B290" s="10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9">
        <v>43892</v>
      </c>
      <c r="B291" s="10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9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9">
        <v>43893</v>
      </c>
      <c r="B292" s="10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9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9">
        <v>43894</v>
      </c>
      <c r="B293" s="10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9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9">
        <v>43895</v>
      </c>
      <c r="B294" s="10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9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9">
        <v>43896</v>
      </c>
      <c r="B295" s="10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9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9">
        <v>43897</v>
      </c>
      <c r="B296" s="10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9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9">
        <v>43898</v>
      </c>
      <c r="B297" s="10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9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9">
        <v>43899</v>
      </c>
      <c r="B298" s="10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9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9">
        <v>43900</v>
      </c>
      <c r="B299" s="10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9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9">
        <v>43901</v>
      </c>
      <c r="B300" s="10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9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9">
        <v>43902</v>
      </c>
      <c r="B301" s="10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9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9">
        <v>43903</v>
      </c>
      <c r="B302" s="10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9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9">
        <v>43904</v>
      </c>
      <c r="B303" s="10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9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9">
        <v>43905</v>
      </c>
      <c r="B304" s="10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9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9">
        <v>43906</v>
      </c>
      <c r="B305" s="10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9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9">
        <v>43907</v>
      </c>
      <c r="B306" s="10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9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9">
        <v>43908</v>
      </c>
      <c r="B307" s="10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9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9">
        <v>43909</v>
      </c>
      <c r="B308" s="10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9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9">
        <v>43910</v>
      </c>
      <c r="B309" s="10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9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9">
        <v>43912</v>
      </c>
      <c r="B310" s="10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9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9">
        <v>43913</v>
      </c>
      <c r="B311" s="10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9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9">
        <v>43914</v>
      </c>
      <c r="B312" s="10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9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9">
        <v>43915</v>
      </c>
      <c r="B313" s="10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9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9">
        <v>43916</v>
      </c>
      <c r="B314" s="10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9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9">
        <v>43917</v>
      </c>
      <c r="B315" s="10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9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9">
        <v>43918</v>
      </c>
      <c r="B316" s="10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9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9">
        <v>43919</v>
      </c>
      <c r="B317" s="10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9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9">
        <v>43920</v>
      </c>
      <c r="B318" s="10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9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9">
        <v>43921</v>
      </c>
      <c r="B319" s="10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9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9">
        <v>43922</v>
      </c>
      <c r="B320" s="10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9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9">
        <v>43923</v>
      </c>
      <c r="B321" s="10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9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9">
        <v>43924</v>
      </c>
      <c r="B322" s="10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9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9">
        <v>43925</v>
      </c>
      <c r="B323" s="10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9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9">
        <v>43926</v>
      </c>
      <c r="B324" s="10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9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9">
        <v>43927</v>
      </c>
      <c r="B325" s="10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9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9">
        <v>43928</v>
      </c>
      <c r="B326" s="10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9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9">
        <v>43929</v>
      </c>
      <c r="B327" s="10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9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9">
        <v>43930</v>
      </c>
      <c r="B328" s="10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9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9">
        <v>43931</v>
      </c>
      <c r="B329" s="10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9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9">
        <v>43932</v>
      </c>
      <c r="B330" s="10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9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9">
        <v>43933</v>
      </c>
      <c r="B331" s="10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9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9">
        <v>43934</v>
      </c>
      <c r="B332" s="10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9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9">
        <v>43935</v>
      </c>
      <c r="B333" s="10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9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9">
        <v>43936</v>
      </c>
      <c r="B334" s="10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9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9">
        <v>43937</v>
      </c>
      <c r="B335" s="10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9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9">
        <v>43938</v>
      </c>
      <c r="B336" s="10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9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9">
        <v>43939</v>
      </c>
      <c r="B337" s="10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9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9">
        <v>43940</v>
      </c>
      <c r="B338" s="10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9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9">
        <v>43941</v>
      </c>
      <c r="B339" s="10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9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9">
        <v>43942</v>
      </c>
      <c r="B340" s="10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9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9">
        <v>43943</v>
      </c>
      <c r="B341" s="10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9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9">
        <v>43944</v>
      </c>
      <c r="B342" s="10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60" si="10">E342-I342</f>
        <v>-68502191532</v>
      </c>
      <c r="M342" s="1">
        <f t="shared" ref="M342:M360" si="11">K342-D342</f>
        <v>203848929632</v>
      </c>
      <c r="O342" s="9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9">
        <v>43945</v>
      </c>
      <c r="B343" s="10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9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9">
        <v>43946</v>
      </c>
      <c r="B344" s="10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9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9">
        <v>43947</v>
      </c>
      <c r="B345" s="10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9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9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9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9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9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9">
        <v>43950</v>
      </c>
      <c r="B348" s="10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9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9">
        <v>43951</v>
      </c>
      <c r="B349" s="10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9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9">
        <v>43952</v>
      </c>
      <c r="B350" s="10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9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9">
        <v>43953</v>
      </c>
      <c r="B351" s="10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9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9">
        <v>43954</v>
      </c>
      <c r="B352" s="10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9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9">
        <v>43955</v>
      </c>
      <c r="B353" s="10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9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9">
        <v>43956</v>
      </c>
      <c r="B354" s="10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9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9">
        <v>43957</v>
      </c>
      <c r="B355" s="10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9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9">
        <v>43958</v>
      </c>
      <c r="B356" s="10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9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9">
        <v>43959</v>
      </c>
      <c r="B357" s="10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9">
        <v>43948</v>
      </c>
      <c r="Q357">
        <v>2568341624368</v>
      </c>
    </row>
    <row r="358" spans="1:17">
      <c r="A358" s="9">
        <v>43960</v>
      </c>
      <c r="B358" s="10">
        <v>0.424305555555556</v>
      </c>
      <c r="C358" s="1">
        <v>2877690872256</v>
      </c>
      <c r="D358" s="1">
        <v>2870642112696</v>
      </c>
      <c r="E358" s="1">
        <v>7048759560</v>
      </c>
      <c r="F358" s="1">
        <v>2305328075</v>
      </c>
      <c r="G358" s="1">
        <v>8815499134</v>
      </c>
      <c r="H358">
        <v>3659</v>
      </c>
      <c r="I358" s="1">
        <v>270300000000</v>
      </c>
      <c r="J358">
        <v>48</v>
      </c>
      <c r="K358" s="1">
        <v>4500000000000</v>
      </c>
      <c r="L358" s="1">
        <f t="shared" si="10"/>
        <v>-263251240440</v>
      </c>
      <c r="M358" s="1">
        <f t="shared" si="11"/>
        <v>1629357887304</v>
      </c>
      <c r="O358" s="9">
        <v>43949</v>
      </c>
      <c r="Q358">
        <v>2568341624368</v>
      </c>
    </row>
    <row r="359" spans="1:20">
      <c r="A359" s="9">
        <v>43961</v>
      </c>
      <c r="B359" s="10">
        <v>0.4625</v>
      </c>
      <c r="C359" s="1">
        <v>2879150240841</v>
      </c>
      <c r="D359" s="1">
        <v>2870642112696</v>
      </c>
      <c r="E359" s="1">
        <v>8508128145</v>
      </c>
      <c r="F359" s="1">
        <v>1458425205</v>
      </c>
      <c r="G359" s="1">
        <v>8551073214</v>
      </c>
      <c r="H359">
        <v>3689</v>
      </c>
      <c r="I359" s="1">
        <v>270300000000</v>
      </c>
      <c r="J359">
        <v>48</v>
      </c>
      <c r="K359" s="1">
        <v>4500000000000</v>
      </c>
      <c r="L359" s="1">
        <f t="shared" si="10"/>
        <v>-261791871855</v>
      </c>
      <c r="M359" s="1">
        <f t="shared" si="11"/>
        <v>1629357887304</v>
      </c>
      <c r="O359" s="9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:20">
      <c r="A360" s="9">
        <v>43962</v>
      </c>
      <c r="B360" s="10">
        <v>0.567361111111111</v>
      </c>
      <c r="C360" s="1">
        <v>3656353131402</v>
      </c>
      <c r="D360" s="1">
        <v>3500460534592</v>
      </c>
      <c r="E360" s="1">
        <v>155892596810</v>
      </c>
      <c r="F360" s="1">
        <v>-7016791472</v>
      </c>
      <c r="G360" s="1">
        <v>1534281742</v>
      </c>
      <c r="H360">
        <v>3686</v>
      </c>
      <c r="I360" s="1">
        <v>270300000000</v>
      </c>
      <c r="J360">
        <v>48</v>
      </c>
      <c r="K360" s="1">
        <v>4500000000000</v>
      </c>
      <c r="L360" s="1">
        <f t="shared" si="10"/>
        <v>-114407403190</v>
      </c>
      <c r="M360" s="1">
        <f t="shared" si="11"/>
        <v>999539465408</v>
      </c>
      <c r="O360" s="9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9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9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9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9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9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9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9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9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s="9">
        <v>43960</v>
      </c>
      <c r="P369">
        <v>2877690872256</v>
      </c>
      <c r="Q369">
        <v>2870642112696</v>
      </c>
      <c r="R369">
        <v>7048759560</v>
      </c>
      <c r="S369">
        <v>2305328075</v>
      </c>
      <c r="T369">
        <v>8815499134</v>
      </c>
    </row>
    <row r="370" spans="15:20">
      <c r="O370" s="9">
        <v>43961</v>
      </c>
      <c r="P370">
        <v>2879150240841</v>
      </c>
      <c r="Q370">
        <v>2870642112696</v>
      </c>
      <c r="R370">
        <v>8508128145</v>
      </c>
      <c r="S370">
        <v>1458425205</v>
      </c>
      <c r="T370">
        <v>8551073214</v>
      </c>
    </row>
    <row r="371" spans="15:20">
      <c r="O371" s="9">
        <v>43962</v>
      </c>
      <c r="P371">
        <v>3656353131402</v>
      </c>
      <c r="Q371">
        <v>3500460534592</v>
      </c>
      <c r="R371">
        <v>155892596810</v>
      </c>
      <c r="S371">
        <v>-7016791472</v>
      </c>
      <c r="T371">
        <v>1534281742</v>
      </c>
    </row>
    <row r="372" spans="15:20">
      <c r="O372" t="s">
        <v>320</v>
      </c>
      <c r="P372">
        <v>339540094894792</v>
      </c>
      <c r="Q372">
        <v>331931424871546</v>
      </c>
      <c r="R372">
        <v>12808311845615</v>
      </c>
      <c r="S372">
        <v>243392497816</v>
      </c>
      <c r="T372">
        <v>918551267105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321</v>
      </c>
      <c r="B7" s="57" t="s">
        <v>18</v>
      </c>
      <c r="C7" s="58" t="s">
        <v>322</v>
      </c>
      <c r="E7" s="57" t="s">
        <v>323</v>
      </c>
      <c r="F7" s="58"/>
      <c r="H7" t="s">
        <v>324</v>
      </c>
      <c r="I7" t="s">
        <v>321</v>
      </c>
      <c r="J7" t="s">
        <v>325</v>
      </c>
      <c r="K7" t="s">
        <v>326</v>
      </c>
    </row>
    <row r="8" ht="21" customHeight="1" spans="1:11">
      <c r="A8" s="59" t="s">
        <v>327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56228856</v>
      </c>
      <c r="E8" s="1" t="s">
        <v>328</v>
      </c>
      <c r="F8" s="60">
        <f ca="1" t="array" ref="F8">INDIRECT("北京超图软件!"&amp;"H"&amp;MAX(ROW(北京超图软件!H:H)*(北京超图软件!H:H&lt;&gt;"")))</f>
        <v>0</v>
      </c>
      <c r="I8" t="s">
        <v>329</v>
      </c>
      <c r="J8">
        <v>19083876757</v>
      </c>
      <c r="K8">
        <v>-167282624</v>
      </c>
    </row>
    <row r="9" ht="21" customHeight="1" spans="1:11">
      <c r="A9" s="59" t="s">
        <v>330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56628279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331</v>
      </c>
      <c r="J9">
        <v>7737846410</v>
      </c>
      <c r="K9">
        <v>-42274568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16992630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332</v>
      </c>
      <c r="J10">
        <v>6214278000</v>
      </c>
      <c r="K10">
        <v>-478155</v>
      </c>
    </row>
    <row r="11" ht="21" customHeight="1" spans="1:29">
      <c r="A11" s="62" t="s">
        <v>329</v>
      </c>
      <c r="B11" s="1">
        <f ca="1" t="array" ref="B11">INDIRECT("丹戎乌班市!"&amp;"D"&amp;MAX(ROW(丹戎乌班市!I:I)*(丹戎乌班市!I:I&lt;&gt;"")))</f>
        <v>19083876757</v>
      </c>
      <c r="C11" s="1">
        <f ca="1" t="array" ref="C11">INDIRECT("丹戎乌班市!"&amp;"H"&amp;MAX(ROW(丹戎乌班市!I:I)*(丹戎乌班市!I:I&lt;&gt;"")))</f>
        <v>-167282624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333</v>
      </c>
      <c r="J11">
        <v>0</v>
      </c>
      <c r="K11">
        <v>0</v>
      </c>
      <c r="X11" s="1"/>
      <c r="AC11" s="1"/>
    </row>
    <row r="12" ht="21" customHeight="1" spans="1:29">
      <c r="A12" s="62" t="s">
        <v>334</v>
      </c>
      <c r="B12" s="1">
        <f ca="1" t="array" ref="B12">INDIRECT("霍马利格岛!"&amp;"D"&amp;MAX(ROW(霍马利格岛!I:I)*(霍马利格岛!I:I&lt;&gt;"")))</f>
        <v>22190554000</v>
      </c>
      <c r="C12" s="1">
        <f ca="1" t="array" ref="C12">INDIRECT("霍马利格岛!"&amp;"H"&amp;MAX(ROW(霍马利格岛!I:I)*(霍马利格岛!I:I&lt;&gt;"")))</f>
        <v>25552282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335</v>
      </c>
      <c r="J12">
        <v>22190554000</v>
      </c>
      <c r="K12">
        <v>9274848</v>
      </c>
      <c r="X12" s="1"/>
      <c r="AC12" s="1"/>
    </row>
    <row r="13" ht="21" customHeight="1" spans="1:11">
      <c r="A13" s="62" t="s">
        <v>332</v>
      </c>
      <c r="B13" s="1">
        <f ca="1" t="array" ref="B13">INDIRECT("锡纳邦机场!"&amp;"D"&amp;MAX(ROW(锡纳邦机场!I:I)*(锡纳邦机场!I:I&lt;&gt;"")))</f>
        <v>6214278000</v>
      </c>
      <c r="C13" s="1">
        <f ca="1" t="array" ref="C13">INDIRECT("锡纳邦机场!"&amp;"H"&amp;MAX(ROW(锡纳邦机场!I:I)*(锡纳邦机场!I:I&lt;&gt;"")))</f>
        <v>-478155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186</v>
      </c>
      <c r="J13">
        <v>2945882000</v>
      </c>
      <c r="K13">
        <v>16992630</v>
      </c>
    </row>
    <row r="14" ht="21" customHeight="1" spans="1:11">
      <c r="A14" s="62" t="s">
        <v>336</v>
      </c>
      <c r="B14" s="1">
        <f ca="1" t="array" ref="B14">INDIRECT("伊维桑!"&amp;"D"&amp;MAX(ROW(伊维桑!I:I)*(伊维桑!I:I&lt;&gt;"")))</f>
        <v>23300083000</v>
      </c>
      <c r="C14" s="1">
        <f ca="1" t="array" ref="C14">INDIRECT("伊维桑!"&amp;"H"&amp;MAX(ROW(伊维桑!I:I)*(伊维桑!I:I&lt;&gt;"")))</f>
        <v>257765280</v>
      </c>
      <c r="E14" t="s">
        <v>97</v>
      </c>
      <c r="F14" s="1">
        <f ca="1" t="array" ref="F14">INDIRECT("79罐!"&amp;"H"&amp;MAX(ROW('79罐'!6:6)*('79罐'!6:6&lt;&gt;"")))</f>
        <v>4879</v>
      </c>
      <c r="I14" t="s">
        <v>334</v>
      </c>
      <c r="J14">
        <v>22190554000</v>
      </c>
      <c r="K14">
        <v>25552282</v>
      </c>
    </row>
    <row r="15" ht="21" customHeight="1" spans="1:11">
      <c r="A15" s="62" t="s">
        <v>337</v>
      </c>
      <c r="B15" s="1">
        <f ca="1" t="array" ref="B15">INDIRECT("菲利宾BCCM!"&amp;"D"&amp;MAX(ROW(菲利宾BCCM!I:I)*(菲利宾BCCM!I:I&lt;&gt;"")))</f>
        <v>22190554000</v>
      </c>
      <c r="C15" s="1">
        <f ca="1" t="array" ref="C15">INDIRECT("菲利宾BCCM!"&amp;"H"&amp;MAX(ROW(菲利宾BCCM!I:I)*(菲利宾BCCM!I:I&lt;&gt;"")))</f>
        <v>50002788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250</v>
      </c>
      <c r="J15">
        <v>22190554000</v>
      </c>
      <c r="K15">
        <v>26650149</v>
      </c>
    </row>
    <row r="16" ht="21" customHeight="1" spans="1:11">
      <c r="A16" s="62" t="s">
        <v>250</v>
      </c>
      <c r="B16" s="1">
        <f ca="1" t="array" ref="B16">INDIRECT("池田町!"&amp;"D"&amp;MAX(ROW(池田町!I:I)*(池田町!I:I&lt;&gt;"")))</f>
        <v>22190554000</v>
      </c>
      <c r="C16" s="1">
        <f ca="1" t="array" ref="C16">INDIRECT("池田町!"&amp;"H"&amp;MAX(ROW(池田町!I:I)*(池田町!I:I&lt;&gt;"")))</f>
        <v>26650149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337</v>
      </c>
      <c r="J16">
        <v>22190554000</v>
      </c>
      <c r="K16">
        <v>50002788</v>
      </c>
    </row>
    <row r="17" ht="21" customHeight="1" spans="1:11">
      <c r="A17" s="62" t="s">
        <v>338</v>
      </c>
      <c r="B17" s="1">
        <f ca="1" t="array" ref="B17">INDIRECT("切列波维茨机场!"&amp;"D"&amp;MAX(ROW(切列波维茨机场!I:I)*(切列波维茨机场!I:I&lt;&gt;"")))</f>
        <v>7300401000</v>
      </c>
      <c r="C17" s="1">
        <f ca="1" t="array" ref="C17">INDIRECT("切列波维茨机场!"&amp;"H"&amp;MAX(ROW(切列波维茨机场!I:I)*(切列波维茨机场!I:I&lt;&gt;"")))</f>
        <v>69910006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3290891000</v>
      </c>
      <c r="K17">
        <v>56228856</v>
      </c>
    </row>
    <row r="18" ht="21" customHeight="1" spans="1:11">
      <c r="A18" s="62" t="s">
        <v>339</v>
      </c>
      <c r="B18" s="1">
        <f ca="1" t="array" ref="B18">INDIRECT("麦迪逊市!"&amp;"D"&amp;MAX(ROW(麦迪逊市!I:I)*(麦迪逊市!I:I&lt;&gt;"")))</f>
        <v>18484731577</v>
      </c>
      <c r="C18" s="1">
        <f ca="1" t="array" ref="C18">INDIRECT("麦迪逊市!"&amp;"H"&amp;MAX(ROW(麦迪逊市!I:I)*(麦迪逊市!I:I&lt;&gt;"")))</f>
        <v>250023006</v>
      </c>
      <c r="E18" t="s">
        <v>340</v>
      </c>
      <c r="F18" s="1">
        <f ca="1" t="array" ref="F18">INDIRECT("土耳其皇家园林!"&amp;"H"&amp;MAX(ROW(土耳其皇家园林!I:I)*(土耳其皇家园林!I:I&lt;&gt;"")))</f>
        <v>0</v>
      </c>
      <c r="I18" t="s">
        <v>330</v>
      </c>
      <c r="J18">
        <v>5757969000</v>
      </c>
      <c r="K18">
        <v>56628279</v>
      </c>
    </row>
    <row r="19" ht="21" customHeight="1" spans="1:11">
      <c r="A19" s="62" t="s">
        <v>341</v>
      </c>
      <c r="B19" s="1">
        <f ca="1" t="array" ref="B19">INDIRECT("佩里哈圣何塞!"&amp;"D"&amp;MAX(ROW(佩里哈圣何塞!I:I)*(佩里哈圣何塞!I:I&lt;&gt;"")))</f>
        <v>22190554000</v>
      </c>
      <c r="C19" s="1">
        <f ca="1" t="array" ref="C19">INDIRECT("佩里哈圣何塞!"&amp;"H"&amp;MAX(ROW(佩里哈圣何塞!I:I)*(佩里哈圣何塞!I:I&lt;&gt;"")))</f>
        <v>126720780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338</v>
      </c>
      <c r="J19">
        <v>7300401000</v>
      </c>
      <c r="K19">
        <v>69910006</v>
      </c>
    </row>
    <row r="20" ht="21" customHeight="1" spans="1:11">
      <c r="A20" s="62" t="s">
        <v>335</v>
      </c>
      <c r="B20" s="1">
        <f ca="1" t="array" ref="B20">INDIRECT("鹿谷乡!"&amp;"D"&amp;MAX(ROW(鹿谷乡!I:I)*(鹿谷乡!I:I&lt;&gt;"")))</f>
        <v>22190554000</v>
      </c>
      <c r="C20" s="1">
        <f ca="1" t="array" ref="C20">INDIRECT("鹿谷乡!"&amp;"H"&amp;MAX(ROW(鹿谷乡!I:I)*(鹿谷乡!I:I&lt;&gt;"")))</f>
        <v>9274848</v>
      </c>
      <c r="E20" t="s">
        <v>342</v>
      </c>
      <c r="F20" s="1">
        <f ca="1" t="array" ref="F20">INDIRECT("Melodica!"&amp;"H"&amp;MAX(ROW(Melodica!I:I)*(Melodica!I:I&lt;&gt;"")))</f>
        <v>0</v>
      </c>
      <c r="I20" t="s">
        <v>341</v>
      </c>
      <c r="J20">
        <v>22190554000</v>
      </c>
      <c r="K20">
        <v>126720780</v>
      </c>
    </row>
    <row r="21" ht="21" customHeight="1" spans="1:11">
      <c r="A21" s="62" t="s">
        <v>333</v>
      </c>
      <c r="B21" s="1">
        <f ca="1">INDIRECT("'九十九里町'!"&amp;"D"&amp;MAX(ROW(九十九里町!I:I)*(九十九里町!I:I&lt;&gt;"")))</f>
        <v>0</v>
      </c>
      <c r="C21" s="1">
        <f ca="1">INDIRECT("'九十九里町'!"&amp;"H"&amp;MAX(ROW(九十九里町!I:I)*(九十九里町!I:I&lt;&gt;"")))</f>
        <v>0</v>
      </c>
      <c r="E21" t="s">
        <v>343</v>
      </c>
      <c r="F21" s="1">
        <f ca="1" t="array" ref="F21">INDIRECT("MUGHALGARDENS!"&amp;"H"&amp;MAX(ROW(MUGHALGARDENS!I:I)*(MUGHALGARDENS!I:I&lt;&gt;"")))</f>
        <v>0</v>
      </c>
      <c r="I21" t="s">
        <v>339</v>
      </c>
      <c r="J21">
        <v>18484731577</v>
      </c>
      <c r="K21">
        <v>250023006</v>
      </c>
    </row>
    <row r="22" ht="21" customHeight="1" spans="1:11">
      <c r="A22" s="62" t="s">
        <v>331</v>
      </c>
      <c r="B22" s="1">
        <f ca="1" t="array" ref="B22">INDIRECT("PuertoQuito!"&amp;"D"&amp;MAX(ROW(PuertoQuito!I:I)*(PuertoQuito!I:I&lt;&gt;"")))</f>
        <v>7737846410</v>
      </c>
      <c r="C22" s="1">
        <f ca="1" t="array" ref="C22">INDIRECT("PuertoQuito!"&amp;"H"&amp;MAX(ROW(PuertoQuito!I:I)*(PuertoQuito!I:I&lt;&gt;"")))</f>
        <v>-42274568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23300083000</v>
      </c>
      <c r="K22">
        <v>257765280</v>
      </c>
    </row>
    <row r="23" ht="21" customHeight="1" spans="1:11">
      <c r="A23" s="62" t="s">
        <v>283</v>
      </c>
      <c r="B23" s="1">
        <f ca="1" t="array" ref="B23">INDIRECT("西伯利亚一小城!"&amp;"D"&amp;MAX(ROW(西伯利亚一小城!I:I)*(西伯利亚一小城!I:I&lt;&gt;"")))</f>
        <v>22190554000</v>
      </c>
      <c r="C23" s="1">
        <f ca="1" t="array" ref="C23">INDIRECT("HookerCreek机场!"&amp;"H"&amp;MAX(ROW(HookerCreek机场!I:I)*(HookerCreek机场!I:I&lt;&gt;"")))</f>
        <v>0</v>
      </c>
      <c r="E23" t="s">
        <v>344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205068728744</v>
      </c>
      <c r="K23">
        <v>735713557</v>
      </c>
    </row>
    <row r="24" ht="21" customHeight="1" spans="1:6">
      <c r="A24" s="62" t="s">
        <v>285</v>
      </c>
      <c r="B24" s="1">
        <f ca="1" t="array" ref="B24">INDIRECT("猪苗代町!"&amp;"D"&amp;MAX(ROW(猪苗代町!I:I)*(猪苗代町!I:I&lt;&gt;"")))</f>
        <v>22190554000</v>
      </c>
      <c r="C24" s="1">
        <f ca="1" t="array" ref="C24">INDIRECT("猪苗代町!"&amp;"H"&amp;MAX(ROW(猪苗代町!I:I)*(猪苗代町!I:I&lt;&gt;"")))</f>
        <v>114234322</v>
      </c>
      <c r="E24" t="s">
        <v>64</v>
      </c>
      <c r="F24" s="1">
        <f ca="1" t="array" ref="F24">INDIRECT("中电20所!"&amp;"H"&amp;MAX(ROW(中电20所!I:I)*(中电20所!I:I&lt;&gt;"")))</f>
        <v>0</v>
      </c>
    </row>
    <row r="25" ht="21" customHeight="1" spans="1:6">
      <c r="A25" s="62" t="s">
        <v>286</v>
      </c>
      <c r="B25" s="1">
        <f ca="1" t="array" ref="B25">INDIRECT("'HURON,KS'!"&amp;"D"&amp;MAX(ROW('HURON,KS'!I:I)*('HURON,KS'!I:I&lt;&gt;"")))</f>
        <v>22190554000</v>
      </c>
      <c r="C25" s="1">
        <f ca="1" t="array" ref="C25">INDIRECT("'HURON,KS'!"&amp;"H"&amp;MAX(ROW('HURON,KS'!I:I)*('HURON,KS'!I:I&lt;&gt;"")))</f>
        <v>-212463289</v>
      </c>
      <c r="E25" t="s">
        <v>73</v>
      </c>
      <c r="F25" s="1">
        <f ca="1" t="array" ref="F25">INDIRECT("56LeonardST!"&amp;"H"&amp;MAX(ROW('56LeonardST'!I:I)*('56LeonardST'!I:I&lt;&gt;"")))</f>
        <v>0</v>
      </c>
    </row>
    <row r="26" ht="21" customHeight="1" spans="1:6">
      <c r="A26" s="62" t="s">
        <v>289</v>
      </c>
      <c r="B26" s="1" t="str">
        <f ca="1" t="array" ref="B26">INDIRECT("'Allériot'!"&amp;"D"&amp;MAX(ROW(Allériot!I:I)*(Allériot!I:I&lt;&gt;"")))</f>
        <v>该份额的价值</v>
      </c>
      <c r="C26" s="1" t="str">
        <f ca="1" t="array" ref="C26">INDIRECT("'Allériot'!"&amp;"H"&amp;MAX(ROW(Allériot!I:I)*(Allériot!I:I&lt;&gt;"")))</f>
        <v>最近7天利润</v>
      </c>
      <c r="E26" t="s">
        <v>76</v>
      </c>
      <c r="F26" s="1">
        <f ca="1" t="array" ref="F26">INDIRECT("应物会议中心!"&amp;"H"&amp;MAX(ROW(应物会议中心!I:I)*(应物会议中心!I:I&lt;&gt;"")))</f>
        <v>0</v>
      </c>
    </row>
    <row r="27" ht="21" customHeight="1" spans="1:6">
      <c r="A27" s="62" t="s">
        <v>345</v>
      </c>
      <c r="B27" s="1" t="str">
        <f ca="1" t="array" ref="B27">INDIRECT("'PortRenfrew'!"&amp;"D"&amp;MAX(ROW(PortRenfrew!I:I)*(PortRenfrew!I:I&lt;&gt;"")))</f>
        <v>该份额的价值</v>
      </c>
      <c r="C27" s="1" t="str">
        <f ca="1" t="array" ref="C27">INDIRECT("'PortRenfrew'!"&amp;"H"&amp;MAX(ROW(PortRenfrew!I:I)*(PortRenfrew!I:I&lt;&gt;"")))</f>
        <v>最近7天利润</v>
      </c>
      <c r="E27" t="s">
        <v>127</v>
      </c>
      <c r="F27" s="1">
        <f ca="1" t="array" ref="F27">INDIRECT("沈飞集团!"&amp;"H"&amp;MAX(ROW(沈飞集团!I:I)*(沈飞集团!I:I&lt;&gt;"")))</f>
        <v>0</v>
      </c>
    </row>
    <row r="28" ht="21" customHeight="1" spans="5:6">
      <c r="E28" t="s">
        <v>169</v>
      </c>
      <c r="F28" s="1">
        <f ca="1" t="array" ref="F28">INDIRECT("弗里蒙特岛!"&amp;"H"&amp;MAX(ROW(弗里蒙特岛!I:I)*(弗里蒙特岛!I:I&lt;&gt;"")))</f>
        <v>0</v>
      </c>
    </row>
    <row r="29" ht="21" customHeight="1" spans="5:6">
      <c r="E29" t="s">
        <v>107</v>
      </c>
      <c r="F29" s="1">
        <f ca="1" t="array" ref="F29">INDIRECT("诹访之濑岛!"&amp;"H"&amp;MAX(ROW(诹访之濑岛!I:I)*(诹访之濑岛!I:I&lt;&gt;"")))</f>
        <v>0</v>
      </c>
    </row>
    <row r="30" ht="21" customHeight="1" spans="5:6">
      <c r="E30" t="s">
        <v>95</v>
      </c>
      <c r="F30" s="1">
        <f ca="1" t="array" ref="F30">INDIRECT("波音机场!"&amp;"H"&amp;MAX(ROW(波音机场!I:I)*(波音机场!I:I&lt;&gt;"")))</f>
        <v>0</v>
      </c>
    </row>
    <row r="31" ht="21" customHeight="1" spans="5:6"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</row>
    <row r="32" ht="21" customHeight="1" spans="5:6"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5:6"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346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347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348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349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350</v>
      </c>
      <c r="F49" s="1">
        <f ca="1" t="array" ref="F49">INDIRECT("Munich!"&amp;"H"&amp;MAX(ROW(Munich!I:I)*(Munich!I:I&lt;&gt;"")))</f>
        <v>0</v>
      </c>
    </row>
    <row r="50" spans="5:6">
      <c r="E50" t="s">
        <v>351</v>
      </c>
      <c r="F50" s="1">
        <f ca="1" t="array" ref="F50">INDIRECT("TantaQism!"&amp;"H"&amp;MAX(ROW(TantaQism!I:I)*(TantaQism!I:I&lt;&gt;"")))</f>
        <v>0</v>
      </c>
    </row>
    <row r="51" spans="5:6">
      <c r="E51" t="s">
        <v>352</v>
      </c>
      <c r="F51" s="1">
        <f ca="1" t="array" ref="F51">INDIRECT("Donga!"&amp;"H"&amp;MAX(ROW(Donga!I:I)*(Donga!I:I&lt;&gt;"")))</f>
        <v>0</v>
      </c>
    </row>
    <row r="52" spans="5:6">
      <c r="E52" t="s">
        <v>353</v>
      </c>
      <c r="F52" s="1">
        <f ca="1" t="array" ref="F52">INDIRECT("RichMond!"&amp;"H"&amp;MAX(ROW(RichMond!I:I)*(RichMond!I:I&lt;&gt;"")))</f>
        <v>0</v>
      </c>
    </row>
    <row r="53" spans="5:6">
      <c r="E53" t="s">
        <v>354</v>
      </c>
      <c r="F53" s="1">
        <f ca="1" t="array" ref="F53">INDIRECT("Phakalene!"&amp;"H"&amp;MAX(ROW(Phakalene!I:I)*(Phakalene!I:I&lt;&gt;"")))</f>
        <v>0</v>
      </c>
    </row>
    <row r="54" spans="5:6">
      <c r="E54" t="s">
        <v>355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356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357</v>
      </c>
      <c r="F57" s="1">
        <f ca="1" t="array" ref="F57">INDIRECT("BASHBISH!"&amp;"H"&amp;MAX(ROW(BASHBISH!I:I)*(BASHBISH!I:I&lt;&gt;"")))</f>
        <v>0</v>
      </c>
    </row>
    <row r="58" spans="5:6">
      <c r="E58" t="s">
        <v>358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359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360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361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362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363</v>
      </c>
      <c r="F91" s="1">
        <f ca="1" t="array" ref="F91">INDIRECT("五结乡!"&amp;"H"&amp;MAX(ROW(五结乡!I:I)*(五结乡!I:I&lt;&gt;"")))</f>
        <v>0</v>
      </c>
    </row>
    <row r="92" spans="5:6">
      <c r="E92" t="s">
        <v>364</v>
      </c>
      <c r="F92" s="1">
        <f ca="1" t="array" ref="F92">INDIRECT("Glumovo!"&amp;"H"&amp;MAX(ROW(Glumovo!I:I)*(Glumovo!I:I&lt;&gt;"")))</f>
        <v>0</v>
      </c>
    </row>
    <row r="93" spans="5:6">
      <c r="E93" t="s">
        <v>199</v>
      </c>
      <c r="F93" s="1">
        <f ca="1" t="array" ref="F93">INDIRECT("平郡岛!"&amp;"H"&amp;MAX(ROW(平郡岛!I:I)*(平郡岛!I:I&lt;&gt;"")))</f>
        <v>0</v>
      </c>
    </row>
    <row r="94" spans="5:6">
      <c r="E94" t="s">
        <v>290</v>
      </c>
      <c r="F94" s="1">
        <f ca="1" t="array" ref="F94">INDIRECT("基苏木Ndogo!"&amp;"H"&amp;MAX(ROW(基苏木Ndogo!I:I)*(基苏木Ndogo!I:I&lt;&gt;"")))</f>
        <v>0</v>
      </c>
    </row>
    <row r="95" spans="5:6">
      <c r="E95" t="s">
        <v>291</v>
      </c>
      <c r="F95" s="1" t="e">
        <f ca="1">INDIRECT("HookerCreek机场!"&amp;"H"&amp;MAX(ROW(HookerCreek机场!I:I)*(HookerCreek机场!I:I&lt;&gt;"")))</f>
        <v>#REF!</v>
      </c>
    </row>
    <row r="96" spans="5:6">
      <c r="E96" t="s">
        <v>365</v>
      </c>
      <c r="F96" s="1">
        <f ca="1" t="array" ref="F96">INDIRECT("阿勒格尼县机场!"&amp;"H"&amp;MAX(ROW(阿勒格尼县机场!I:I)*(阿勒格尼县机场!I:I&lt;&gt;"")))</f>
        <v>0</v>
      </c>
    </row>
    <row r="97" spans="5:6">
      <c r="E97" t="s">
        <v>366</v>
      </c>
      <c r="F97" s="1">
        <f ca="1" t="array" ref="F97">INDIRECT("巴赫达尔机场!"&amp;"H"&amp;MAX(ROW(巴赫达尔机场!I:I)*(巴赫达尔机场!I:I&lt;&gt;"")))</f>
        <v>0</v>
      </c>
    </row>
    <row r="98" spans="5:6">
      <c r="E98" t="s">
        <v>367</v>
      </c>
      <c r="F98" s="1">
        <f ca="1" t="array" ref="F98">INDIRECT("HookerCreek机场!"&amp;"H"&amp;MAX(ROW(HookerCreek机场!I:I)*(HookerCreek机场!I:I&lt;&gt;"")))</f>
        <v>0</v>
      </c>
    </row>
    <row r="99" spans="5:6">
      <c r="E99" t="s">
        <v>368</v>
      </c>
      <c r="F99" s="1">
        <f ca="1" t="array" ref="F99">INDIRECT("假伊斯坦布尔机场!"&amp;"H"&amp;MAX(ROW(假伊斯坦布尔机场!I:I)*(假伊斯坦布尔机场!I:I&lt;&gt;"")))</f>
        <v>0</v>
      </c>
    </row>
    <row r="100" spans="5:6">
      <c r="E100" t="s">
        <v>369</v>
      </c>
      <c r="F100" s="1">
        <f ca="1" t="array" ref="F100">INDIRECT("卡尔尼科巴机场!"&amp;"H"&amp;MAX(ROW(卡尔尼科巴机场!I:I)*(卡尔尼科巴机场!I:I&lt;&gt;"")))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E93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E9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1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2" location="霍马利格岛!A1" display="霍马利格岛"/>
    <hyperlink ref="E73" location="中路镇!A1" display="中路镇"/>
    <hyperlink ref="E100" location="卡尔尼科巴机场!A1" display="卡尔尼科巴机场"/>
    <hyperlink ref="A13" location="锡纳邦机场!A1" display="锡纳邦机场"/>
    <hyperlink ref="E91" location="五结乡!A1" display="五结乡"/>
    <hyperlink ref="E96" location="阿勒格尼县机场!A1" display="阿勒格尼县机场"/>
    <hyperlink ref="A14" location="伊维桑!A1" display="伊维桑"/>
    <hyperlink ref="A15" location="菲利宾BCCM!A1" display="菲利宾BCCM"/>
    <hyperlink ref="A16" location="池田町!A1" display="池田町"/>
    <hyperlink ref="A17" location="切列波维茨机场!A1" display="切列波维茨机场"/>
    <hyperlink ref="A18" location="麦迪逊市!A1" display="麦迪逊市"/>
    <hyperlink ref="A19" location="佩里哈圣何塞!A1" display="佩里哈圣何塞"/>
    <hyperlink ref="E76" location="希望不要心情不高兴!A1" display="希望不要心情不高兴"/>
    <hyperlink ref="A20" location="鹿谷乡!A1" display="鹿谷乡"/>
    <hyperlink ref="E99" location="假伊斯坦布尔机场!A1" display="假伊斯坦布尔机场"/>
    <hyperlink ref="A21" location="九十九里町!A1" display="九十九里町"/>
    <hyperlink ref="E94" location="基苏木Ndogo!A1" display="基苏木Ndogo"/>
    <hyperlink ref="A22" location="PuertoQuito!A1" display="PuertoQuito"/>
    <hyperlink ref="E92" location="Glumovo!A1" display="Glumovo"/>
    <hyperlink ref="E90" location="HookerCreek机场!A1" display="HookerCreek机场"/>
    <hyperlink ref="E95" location="米灵吉姆彼机场!A1" display="米灵吉姆彼机场"/>
    <hyperlink ref="E98" location="基特曼斯胡普机场!A1" display="基特曼斯胡普机场"/>
    <hyperlink ref="A23" location="西伯利亚一小城!A1" display="西伯利亚一小城"/>
    <hyperlink ref="A24" location="猪苗代町!A1" display="猪苗代町"/>
    <hyperlink ref="A25" location="'HURON,KS'!A1" display="美国HURON,KS."/>
    <hyperlink ref="A26" location="Allériot!A1" display="法国Allériot"/>
    <hyperlink ref="A27" location="PortRenfrew!A1" display="PortRenfrew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370</v>
      </c>
      <c r="D1" s="3" t="s">
        <v>371</v>
      </c>
      <c r="E1" s="3" t="s">
        <v>372</v>
      </c>
      <c r="F1" s="3" t="s">
        <v>373</v>
      </c>
      <c r="G1" s="3" t="s">
        <v>374</v>
      </c>
      <c r="H1" s="3" t="s">
        <v>375</v>
      </c>
      <c r="I1" s="3" t="s">
        <v>23</v>
      </c>
      <c r="J1" s="3" t="s">
        <v>376</v>
      </c>
      <c r="K1" s="3" t="s">
        <v>377</v>
      </c>
      <c r="L1" s="3" t="s">
        <v>378</v>
      </c>
      <c r="M1" s="7" t="s">
        <v>379</v>
      </c>
      <c r="O1" t="s">
        <v>2</v>
      </c>
      <c r="P1" t="s">
        <v>380</v>
      </c>
      <c r="Q1" t="s">
        <v>381</v>
      </c>
      <c r="R1" t="s">
        <v>382</v>
      </c>
    </row>
    <row r="2" spans="1:15">
      <c r="A2" s="4">
        <v>43603</v>
      </c>
      <c r="B2" s="5">
        <v>0.586111111111111</v>
      </c>
      <c r="C2" s="12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318</v>
      </c>
    </row>
    <row r="3" spans="1:18">
      <c r="A3" s="4">
        <v>43604</v>
      </c>
      <c r="B3" s="5">
        <v>0.436805555555556</v>
      </c>
      <c r="C3" s="12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2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2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2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2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2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2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2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2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2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2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2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2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2">
        <v>0.01</v>
      </c>
      <c r="D16" t="s">
        <v>383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320</v>
      </c>
      <c r="P19">
        <v>-2120</v>
      </c>
      <c r="Q19">
        <v>9373</v>
      </c>
      <c r="R19">
        <v>36977</v>
      </c>
    </row>
    <row r="22" spans="18:22">
      <c r="R22" t="s">
        <v>384</v>
      </c>
      <c r="S22" t="s">
        <v>385</v>
      </c>
      <c r="T22" t="s">
        <v>386</v>
      </c>
      <c r="V22" t="s">
        <v>7</v>
      </c>
    </row>
    <row r="23" spans="14:22">
      <c r="N23" s="4">
        <v>43616</v>
      </c>
      <c r="O23" s="5">
        <v>0.829166666666667</v>
      </c>
      <c r="P23" t="s">
        <v>387</v>
      </c>
      <c r="Q23" s="12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379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55" t="s">
        <v>388</v>
      </c>
      <c r="O3" s="55" t="s">
        <v>389</v>
      </c>
      <c r="Q3" t="s">
        <v>2</v>
      </c>
      <c r="R3" t="s">
        <v>380</v>
      </c>
      <c r="S3" t="s">
        <v>381</v>
      </c>
      <c r="T3" t="s">
        <v>382</v>
      </c>
    </row>
    <row r="4" ht="94.5" spans="1:46">
      <c r="A4" s="4">
        <v>43603</v>
      </c>
      <c r="B4" s="5">
        <v>0.561805555555556</v>
      </c>
      <c r="C4" s="12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318</v>
      </c>
      <c r="V4" s="2" t="s">
        <v>2</v>
      </c>
      <c r="W4" s="2" t="s">
        <v>3</v>
      </c>
      <c r="X4" s="2" t="s">
        <v>390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2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2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2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2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2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2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2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2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2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2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2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2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2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2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2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2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2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2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2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2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2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2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2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2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2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319</v>
      </c>
      <c r="G31" s="1">
        <v>-161</v>
      </c>
      <c r="H31" s="1">
        <v>4692</v>
      </c>
      <c r="I31" s="1" t="s">
        <v>319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319</v>
      </c>
      <c r="G32" s="1">
        <v>-222</v>
      </c>
      <c r="H32" s="1">
        <v>3651</v>
      </c>
      <c r="I32" s="1" t="s">
        <v>319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319</v>
      </c>
      <c r="G33" s="1">
        <v>-367</v>
      </c>
      <c r="H33" s="1">
        <v>2941</v>
      </c>
      <c r="I33" s="1" t="s">
        <v>319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319</v>
      </c>
      <c r="G34" s="1">
        <v>-183</v>
      </c>
      <c r="H34" s="1">
        <v>2131</v>
      </c>
      <c r="I34" s="1" t="s">
        <v>319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319</v>
      </c>
      <c r="G35" s="1">
        <v>-237</v>
      </c>
      <c r="H35" s="1">
        <v>1105</v>
      </c>
      <c r="I35" s="1" t="s">
        <v>319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319</v>
      </c>
      <c r="G36" s="1">
        <v>-183</v>
      </c>
      <c r="H36" s="1">
        <v>279</v>
      </c>
      <c r="I36" s="1" t="s">
        <v>319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319</v>
      </c>
      <c r="G37" s="1">
        <v>-211</v>
      </c>
      <c r="H37" s="1">
        <v>-564</v>
      </c>
      <c r="I37" s="1" t="s">
        <v>319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319</v>
      </c>
      <c r="G38" s="1">
        <v>-351</v>
      </c>
      <c r="H38" s="1">
        <v>-42</v>
      </c>
      <c r="I38" s="1" t="s">
        <v>319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391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379</v>
      </c>
    </row>
    <row r="2" ht="175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43604</v>
      </c>
      <c r="B4" s="5">
        <v>0.441666666666667</v>
      </c>
      <c r="C4" s="12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318</v>
      </c>
    </row>
    <row r="5" spans="1:17">
      <c r="A5" s="4">
        <v>43605</v>
      </c>
      <c r="B5" s="5">
        <v>0.620138888888889</v>
      </c>
      <c r="C5" s="12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2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2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2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2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2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2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2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2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2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2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2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2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2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2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2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2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2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2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2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2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2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2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2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2">
        <v>0.002</v>
      </c>
      <c r="D30" s="1">
        <v>2286</v>
      </c>
      <c r="E30" s="1">
        <v>3000</v>
      </c>
      <c r="F30" s="1" t="s">
        <v>319</v>
      </c>
      <c r="G30" s="1">
        <v>-145</v>
      </c>
      <c r="H30" s="1">
        <v>1108</v>
      </c>
      <c r="I30" s="1" t="s">
        <v>319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2">
        <v>0.002</v>
      </c>
      <c r="D31" s="1">
        <v>2286</v>
      </c>
      <c r="E31" s="1">
        <v>3000</v>
      </c>
      <c r="F31" s="1" t="s">
        <v>319</v>
      </c>
      <c r="G31" s="1">
        <v>-106</v>
      </c>
      <c r="H31" s="1">
        <v>709</v>
      </c>
      <c r="I31" s="1" t="s">
        <v>319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2">
        <v>0.002</v>
      </c>
      <c r="D32" s="1">
        <v>2286</v>
      </c>
      <c r="E32" s="1">
        <v>3000</v>
      </c>
      <c r="F32" s="1" t="s">
        <v>319</v>
      </c>
      <c r="G32" s="1">
        <v>-106</v>
      </c>
      <c r="H32" s="1">
        <v>672</v>
      </c>
      <c r="I32" s="1" t="s">
        <v>319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2">
        <v>0.002</v>
      </c>
      <c r="D33" s="1">
        <v>2286</v>
      </c>
      <c r="E33" s="1">
        <v>3000</v>
      </c>
      <c r="F33" s="1" t="s">
        <v>319</v>
      </c>
      <c r="G33" s="1">
        <v>-157</v>
      </c>
      <c r="H33" s="1">
        <v>216</v>
      </c>
      <c r="I33" s="1" t="s">
        <v>319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2">
        <v>0.002</v>
      </c>
      <c r="D34" s="1">
        <v>2286</v>
      </c>
      <c r="E34" s="1">
        <v>3000</v>
      </c>
      <c r="F34" s="1" t="s">
        <v>319</v>
      </c>
      <c r="G34" s="1">
        <v>-113</v>
      </c>
      <c r="H34" s="1">
        <v>-15</v>
      </c>
      <c r="I34" s="1" t="s">
        <v>319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2">
        <v>0.002</v>
      </c>
      <c r="D35" s="1">
        <v>2286</v>
      </c>
      <c r="E35" s="1">
        <v>3000</v>
      </c>
      <c r="F35" s="1" t="s">
        <v>319</v>
      </c>
      <c r="G35" s="1">
        <v>0</v>
      </c>
      <c r="H35" s="1">
        <v>-163</v>
      </c>
      <c r="I35" s="1" t="s">
        <v>319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2">
        <v>0.002</v>
      </c>
      <c r="D36" s="1">
        <v>2286</v>
      </c>
      <c r="E36" s="1">
        <v>3000</v>
      </c>
      <c r="F36" s="1" t="s">
        <v>319</v>
      </c>
      <c r="G36" s="1">
        <v>0</v>
      </c>
      <c r="H36" s="1">
        <v>-396</v>
      </c>
      <c r="I36" s="1" t="s">
        <v>319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2">
        <v>0.002</v>
      </c>
      <c r="D37" s="1">
        <v>2286</v>
      </c>
      <c r="E37" s="1">
        <v>3000</v>
      </c>
      <c r="F37" s="1" t="s">
        <v>319</v>
      </c>
      <c r="G37" s="1">
        <v>-155</v>
      </c>
      <c r="H37" s="1">
        <v>-83</v>
      </c>
      <c r="I37" s="1" t="s">
        <v>319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2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2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2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2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2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2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2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2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379</v>
      </c>
    </row>
    <row r="2" ht="164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382</v>
      </c>
      <c r="Z3" t="s">
        <v>381</v>
      </c>
    </row>
    <row r="4" spans="1:23">
      <c r="A4" s="4">
        <v>43613</v>
      </c>
      <c r="B4" s="5">
        <v>0.847222222222222</v>
      </c>
      <c r="C4" s="12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390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318</v>
      </c>
    </row>
    <row r="5" spans="1:26">
      <c r="A5" s="4">
        <v>43614</v>
      </c>
      <c r="B5" s="5">
        <v>0.920138888888889</v>
      </c>
      <c r="C5" s="12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2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2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2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2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2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2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2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2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2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2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2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2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2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2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2">
        <v>0.05</v>
      </c>
      <c r="D21" s="1">
        <v>9200</v>
      </c>
      <c r="E21" s="1">
        <v>9084</v>
      </c>
      <c r="F21" s="1" t="s">
        <v>319</v>
      </c>
      <c r="G21" s="1">
        <v>-369</v>
      </c>
      <c r="H21" s="1">
        <v>4457</v>
      </c>
      <c r="I21" s="1" t="s">
        <v>319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2">
        <v>0.05</v>
      </c>
      <c r="D22" s="1">
        <v>9200</v>
      </c>
      <c r="E22" s="1">
        <v>9084</v>
      </c>
      <c r="F22" s="1" t="s">
        <v>319</v>
      </c>
      <c r="G22" s="1">
        <v>-269</v>
      </c>
      <c r="H22" s="1">
        <v>3428</v>
      </c>
      <c r="I22" s="1" t="s">
        <v>319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2">
        <v>0.05</v>
      </c>
      <c r="D23" s="1">
        <v>9200</v>
      </c>
      <c r="E23" s="1">
        <v>9084</v>
      </c>
      <c r="F23" s="1" t="s">
        <v>319</v>
      </c>
      <c r="G23" s="1">
        <v>-510</v>
      </c>
      <c r="H23" s="1">
        <v>2685</v>
      </c>
      <c r="I23" s="1" t="s">
        <v>319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2">
        <v>0.05</v>
      </c>
      <c r="D24" s="1">
        <v>9200</v>
      </c>
      <c r="E24" s="1">
        <v>9084</v>
      </c>
      <c r="F24" s="1" t="s">
        <v>319</v>
      </c>
      <c r="G24" s="1">
        <v>-306</v>
      </c>
      <c r="H24" s="1">
        <v>1696</v>
      </c>
      <c r="I24" s="1" t="s">
        <v>319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2">
        <v>0.05</v>
      </c>
      <c r="D25" s="1">
        <v>9200</v>
      </c>
      <c r="E25" s="1">
        <v>9084</v>
      </c>
      <c r="F25" s="1" t="s">
        <v>319</v>
      </c>
      <c r="G25" s="1">
        <v>-395</v>
      </c>
      <c r="H25" s="1">
        <v>509</v>
      </c>
      <c r="I25" s="1" t="s">
        <v>319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2">
        <v>0.05</v>
      </c>
      <c r="D26" s="1">
        <v>9200</v>
      </c>
      <c r="E26" s="1">
        <v>9084</v>
      </c>
      <c r="F26" s="1" t="s">
        <v>319</v>
      </c>
      <c r="G26" s="1">
        <v>-305</v>
      </c>
      <c r="H26" s="1">
        <v>-416</v>
      </c>
      <c r="I26" s="1" t="s">
        <v>319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2">
        <v>0.05</v>
      </c>
      <c r="D27" s="1">
        <v>9200</v>
      </c>
      <c r="E27" s="1">
        <v>9084</v>
      </c>
      <c r="F27" s="1" t="s">
        <v>319</v>
      </c>
      <c r="G27" s="1">
        <v>-351</v>
      </c>
      <c r="H27" s="1">
        <v>-1401</v>
      </c>
      <c r="I27" s="1" t="s">
        <v>319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2">
        <v>0.05</v>
      </c>
      <c r="D28" s="1">
        <v>9200</v>
      </c>
      <c r="E28" s="1">
        <v>9084</v>
      </c>
      <c r="F28" s="1" t="s">
        <v>319</v>
      </c>
      <c r="G28" s="1">
        <v>-584</v>
      </c>
      <c r="H28" s="1">
        <v>-172</v>
      </c>
      <c r="I28" s="1" t="s">
        <v>319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2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2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2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379</v>
      </c>
    </row>
    <row r="2" ht="171" customHeight="1"/>
    <row r="3" ht="40.5" spans="1:33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393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394</v>
      </c>
      <c r="AD3" t="s">
        <v>2</v>
      </c>
      <c r="AE3" t="s">
        <v>380</v>
      </c>
      <c r="AF3" t="s">
        <v>381</v>
      </c>
      <c r="AG3" t="s">
        <v>382</v>
      </c>
    </row>
    <row r="4" spans="1:30">
      <c r="A4" s="4">
        <v>43605</v>
      </c>
      <c r="B4" s="5">
        <v>0.698611111111111</v>
      </c>
      <c r="C4" s="12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395</v>
      </c>
      <c r="AD4" t="s">
        <v>318</v>
      </c>
    </row>
    <row r="5" spans="1:33">
      <c r="A5" s="4">
        <v>43606</v>
      </c>
      <c r="B5" s="5">
        <v>0.820138888888889</v>
      </c>
      <c r="C5" s="12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2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2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2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2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2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2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2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2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2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2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2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2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2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2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2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2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2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2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2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2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2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2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2">
        <v>0.01</v>
      </c>
      <c r="D29" s="1">
        <v>2509</v>
      </c>
      <c r="E29" s="1">
        <v>2450</v>
      </c>
      <c r="F29" s="1" t="s">
        <v>319</v>
      </c>
      <c r="G29" s="1">
        <v>-106</v>
      </c>
      <c r="H29" s="1">
        <v>1168</v>
      </c>
      <c r="I29" s="1" t="s">
        <v>319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2">
        <v>0.01</v>
      </c>
      <c r="D30" s="1">
        <v>2509</v>
      </c>
      <c r="E30" s="1">
        <v>2450</v>
      </c>
      <c r="F30" s="1" t="s">
        <v>319</v>
      </c>
      <c r="G30" s="1">
        <v>0</v>
      </c>
      <c r="H30" s="1">
        <v>1010</v>
      </c>
      <c r="I30" s="1" t="s">
        <v>319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2">
        <v>0.01</v>
      </c>
      <c r="D31" s="1">
        <v>2509</v>
      </c>
      <c r="E31" s="1">
        <v>2450</v>
      </c>
      <c r="F31" s="1" t="s">
        <v>319</v>
      </c>
      <c r="G31" s="1">
        <v>-128</v>
      </c>
      <c r="H31" s="1">
        <v>665</v>
      </c>
      <c r="I31" s="1" t="s">
        <v>319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2">
        <v>0.01</v>
      </c>
      <c r="D32" s="1">
        <v>2509</v>
      </c>
      <c r="E32" s="1">
        <v>2450</v>
      </c>
      <c r="F32" s="1" t="s">
        <v>319</v>
      </c>
      <c r="G32" s="1">
        <v>0</v>
      </c>
      <c r="H32" s="1">
        <v>518</v>
      </c>
      <c r="I32" s="1" t="s">
        <v>319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2">
        <v>0.01</v>
      </c>
      <c r="D33" s="1">
        <v>2509</v>
      </c>
      <c r="E33" s="1">
        <v>2450</v>
      </c>
      <c r="F33" s="1" t="s">
        <v>319</v>
      </c>
      <c r="G33" s="1">
        <v>-187</v>
      </c>
      <c r="H33" s="1">
        <v>2</v>
      </c>
      <c r="I33" s="1" t="s">
        <v>319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2">
        <v>0.01</v>
      </c>
      <c r="D34" s="1">
        <v>2509</v>
      </c>
      <c r="E34" s="1">
        <v>2450</v>
      </c>
      <c r="F34" s="1" t="s">
        <v>319</v>
      </c>
      <c r="G34" s="1">
        <v>0</v>
      </c>
      <c r="H34" s="1">
        <v>-29</v>
      </c>
      <c r="I34" s="1" t="s">
        <v>319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2">
        <v>0.01</v>
      </c>
      <c r="D35" s="1">
        <v>2509</v>
      </c>
      <c r="E35" s="1">
        <v>2450</v>
      </c>
      <c r="F35" s="1" t="s">
        <v>319</v>
      </c>
      <c r="G35" s="1">
        <v>-175</v>
      </c>
      <c r="H35" s="1">
        <v>-539</v>
      </c>
      <c r="I35" s="1" t="s">
        <v>319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2">
        <v>0.01</v>
      </c>
      <c r="D36" s="1">
        <v>2509</v>
      </c>
      <c r="E36" s="1">
        <v>2450</v>
      </c>
      <c r="F36" s="1" t="s">
        <v>319</v>
      </c>
      <c r="G36" s="1">
        <v>-175</v>
      </c>
      <c r="H36" s="1">
        <v>126</v>
      </c>
      <c r="I36" s="1" t="s">
        <v>319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2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2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2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2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2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2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2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2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2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2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2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379</v>
      </c>
    </row>
    <row r="2" ht="136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51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43608</v>
      </c>
      <c r="B4" s="5">
        <v>0.856944444444444</v>
      </c>
      <c r="C4" s="12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390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318</v>
      </c>
    </row>
    <row r="5" spans="1:26">
      <c r="A5" s="4">
        <v>43609</v>
      </c>
      <c r="B5" s="5">
        <v>0.845138888888889</v>
      </c>
      <c r="C5" s="12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2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2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2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2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2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2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2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2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2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2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2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2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2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2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2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2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2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2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2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2">
        <v>0.01</v>
      </c>
      <c r="D26" s="1">
        <v>13059</v>
      </c>
      <c r="E26" s="1">
        <v>12815</v>
      </c>
      <c r="F26" s="1" t="s">
        <v>319</v>
      </c>
      <c r="G26" s="1">
        <v>-470</v>
      </c>
      <c r="H26" s="1">
        <v>6662</v>
      </c>
      <c r="I26" s="1" t="s">
        <v>319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2">
        <v>0.01</v>
      </c>
      <c r="D27" s="1">
        <v>13059</v>
      </c>
      <c r="E27" s="1">
        <v>12815</v>
      </c>
      <c r="F27" s="1" t="s">
        <v>319</v>
      </c>
      <c r="G27" s="1">
        <v>-565</v>
      </c>
      <c r="H27" s="1">
        <v>5040</v>
      </c>
      <c r="I27" s="1" t="s">
        <v>319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2">
        <v>0.01</v>
      </c>
      <c r="D28" s="1">
        <v>13059</v>
      </c>
      <c r="E28" s="1">
        <v>12815</v>
      </c>
      <c r="F28" s="1" t="s">
        <v>319</v>
      </c>
      <c r="G28" s="1">
        <v>-749</v>
      </c>
      <c r="H28" s="1">
        <v>3999</v>
      </c>
      <c r="I28" s="1" t="s">
        <v>319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2">
        <v>0.01</v>
      </c>
      <c r="D29" s="1">
        <v>13059</v>
      </c>
      <c r="E29" s="1">
        <v>12815</v>
      </c>
      <c r="F29" s="1" t="s">
        <v>319</v>
      </c>
      <c r="G29" s="1">
        <v>-500</v>
      </c>
      <c r="H29" s="1">
        <v>2480</v>
      </c>
      <c r="I29" s="1" t="s">
        <v>319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2">
        <v>0.01</v>
      </c>
      <c r="D30" s="1">
        <v>13059</v>
      </c>
      <c r="E30" s="1">
        <v>12815</v>
      </c>
      <c r="F30" s="1" t="s">
        <v>319</v>
      </c>
      <c r="G30" s="1">
        <v>-646</v>
      </c>
      <c r="H30" s="1">
        <v>407</v>
      </c>
      <c r="I30" s="1" t="s">
        <v>319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2">
        <v>0.01</v>
      </c>
      <c r="D31" s="1">
        <v>13059</v>
      </c>
      <c r="E31" s="1">
        <v>12815</v>
      </c>
      <c r="F31" s="1" t="s">
        <v>319</v>
      </c>
      <c r="G31" s="1">
        <v>-499</v>
      </c>
      <c r="H31" s="1">
        <v>-842</v>
      </c>
      <c r="I31" s="1" t="s">
        <v>319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2">
        <v>0.01</v>
      </c>
      <c r="D32" s="1">
        <v>13059</v>
      </c>
      <c r="E32" s="1">
        <v>12815</v>
      </c>
      <c r="F32" s="1" t="s">
        <v>319</v>
      </c>
      <c r="G32" s="1">
        <v>-574</v>
      </c>
      <c r="H32" s="1">
        <v>-2411</v>
      </c>
      <c r="I32" s="1" t="s">
        <v>319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2">
        <v>0.01</v>
      </c>
      <c r="D33" s="1">
        <v>13059</v>
      </c>
      <c r="E33" s="1">
        <v>12815</v>
      </c>
      <c r="F33" s="1" t="s">
        <v>319</v>
      </c>
      <c r="G33" s="1">
        <v>-955</v>
      </c>
      <c r="H33" s="1">
        <v>82</v>
      </c>
      <c r="I33" s="1" t="s">
        <v>319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2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2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2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2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2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2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2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2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2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2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2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379</v>
      </c>
    </row>
    <row r="2" ht="163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43610</v>
      </c>
      <c r="B4" s="5">
        <v>0.910416666666667</v>
      </c>
      <c r="C4" s="12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390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318</v>
      </c>
    </row>
    <row r="5" spans="1:26">
      <c r="A5" s="4">
        <v>43611</v>
      </c>
      <c r="B5" s="5">
        <v>0.489583333333333</v>
      </c>
      <c r="C5" s="12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2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2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2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2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2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2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2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2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2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2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2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2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2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2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2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2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2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2">
        <v>0.003</v>
      </c>
      <c r="D24" s="1">
        <v>12021</v>
      </c>
      <c r="E24" s="1">
        <v>11789</v>
      </c>
      <c r="F24" s="1" t="s">
        <v>319</v>
      </c>
      <c r="G24" s="1">
        <v>-440</v>
      </c>
      <c r="H24" s="1">
        <v>6517</v>
      </c>
      <c r="I24" s="1" t="s">
        <v>319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2">
        <v>0.003</v>
      </c>
      <c r="D25" s="1">
        <v>12021</v>
      </c>
      <c r="E25" s="1">
        <v>11789</v>
      </c>
      <c r="F25" s="1" t="s">
        <v>319</v>
      </c>
      <c r="G25" s="1">
        <v>-433</v>
      </c>
      <c r="H25" s="1">
        <v>4958</v>
      </c>
      <c r="I25" s="1" t="s">
        <v>319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2">
        <v>0.003</v>
      </c>
      <c r="D26" s="1">
        <v>12021</v>
      </c>
      <c r="E26" s="1">
        <v>11789</v>
      </c>
      <c r="F26" s="1" t="s">
        <v>319</v>
      </c>
      <c r="G26" s="1">
        <v>-806</v>
      </c>
      <c r="H26" s="1">
        <v>3721</v>
      </c>
      <c r="I26" s="1" t="s">
        <v>319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2">
        <v>0.003</v>
      </c>
      <c r="D27" s="1">
        <v>12021</v>
      </c>
      <c r="E27" s="1">
        <v>11789</v>
      </c>
      <c r="F27" s="1" t="s">
        <v>319</v>
      </c>
      <c r="G27" s="1">
        <v>-468</v>
      </c>
      <c r="H27" s="1">
        <v>2181</v>
      </c>
      <c r="I27" s="1" t="s">
        <v>319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2">
        <v>0.003</v>
      </c>
      <c r="D28" s="1">
        <v>12021</v>
      </c>
      <c r="E28" s="1">
        <v>11789</v>
      </c>
      <c r="F28" s="1" t="s">
        <v>319</v>
      </c>
      <c r="G28" s="1">
        <v>-605</v>
      </c>
      <c r="H28" s="1">
        <v>350</v>
      </c>
      <c r="I28" s="1" t="s">
        <v>319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2">
        <v>0.003</v>
      </c>
      <c r="D29" s="1">
        <v>12021</v>
      </c>
      <c r="E29" s="1">
        <v>11789</v>
      </c>
      <c r="F29" s="1" t="s">
        <v>319</v>
      </c>
      <c r="G29" s="1">
        <v>-467</v>
      </c>
      <c r="H29" s="1">
        <v>-939</v>
      </c>
      <c r="I29" s="1" t="s">
        <v>319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2">
        <v>0.003</v>
      </c>
      <c r="D30" s="1">
        <v>12021</v>
      </c>
      <c r="E30" s="1">
        <v>11789</v>
      </c>
      <c r="F30" s="1" t="s">
        <v>319</v>
      </c>
      <c r="G30" s="1">
        <v>-538</v>
      </c>
      <c r="H30" s="1">
        <v>-2500</v>
      </c>
      <c r="I30" s="1" t="s">
        <v>319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2">
        <v>0.003</v>
      </c>
      <c r="D31" s="1">
        <v>12021</v>
      </c>
      <c r="E31" s="1">
        <v>11789</v>
      </c>
      <c r="F31" s="1" t="s">
        <v>319</v>
      </c>
      <c r="G31" s="1">
        <v>-895</v>
      </c>
      <c r="H31" s="1">
        <v>-168</v>
      </c>
      <c r="I31" s="1" t="s">
        <v>319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2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2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2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2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2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2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2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2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2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2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2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2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2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2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2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379</v>
      </c>
    </row>
    <row r="2" ht="168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318</v>
      </c>
    </row>
    <row r="5" spans="1:17">
      <c r="A5" s="4">
        <v>43604</v>
      </c>
      <c r="B5" s="5">
        <v>0.434722222222222</v>
      </c>
      <c r="C5" s="12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2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2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2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2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2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2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2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2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2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2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2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2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2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2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2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2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2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2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2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2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2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2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2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2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2">
        <v>0.01</v>
      </c>
      <c r="D31" s="1">
        <v>3669</v>
      </c>
      <c r="E31" s="1">
        <v>3971</v>
      </c>
      <c r="F31" s="1" t="s">
        <v>319</v>
      </c>
      <c r="G31" s="1">
        <v>-116</v>
      </c>
      <c r="H31" s="1">
        <v>1924</v>
      </c>
      <c r="I31" s="1" t="s">
        <v>319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2">
        <v>0.01</v>
      </c>
      <c r="D32" s="1">
        <v>3669</v>
      </c>
      <c r="E32" s="1">
        <v>3971</v>
      </c>
      <c r="F32" s="1" t="s">
        <v>319</v>
      </c>
      <c r="G32" s="1">
        <v>-160</v>
      </c>
      <c r="H32" s="1">
        <v>1434</v>
      </c>
      <c r="I32" s="1" t="s">
        <v>319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2">
        <v>0.01</v>
      </c>
      <c r="D33" s="1">
        <v>3669</v>
      </c>
      <c r="E33" s="1">
        <v>3971</v>
      </c>
      <c r="F33" s="1" t="s">
        <v>319</v>
      </c>
      <c r="G33" s="1">
        <v>-264</v>
      </c>
      <c r="H33" s="1">
        <v>1120</v>
      </c>
      <c r="I33" s="1" t="s">
        <v>319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2">
        <v>0.01</v>
      </c>
      <c r="D34" s="1">
        <v>3669</v>
      </c>
      <c r="E34" s="1">
        <v>3971</v>
      </c>
      <c r="F34" s="1" t="s">
        <v>319</v>
      </c>
      <c r="G34" s="1">
        <v>-132</v>
      </c>
      <c r="H34" s="1">
        <v>695</v>
      </c>
      <c r="I34" s="1" t="s">
        <v>319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2">
        <v>0.01</v>
      </c>
      <c r="D35" s="1">
        <v>3669</v>
      </c>
      <c r="E35" s="1">
        <v>3971</v>
      </c>
      <c r="F35" s="1" t="s">
        <v>319</v>
      </c>
      <c r="G35" s="1">
        <v>-171</v>
      </c>
      <c r="H35" s="1">
        <v>160</v>
      </c>
      <c r="I35" s="1" t="s">
        <v>319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2">
        <v>0.01</v>
      </c>
      <c r="D36" s="1">
        <v>3669</v>
      </c>
      <c r="E36" s="1">
        <v>3971</v>
      </c>
      <c r="F36" s="1" t="s">
        <v>319</v>
      </c>
      <c r="G36" s="1">
        <v>-132</v>
      </c>
      <c r="H36" s="1">
        <v>-116</v>
      </c>
      <c r="I36" s="1" t="s">
        <v>319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2">
        <v>0.01</v>
      </c>
      <c r="D37" s="1">
        <v>3669</v>
      </c>
      <c r="E37" s="1">
        <v>3971</v>
      </c>
      <c r="F37" s="1" t="s">
        <v>319</v>
      </c>
      <c r="G37" s="1">
        <v>-152</v>
      </c>
      <c r="H37" s="1">
        <v>-664</v>
      </c>
      <c r="I37" s="1" t="s">
        <v>319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2">
        <v>0.01</v>
      </c>
      <c r="D38" s="1">
        <v>3669</v>
      </c>
      <c r="E38" s="1">
        <v>3971</v>
      </c>
      <c r="F38" s="1" t="s">
        <v>319</v>
      </c>
      <c r="G38" s="1">
        <v>-253</v>
      </c>
      <c r="H38" s="1">
        <v>-154</v>
      </c>
      <c r="I38" s="1" t="s">
        <v>319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2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2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2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2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2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2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2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2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2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2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2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2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2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2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2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2">
        <v>0.01</v>
      </c>
      <c r="D54" s="1">
        <v>3379</v>
      </c>
      <c r="E54" s="1">
        <v>3971</v>
      </c>
      <c r="F54" s="1" t="s">
        <v>319</v>
      </c>
      <c r="G54" s="1">
        <v>-110</v>
      </c>
      <c r="H54" s="1">
        <v>33</v>
      </c>
      <c r="I54" s="1" t="s">
        <v>319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2">
        <v>0.01</v>
      </c>
      <c r="D55" s="1">
        <v>3379</v>
      </c>
      <c r="E55" s="1">
        <v>3971</v>
      </c>
      <c r="F55" s="1" t="s">
        <v>319</v>
      </c>
      <c r="G55" s="1">
        <v>-125</v>
      </c>
      <c r="H55" s="1">
        <v>-196</v>
      </c>
      <c r="I55" s="1" t="s">
        <v>319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2">
        <v>0.01</v>
      </c>
      <c r="D56" s="1">
        <v>3379</v>
      </c>
      <c r="E56" s="1">
        <v>3971</v>
      </c>
      <c r="F56" s="1" t="s">
        <v>319</v>
      </c>
      <c r="G56" s="1">
        <v>-124</v>
      </c>
      <c r="H56" s="1">
        <v>-317</v>
      </c>
      <c r="I56" s="1" t="s">
        <v>319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2">
        <v>0.01</v>
      </c>
      <c r="D57" s="1">
        <v>3379</v>
      </c>
      <c r="E57" s="1">
        <v>3971</v>
      </c>
      <c r="F57" s="1" t="s">
        <v>319</v>
      </c>
      <c r="G57" s="1">
        <v>-117</v>
      </c>
      <c r="H57" s="1">
        <v>-442</v>
      </c>
      <c r="I57" s="1" t="s">
        <v>319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2">
        <v>0.01</v>
      </c>
      <c r="D58" s="1">
        <v>3379</v>
      </c>
      <c r="E58" s="1">
        <v>3971</v>
      </c>
      <c r="F58" s="1" t="s">
        <v>319</v>
      </c>
      <c r="G58" s="1">
        <v>-235</v>
      </c>
      <c r="H58" s="1">
        <v>-571</v>
      </c>
      <c r="I58" s="1" t="s">
        <v>319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2">
        <v>0.01</v>
      </c>
      <c r="D59" s="1">
        <v>3379</v>
      </c>
      <c r="E59" s="1">
        <v>3971</v>
      </c>
      <c r="F59" s="1" t="s">
        <v>319</v>
      </c>
      <c r="G59" s="1">
        <v>-134</v>
      </c>
      <c r="H59" s="1">
        <v>-713</v>
      </c>
      <c r="I59" s="1" t="s">
        <v>319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2">
        <v>0.01</v>
      </c>
      <c r="D60" s="1">
        <v>3379</v>
      </c>
      <c r="E60" s="1">
        <v>3971</v>
      </c>
      <c r="F60" s="1" t="s">
        <v>319</v>
      </c>
      <c r="G60" s="1">
        <v>-250</v>
      </c>
      <c r="H60" s="1">
        <v>-831</v>
      </c>
      <c r="I60" s="1" t="s">
        <v>319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2">
        <v>0.01</v>
      </c>
      <c r="D61" s="1">
        <v>3379</v>
      </c>
      <c r="E61" s="1">
        <v>3971</v>
      </c>
      <c r="F61" s="1" t="s">
        <v>319</v>
      </c>
      <c r="G61" s="1">
        <v>-227</v>
      </c>
      <c r="H61" s="1">
        <v>-945</v>
      </c>
      <c r="I61" s="1" t="s">
        <v>319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379</v>
      </c>
    </row>
    <row r="2" ht="14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43614</v>
      </c>
      <c r="B4" s="5">
        <v>0.938888888888889</v>
      </c>
      <c r="C4" s="12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390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318</v>
      </c>
    </row>
    <row r="5" spans="1:26">
      <c r="A5" s="4">
        <v>43615</v>
      </c>
      <c r="B5" s="5">
        <v>0.790972222222222</v>
      </c>
      <c r="C5" s="12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2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2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2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2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2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2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2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2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2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2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2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2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2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2">
        <v>0.004</v>
      </c>
      <c r="D20" s="1">
        <v>16028</v>
      </c>
      <c r="E20" s="1">
        <v>15719</v>
      </c>
      <c r="F20" s="1" t="s">
        <v>319</v>
      </c>
      <c r="G20" s="1">
        <v>-610</v>
      </c>
      <c r="H20" s="1">
        <v>8327</v>
      </c>
      <c r="I20" s="1" t="s">
        <v>319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2">
        <v>0.004</v>
      </c>
      <c r="D21" s="1">
        <v>16028</v>
      </c>
      <c r="E21" s="1">
        <v>15719</v>
      </c>
      <c r="F21" s="1" t="s">
        <v>319</v>
      </c>
      <c r="G21" s="1">
        <v>-705</v>
      </c>
      <c r="H21" s="1">
        <v>6120</v>
      </c>
      <c r="I21" s="1" t="s">
        <v>319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2">
        <v>0.004</v>
      </c>
      <c r="D22" s="1">
        <v>16028</v>
      </c>
      <c r="E22" s="1">
        <v>15719</v>
      </c>
      <c r="F22" s="1" t="s">
        <v>319</v>
      </c>
      <c r="G22" s="1">
        <v>-935</v>
      </c>
      <c r="H22" s="1">
        <v>4793</v>
      </c>
      <c r="I22" s="1" t="s">
        <v>319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2">
        <v>0.004</v>
      </c>
      <c r="D23" s="1">
        <v>16028</v>
      </c>
      <c r="E23" s="1">
        <v>15719</v>
      </c>
      <c r="F23" s="1" t="s">
        <v>319</v>
      </c>
      <c r="G23" s="1">
        <v>-624</v>
      </c>
      <c r="H23" s="1">
        <v>2890</v>
      </c>
      <c r="I23" s="1" t="s">
        <v>319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2">
        <v>0.004</v>
      </c>
      <c r="D24" s="1">
        <v>16028</v>
      </c>
      <c r="E24" s="1">
        <v>15719</v>
      </c>
      <c r="F24" s="1" t="s">
        <v>319</v>
      </c>
      <c r="G24" s="1">
        <v>-807</v>
      </c>
      <c r="H24" s="1">
        <v>564</v>
      </c>
      <c r="I24" s="1" t="s">
        <v>319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2">
        <v>0.004</v>
      </c>
      <c r="D25" s="1">
        <v>16028</v>
      </c>
      <c r="E25" s="1">
        <v>15719</v>
      </c>
      <c r="F25" s="1" t="s">
        <v>319</v>
      </c>
      <c r="G25" s="1">
        <v>-623</v>
      </c>
      <c r="H25" s="1">
        <v>-973</v>
      </c>
      <c r="I25" s="1" t="s">
        <v>319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2">
        <v>0.004</v>
      </c>
      <c r="D26" s="1">
        <v>16028</v>
      </c>
      <c r="E26" s="1">
        <v>15719</v>
      </c>
      <c r="F26" s="1" t="s">
        <v>319</v>
      </c>
      <c r="G26" s="1">
        <v>-717</v>
      </c>
      <c r="H26" s="1">
        <v>-3021</v>
      </c>
      <c r="I26" s="1" t="s">
        <v>319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2">
        <v>0.004</v>
      </c>
      <c r="D27" s="1">
        <v>16028</v>
      </c>
      <c r="E27" s="1">
        <v>15719</v>
      </c>
      <c r="F27" s="1" t="s">
        <v>319</v>
      </c>
      <c r="G27" s="1">
        <v>-1193</v>
      </c>
      <c r="H27" s="1">
        <v>80</v>
      </c>
      <c r="I27" s="1" t="s">
        <v>319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2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2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2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2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2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2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2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2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2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2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2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2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2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2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2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2">
        <v>0.004</v>
      </c>
      <c r="D43" s="1">
        <v>16044</v>
      </c>
      <c r="E43" s="1">
        <v>15719</v>
      </c>
      <c r="F43" s="1" t="s">
        <v>319</v>
      </c>
      <c r="G43" s="1">
        <v>-961</v>
      </c>
      <c r="H43" s="1">
        <v>-102</v>
      </c>
      <c r="I43" s="1" t="s">
        <v>319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2">
        <v>0.004</v>
      </c>
      <c r="D44" s="1">
        <v>16044</v>
      </c>
      <c r="E44" s="1">
        <v>15719</v>
      </c>
      <c r="F44" s="1" t="s">
        <v>319</v>
      </c>
      <c r="G44" s="1">
        <v>-717</v>
      </c>
      <c r="H44" s="1">
        <v>-890</v>
      </c>
      <c r="I44" s="1" t="s">
        <v>319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2">
        <v>0.004</v>
      </c>
      <c r="D45" s="1">
        <v>16044</v>
      </c>
      <c r="E45" s="1">
        <v>15719</v>
      </c>
      <c r="F45" s="1" t="s">
        <v>319</v>
      </c>
      <c r="G45" s="1">
        <v>-620</v>
      </c>
      <c r="H45" s="1">
        <v>-1507</v>
      </c>
      <c r="I45" s="1" t="s">
        <v>319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2">
        <v>0.004</v>
      </c>
      <c r="D46" s="1">
        <v>16044</v>
      </c>
      <c r="E46" s="1">
        <v>15719</v>
      </c>
      <c r="F46" s="1" t="s">
        <v>319</v>
      </c>
      <c r="G46" s="1">
        <v>-586</v>
      </c>
      <c r="H46" s="1">
        <v>-2085</v>
      </c>
      <c r="I46" s="1" t="s">
        <v>319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2">
        <v>0.004</v>
      </c>
      <c r="D47" s="1">
        <v>16044</v>
      </c>
      <c r="E47" s="1">
        <v>15719</v>
      </c>
      <c r="F47" s="1" t="s">
        <v>319</v>
      </c>
      <c r="G47" s="1">
        <v>-1178</v>
      </c>
      <c r="H47" s="1">
        <v>-2729</v>
      </c>
      <c r="I47" s="1" t="s">
        <v>319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2">
        <v>0.004</v>
      </c>
      <c r="D48" s="1">
        <v>16044</v>
      </c>
      <c r="E48" s="1">
        <v>15719</v>
      </c>
      <c r="F48" s="1" t="s">
        <v>319</v>
      </c>
      <c r="G48" s="1">
        <v>-672</v>
      </c>
      <c r="H48" s="1">
        <v>-3444</v>
      </c>
      <c r="I48" s="1" t="s">
        <v>319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2">
        <v>0.004</v>
      </c>
      <c r="D49" s="1">
        <v>16044</v>
      </c>
      <c r="E49" s="1">
        <v>15719</v>
      </c>
      <c r="F49" s="1" t="s">
        <v>319</v>
      </c>
      <c r="G49" s="1">
        <v>-774</v>
      </c>
      <c r="H49" s="1">
        <v>-4173</v>
      </c>
      <c r="I49" s="1" t="s">
        <v>319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2">
        <v>0.004</v>
      </c>
      <c r="D50" s="1">
        <v>16044</v>
      </c>
      <c r="E50" s="1">
        <v>15719</v>
      </c>
      <c r="F50" s="1" t="s">
        <v>319</v>
      </c>
      <c r="G50" s="1">
        <v>-1136</v>
      </c>
      <c r="H50" s="1">
        <v>-4734</v>
      </c>
      <c r="I50" s="1" t="s">
        <v>319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379</v>
      </c>
    </row>
    <row r="2" ht="190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43611</v>
      </c>
      <c r="B4" s="5">
        <v>0.521527777777778</v>
      </c>
      <c r="C4" s="12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390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318</v>
      </c>
    </row>
    <row r="5" spans="1:31">
      <c r="A5" s="4">
        <v>43612</v>
      </c>
      <c r="B5" s="5">
        <v>0.732638888888889</v>
      </c>
      <c r="C5" s="12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2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2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2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2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2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2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2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2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2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2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2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2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2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2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2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2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2">
        <v>0.002</v>
      </c>
      <c r="D23" s="1">
        <v>8014</v>
      </c>
      <c r="E23" s="1">
        <v>7859</v>
      </c>
      <c r="F23" s="1" t="s">
        <v>319</v>
      </c>
      <c r="G23" s="1">
        <v>-377</v>
      </c>
      <c r="H23" s="1">
        <v>3953</v>
      </c>
      <c r="I23" s="1" t="s">
        <v>319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2">
        <v>0.002</v>
      </c>
      <c r="D24" s="1">
        <v>8014</v>
      </c>
      <c r="E24" s="1">
        <v>7859</v>
      </c>
      <c r="F24" s="1" t="s">
        <v>319</v>
      </c>
      <c r="G24" s="1">
        <v>-275</v>
      </c>
      <c r="H24" s="1">
        <v>2978</v>
      </c>
      <c r="I24" s="1" t="s">
        <v>319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2">
        <v>0.002</v>
      </c>
      <c r="D25" s="1">
        <v>8014</v>
      </c>
      <c r="E25" s="1">
        <v>7859</v>
      </c>
      <c r="F25" s="1" t="s">
        <v>319</v>
      </c>
      <c r="G25" s="1">
        <v>-521</v>
      </c>
      <c r="H25" s="1">
        <v>2310</v>
      </c>
      <c r="I25" s="1" t="s">
        <v>319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2">
        <v>0.002</v>
      </c>
      <c r="D26" s="1">
        <v>8014</v>
      </c>
      <c r="E26" s="1">
        <v>7859</v>
      </c>
      <c r="F26" s="1" t="s">
        <v>319</v>
      </c>
      <c r="G26" s="1">
        <v>-312</v>
      </c>
      <c r="H26" s="1">
        <v>1404</v>
      </c>
      <c r="I26" s="1" t="s">
        <v>319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2">
        <v>0.002</v>
      </c>
      <c r="D27" s="1">
        <v>8014</v>
      </c>
      <c r="E27" s="1">
        <v>7859</v>
      </c>
      <c r="F27" s="1" t="s">
        <v>319</v>
      </c>
      <c r="G27" s="1">
        <v>-403</v>
      </c>
      <c r="H27" s="1">
        <v>311</v>
      </c>
      <c r="I27" s="1" t="s">
        <v>319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2">
        <v>0.002</v>
      </c>
      <c r="D28" s="1">
        <v>8014</v>
      </c>
      <c r="E28" s="1">
        <v>7859</v>
      </c>
      <c r="F28" s="1" t="s">
        <v>319</v>
      </c>
      <c r="G28" s="1">
        <v>-311</v>
      </c>
      <c r="H28" s="1">
        <v>-528</v>
      </c>
      <c r="I28" s="1" t="s">
        <v>319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2">
        <v>0.002</v>
      </c>
      <c r="D29" s="1">
        <v>8014</v>
      </c>
      <c r="E29" s="1">
        <v>7859</v>
      </c>
      <c r="F29" s="1" t="s">
        <v>319</v>
      </c>
      <c r="G29" s="1">
        <v>-358</v>
      </c>
      <c r="H29" s="1">
        <v>-1543</v>
      </c>
      <c r="I29" s="1" t="s">
        <v>319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2">
        <v>0.002</v>
      </c>
      <c r="D30" s="1">
        <v>8014</v>
      </c>
      <c r="E30" s="1">
        <v>7859</v>
      </c>
      <c r="F30" s="1" t="s">
        <v>319</v>
      </c>
      <c r="G30" s="1">
        <v>-596</v>
      </c>
      <c r="H30" s="1">
        <v>-106</v>
      </c>
      <c r="I30" s="1" t="s">
        <v>319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2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2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2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2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2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2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2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2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2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2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2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2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2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2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2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2">
        <v>0.002</v>
      </c>
      <c r="D46" s="1">
        <v>8022</v>
      </c>
      <c r="E46" s="1">
        <v>7859</v>
      </c>
      <c r="F46" s="1" t="s">
        <v>319</v>
      </c>
      <c r="G46" s="1">
        <v>-480</v>
      </c>
      <c r="H46" s="1">
        <v>-6</v>
      </c>
      <c r="I46" s="1" t="s">
        <v>319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2">
        <v>0.002</v>
      </c>
      <c r="D47" s="1">
        <v>8022</v>
      </c>
      <c r="E47" s="1">
        <v>7859</v>
      </c>
      <c r="F47" s="1" t="s">
        <v>319</v>
      </c>
      <c r="G47" s="1">
        <v>-358</v>
      </c>
      <c r="H47" s="1">
        <v>-380</v>
      </c>
      <c r="I47" s="1" t="s">
        <v>319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2">
        <v>0.002</v>
      </c>
      <c r="D48" s="1">
        <v>8022</v>
      </c>
      <c r="E48" s="1">
        <v>7859</v>
      </c>
      <c r="F48" s="1" t="s">
        <v>319</v>
      </c>
      <c r="G48" s="1">
        <v>-310</v>
      </c>
      <c r="H48" s="1">
        <v>-690</v>
      </c>
      <c r="I48" s="1" t="s">
        <v>319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2">
        <v>0.002</v>
      </c>
      <c r="D49" s="1">
        <v>8022</v>
      </c>
      <c r="E49" s="1">
        <v>7859</v>
      </c>
      <c r="F49" s="1" t="s">
        <v>319</v>
      </c>
      <c r="G49" s="1">
        <v>-293</v>
      </c>
      <c r="H49" s="1">
        <v>-1014</v>
      </c>
      <c r="I49" s="1" t="s">
        <v>319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2">
        <v>0.002</v>
      </c>
      <c r="D50" s="1">
        <v>8022</v>
      </c>
      <c r="E50" s="1">
        <v>7859</v>
      </c>
      <c r="F50" s="1" t="s">
        <v>319</v>
      </c>
      <c r="G50" s="1">
        <v>-589</v>
      </c>
      <c r="H50" s="1">
        <v>-1350</v>
      </c>
      <c r="I50" s="1" t="s">
        <v>319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2">
        <v>0.002</v>
      </c>
      <c r="D51" s="1">
        <v>8022</v>
      </c>
      <c r="E51" s="1">
        <v>7859</v>
      </c>
      <c r="F51" s="1" t="s">
        <v>319</v>
      </c>
      <c r="G51" s="1">
        <v>-340</v>
      </c>
      <c r="H51" s="1">
        <v>-1732</v>
      </c>
      <c r="I51" s="1" t="s">
        <v>319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2">
        <v>0.002</v>
      </c>
      <c r="D52" s="1">
        <v>8022</v>
      </c>
      <c r="E52" s="1">
        <v>7859</v>
      </c>
      <c r="F52" s="1" t="s">
        <v>319</v>
      </c>
      <c r="G52" s="1">
        <v>-387</v>
      </c>
      <c r="H52" s="1">
        <v>-2053</v>
      </c>
      <c r="I52" s="1" t="s">
        <v>319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2">
        <v>0.002</v>
      </c>
      <c r="D53" s="1">
        <v>8022</v>
      </c>
      <c r="E53" s="1">
        <v>7859</v>
      </c>
      <c r="F53" s="1" t="s">
        <v>319</v>
      </c>
      <c r="G53" s="1">
        <v>-564</v>
      </c>
      <c r="H53" s="1">
        <v>-2366</v>
      </c>
      <c r="I53" s="1" t="s">
        <v>319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2">
        <v>0.002</v>
      </c>
      <c r="D54" s="1">
        <v>8022</v>
      </c>
      <c r="E54" s="1">
        <v>7859</v>
      </c>
      <c r="F54" s="1" t="s">
        <v>319</v>
      </c>
      <c r="G54" s="1">
        <v>-344</v>
      </c>
      <c r="H54" s="1">
        <v>-2505</v>
      </c>
      <c r="I54" s="1" t="s">
        <v>319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2">
        <v>0.002</v>
      </c>
      <c r="D55" s="1">
        <v>8022</v>
      </c>
      <c r="E55" s="1">
        <v>7859</v>
      </c>
      <c r="F55" s="1" t="s">
        <v>319</v>
      </c>
      <c r="G55" s="1">
        <v>-296</v>
      </c>
      <c r="H55" s="1">
        <v>-2443</v>
      </c>
      <c r="I55" s="1" t="s">
        <v>319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2">
        <v>0.002</v>
      </c>
      <c r="D56" s="1">
        <v>8022</v>
      </c>
      <c r="E56" s="1">
        <v>7859</v>
      </c>
      <c r="F56" s="1" t="s">
        <v>319</v>
      </c>
      <c r="G56" s="1">
        <v>-582</v>
      </c>
      <c r="H56" s="1">
        <v>-2419</v>
      </c>
      <c r="I56" s="1" t="s">
        <v>319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2">
        <v>0.002</v>
      </c>
      <c r="D57" s="1">
        <v>8022</v>
      </c>
      <c r="E57" s="1">
        <v>7859</v>
      </c>
      <c r="F57" s="1" t="s">
        <v>319</v>
      </c>
      <c r="G57" s="1">
        <v>-549</v>
      </c>
      <c r="H57" s="1">
        <v>-2389</v>
      </c>
      <c r="I57" s="1" t="s">
        <v>319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2">
        <v>1</v>
      </c>
      <c r="D58" s="1">
        <v>4011000</v>
      </c>
      <c r="E58" s="1">
        <v>3895190</v>
      </c>
      <c r="F58" s="1" t="s">
        <v>319</v>
      </c>
      <c r="H58" s="1">
        <v>-155481</v>
      </c>
      <c r="I58" s="1" t="s">
        <v>319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397</v>
      </c>
      <c r="W58" s="2" t="s">
        <v>398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379</v>
      </c>
    </row>
    <row r="2" ht="118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43619</v>
      </c>
      <c r="B4" s="5">
        <v>0.774305555555556</v>
      </c>
      <c r="C4" s="12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390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318</v>
      </c>
    </row>
    <row r="5" spans="1:26">
      <c r="A5" s="4">
        <v>43620</v>
      </c>
      <c r="B5" s="5">
        <v>0.811111111111111</v>
      </c>
      <c r="C5" s="12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2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2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2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2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2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2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2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2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2">
        <v>0.02</v>
      </c>
      <c r="D15" s="1">
        <v>5739</v>
      </c>
      <c r="E15" s="1">
        <v>5642</v>
      </c>
      <c r="F15" s="1" t="s">
        <v>319</v>
      </c>
      <c r="G15" s="1">
        <v>-179</v>
      </c>
      <c r="H15" s="1">
        <v>2973</v>
      </c>
      <c r="I15" s="1" t="s">
        <v>319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2">
        <v>0.02</v>
      </c>
      <c r="D16" s="1">
        <v>5739</v>
      </c>
      <c r="E16" s="1">
        <v>5642</v>
      </c>
      <c r="F16" s="1" t="s">
        <v>319</v>
      </c>
      <c r="G16" s="1">
        <v>-246</v>
      </c>
      <c r="H16" s="1">
        <v>2164</v>
      </c>
      <c r="I16" s="1" t="s">
        <v>319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2">
        <v>0.02</v>
      </c>
      <c r="D17" s="1">
        <v>5739</v>
      </c>
      <c r="E17" s="1">
        <v>5642</v>
      </c>
      <c r="F17" s="1" t="s">
        <v>319</v>
      </c>
      <c r="G17" s="1">
        <v>-305</v>
      </c>
      <c r="H17" s="1">
        <v>1706</v>
      </c>
      <c r="I17" s="1" t="s">
        <v>319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2">
        <v>0.02</v>
      </c>
      <c r="D18" s="1">
        <v>5739</v>
      </c>
      <c r="E18" s="1">
        <v>5642</v>
      </c>
      <c r="F18" s="1" t="s">
        <v>319</v>
      </c>
      <c r="G18" s="1">
        <v>-204</v>
      </c>
      <c r="H18" s="1">
        <v>1003</v>
      </c>
      <c r="I18" s="1" t="s">
        <v>319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2">
        <v>0.02</v>
      </c>
      <c r="D19" s="1">
        <v>5739</v>
      </c>
      <c r="E19" s="1">
        <v>5642</v>
      </c>
      <c r="F19" s="1" t="s">
        <v>319</v>
      </c>
      <c r="G19" s="1">
        <v>-263</v>
      </c>
      <c r="H19" s="1">
        <v>256</v>
      </c>
      <c r="I19" s="1" t="s">
        <v>319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2">
        <v>0.02</v>
      </c>
      <c r="D20" s="1">
        <v>5739</v>
      </c>
      <c r="E20" s="1">
        <v>5642</v>
      </c>
      <c r="F20" s="1" t="s">
        <v>319</v>
      </c>
      <c r="G20" s="1">
        <v>-203</v>
      </c>
      <c r="H20" s="1">
        <v>-335</v>
      </c>
      <c r="I20" s="1" t="s">
        <v>319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2">
        <v>0.02</v>
      </c>
      <c r="D21" s="1">
        <v>5739</v>
      </c>
      <c r="E21" s="1">
        <v>5642</v>
      </c>
      <c r="F21" s="1" t="s">
        <v>319</v>
      </c>
      <c r="G21" s="1">
        <v>-234</v>
      </c>
      <c r="H21" s="1">
        <v>-970</v>
      </c>
      <c r="I21" s="1" t="s">
        <v>319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2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2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2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2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2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2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2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2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2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2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2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2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2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2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2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2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2">
        <v>0.02</v>
      </c>
      <c r="D38" s="1">
        <v>5779</v>
      </c>
      <c r="E38" s="1">
        <v>5642</v>
      </c>
      <c r="F38" s="1" t="s">
        <v>319</v>
      </c>
      <c r="G38" s="1">
        <v>-320</v>
      </c>
      <c r="H38" s="1">
        <v>-32</v>
      </c>
      <c r="I38" s="1" t="s">
        <v>319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2">
        <v>0.02</v>
      </c>
      <c r="D39" s="1">
        <v>5779</v>
      </c>
      <c r="E39" s="1">
        <v>5642</v>
      </c>
      <c r="F39" s="1" t="s">
        <v>319</v>
      </c>
      <c r="G39" s="1">
        <v>-239</v>
      </c>
      <c r="H39" s="1">
        <v>-289</v>
      </c>
      <c r="I39" s="1" t="s">
        <v>319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2">
        <v>0.02</v>
      </c>
      <c r="D40" s="1">
        <v>5779</v>
      </c>
      <c r="E40" s="1">
        <v>5642</v>
      </c>
      <c r="F40" s="1" t="s">
        <v>319</v>
      </c>
      <c r="G40" s="1">
        <v>-206</v>
      </c>
      <c r="H40" s="1">
        <v>-498</v>
      </c>
      <c r="I40" s="1" t="s">
        <v>319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2">
        <v>0.02</v>
      </c>
      <c r="D41" s="1">
        <v>5779</v>
      </c>
      <c r="E41" s="1">
        <v>5642</v>
      </c>
      <c r="F41" s="1" t="s">
        <v>319</v>
      </c>
      <c r="G41" s="1">
        <v>-195</v>
      </c>
      <c r="H41" s="1">
        <v>-721</v>
      </c>
      <c r="I41" s="1" t="s">
        <v>319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2">
        <v>0.02</v>
      </c>
      <c r="D42" s="1">
        <v>5779</v>
      </c>
      <c r="E42" s="1">
        <v>5642</v>
      </c>
      <c r="F42" s="1" t="s">
        <v>319</v>
      </c>
      <c r="G42" s="1">
        <v>-392</v>
      </c>
      <c r="H42" s="1">
        <v>-954</v>
      </c>
      <c r="I42" s="1" t="s">
        <v>319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2">
        <v>0.02</v>
      </c>
      <c r="D43" s="1">
        <v>5779</v>
      </c>
      <c r="E43" s="1">
        <v>5642</v>
      </c>
      <c r="F43" s="1" t="s">
        <v>319</v>
      </c>
      <c r="G43" s="1">
        <v>-160</v>
      </c>
      <c r="H43" s="1">
        <v>-1116</v>
      </c>
      <c r="I43" s="1" t="s">
        <v>319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2">
        <v>0.02</v>
      </c>
      <c r="D44" s="1">
        <v>5779</v>
      </c>
      <c r="E44" s="1">
        <v>5642</v>
      </c>
      <c r="F44" s="1" t="s">
        <v>319</v>
      </c>
      <c r="G44" s="1">
        <v>-258</v>
      </c>
      <c r="H44" s="1">
        <v>-1394</v>
      </c>
      <c r="I44" s="1" t="s">
        <v>319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2">
        <v>0.02</v>
      </c>
      <c r="D45" s="1">
        <v>5779</v>
      </c>
      <c r="E45" s="1">
        <v>5642</v>
      </c>
      <c r="F45" s="1" t="s">
        <v>319</v>
      </c>
      <c r="G45" s="1">
        <v>-443</v>
      </c>
      <c r="H45" s="1">
        <v>-1577</v>
      </c>
      <c r="I45" s="1" t="s">
        <v>319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2">
        <v>0.02</v>
      </c>
      <c r="D46" s="1">
        <v>5779</v>
      </c>
      <c r="E46" s="1">
        <v>5642</v>
      </c>
      <c r="F46" s="1" t="s">
        <v>319</v>
      </c>
      <c r="G46" s="1">
        <v>-229</v>
      </c>
      <c r="H46" s="1">
        <v>-1669</v>
      </c>
      <c r="I46" s="1" t="s">
        <v>319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2">
        <v>0.02</v>
      </c>
      <c r="D47" s="1">
        <v>5779</v>
      </c>
      <c r="E47" s="1">
        <v>5642</v>
      </c>
      <c r="F47" s="1" t="s">
        <v>319</v>
      </c>
      <c r="G47" s="1">
        <v>-197</v>
      </c>
      <c r="H47" s="1">
        <v>-1627</v>
      </c>
      <c r="I47" s="1" t="s">
        <v>319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2">
        <v>0.02</v>
      </c>
      <c r="D48" s="1">
        <v>5779</v>
      </c>
      <c r="E48" s="1">
        <v>5642</v>
      </c>
      <c r="F48" s="1" t="s">
        <v>319</v>
      </c>
      <c r="G48" s="1">
        <v>-388</v>
      </c>
      <c r="H48" s="1">
        <v>-1612</v>
      </c>
      <c r="I48" s="1" t="s">
        <v>319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2">
        <v>0.02</v>
      </c>
      <c r="D49" s="1">
        <v>5779</v>
      </c>
      <c r="E49" s="1">
        <v>5642</v>
      </c>
      <c r="F49" s="1" t="s">
        <v>319</v>
      </c>
      <c r="G49" s="1">
        <v>-366</v>
      </c>
      <c r="H49" s="1">
        <v>-1592</v>
      </c>
      <c r="I49" s="1" t="s">
        <v>319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2">
        <v>0.02</v>
      </c>
      <c r="D50" s="1">
        <v>5779</v>
      </c>
      <c r="E50" s="1">
        <v>5642</v>
      </c>
      <c r="F50" s="1" t="s">
        <v>319</v>
      </c>
      <c r="G50" s="1">
        <v>-162</v>
      </c>
      <c r="H50" s="1">
        <v>-1557</v>
      </c>
      <c r="I50" s="1" t="s">
        <v>319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2">
        <v>0.02</v>
      </c>
      <c r="D51" s="1">
        <v>5779</v>
      </c>
      <c r="E51" s="1">
        <v>5642</v>
      </c>
      <c r="F51" s="1" t="s">
        <v>319</v>
      </c>
      <c r="G51" s="1">
        <v>-211</v>
      </c>
      <c r="H51" s="1">
        <v>-1608</v>
      </c>
      <c r="I51" s="1" t="s">
        <v>319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2">
        <v>0.02</v>
      </c>
      <c r="D52" s="1">
        <v>5779</v>
      </c>
      <c r="E52" s="1">
        <v>5642</v>
      </c>
      <c r="F52" s="1" t="s">
        <v>319</v>
      </c>
      <c r="G52" s="1">
        <v>-226</v>
      </c>
      <c r="H52" s="39">
        <v>-1576</v>
      </c>
      <c r="I52" s="1" t="s">
        <v>319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2">
        <v>0.02</v>
      </c>
      <c r="D53" s="1">
        <v>5779</v>
      </c>
      <c r="E53" s="1">
        <v>5642</v>
      </c>
      <c r="F53" s="1" t="s">
        <v>319</v>
      </c>
      <c r="G53" s="1">
        <v>-205</v>
      </c>
      <c r="H53" s="1">
        <v>-1596</v>
      </c>
      <c r="I53" s="1" t="s">
        <v>319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2">
        <v>0.02</v>
      </c>
      <c r="D54" s="1">
        <v>5779</v>
      </c>
      <c r="E54" s="1">
        <v>5642</v>
      </c>
      <c r="F54" s="1" t="s">
        <v>319</v>
      </c>
      <c r="G54" s="1">
        <v>-223</v>
      </c>
      <c r="H54" s="1">
        <v>-1590</v>
      </c>
      <c r="I54" s="1" t="s">
        <v>319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2">
        <v>0.02</v>
      </c>
      <c r="D55" s="1">
        <v>5779</v>
      </c>
      <c r="E55" s="1">
        <v>5642</v>
      </c>
      <c r="F55" s="1" t="s">
        <v>319</v>
      </c>
      <c r="G55" s="1">
        <v>-427</v>
      </c>
      <c r="H55" s="1">
        <v>-1794</v>
      </c>
      <c r="I55" s="1" t="s">
        <v>319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379</v>
      </c>
    </row>
    <row r="2" ht="142" customHeight="1"/>
    <row r="3" ht="54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43624</v>
      </c>
      <c r="B4" s="5">
        <v>0.666666666666667</v>
      </c>
      <c r="C4" s="12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7" t="s">
        <v>401</v>
      </c>
      <c r="N4" s="4">
        <v>43624</v>
      </c>
      <c r="O4" s="5">
        <v>0.641666666666667</v>
      </c>
      <c r="P4" t="s">
        <v>390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318</v>
      </c>
    </row>
    <row r="5" spans="1:26">
      <c r="A5" s="4">
        <v>43625</v>
      </c>
      <c r="B5" s="5">
        <v>0.689583333333333</v>
      </c>
      <c r="C5" s="12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7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2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7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2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7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7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2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7"/>
      <c r="W9" s="4">
        <v>43628</v>
      </c>
    </row>
    <row r="10" spans="1:26">
      <c r="A10" s="4">
        <v>43630</v>
      </c>
      <c r="B10" s="5">
        <v>0.8875</v>
      </c>
      <c r="C10" s="12">
        <v>0.01</v>
      </c>
      <c r="D10" s="1">
        <v>11899</v>
      </c>
      <c r="E10" s="1">
        <v>11675</v>
      </c>
      <c r="F10" s="1" t="s">
        <v>319</v>
      </c>
      <c r="G10" s="1">
        <v>-431</v>
      </c>
      <c r="H10" s="1">
        <v>4306</v>
      </c>
      <c r="I10" s="1" t="s">
        <v>319</v>
      </c>
      <c r="J10" s="1">
        <v>45000</v>
      </c>
      <c r="K10" s="1">
        <v>225</v>
      </c>
      <c r="L10" s="1" t="e">
        <f ca="1" t="shared" si="0"/>
        <v>#VALUE!</v>
      </c>
      <c r="M10" s="17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2">
        <v>0.01</v>
      </c>
      <c r="D11" s="1">
        <v>11899</v>
      </c>
      <c r="E11" s="1">
        <v>11675</v>
      </c>
      <c r="F11" s="1" t="s">
        <v>319</v>
      </c>
      <c r="G11" s="1">
        <v>-631</v>
      </c>
      <c r="H11" s="1">
        <v>3675</v>
      </c>
      <c r="I11" s="1" t="s">
        <v>319</v>
      </c>
      <c r="J11" s="1">
        <v>45000</v>
      </c>
      <c r="K11" s="1">
        <v>225</v>
      </c>
      <c r="L11" s="1" t="e">
        <f ca="1" t="shared" si="0"/>
        <v>#VALUE!</v>
      </c>
      <c r="M11" s="17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2">
        <v>0.01</v>
      </c>
      <c r="D12" s="1">
        <v>11899</v>
      </c>
      <c r="E12" s="1">
        <v>11675</v>
      </c>
      <c r="F12" s="1" t="s">
        <v>319</v>
      </c>
      <c r="G12" s="1">
        <v>-782</v>
      </c>
      <c r="H12" s="1">
        <v>3416</v>
      </c>
      <c r="I12" s="1" t="s">
        <v>319</v>
      </c>
      <c r="J12" s="1">
        <v>45000</v>
      </c>
      <c r="K12" s="1">
        <v>225</v>
      </c>
      <c r="L12" s="1" t="e">
        <f ca="1" t="shared" si="0"/>
        <v>#VALUE!</v>
      </c>
      <c r="M12" s="17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2">
        <v>0.01</v>
      </c>
      <c r="D13" s="1">
        <v>11899</v>
      </c>
      <c r="E13" s="1">
        <v>11675</v>
      </c>
      <c r="F13" s="1" t="s">
        <v>319</v>
      </c>
      <c r="G13" s="1">
        <v>-459</v>
      </c>
      <c r="H13" s="1">
        <v>1902</v>
      </c>
      <c r="I13" s="1" t="s">
        <v>319</v>
      </c>
      <c r="J13" s="1">
        <v>45000</v>
      </c>
      <c r="K13" s="1">
        <v>225</v>
      </c>
      <c r="L13" s="1" t="e">
        <f ca="1" t="shared" si="0"/>
        <v>#VALUE!</v>
      </c>
      <c r="M13" s="17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2">
        <v>0.01</v>
      </c>
      <c r="D14" s="1">
        <v>11899</v>
      </c>
      <c r="E14" s="1">
        <v>11675</v>
      </c>
      <c r="F14" s="1" t="s">
        <v>319</v>
      </c>
      <c r="G14" s="1">
        <v>-593</v>
      </c>
      <c r="H14" s="1">
        <v>181</v>
      </c>
      <c r="I14" s="1" t="s">
        <v>319</v>
      </c>
      <c r="J14" s="1">
        <v>45000</v>
      </c>
      <c r="K14" s="1">
        <v>225</v>
      </c>
      <c r="L14" s="1" t="e">
        <f ca="1" t="shared" si="0"/>
        <v>#VALUE!</v>
      </c>
      <c r="M14" s="17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2">
        <v>0.01</v>
      </c>
      <c r="D15" s="1">
        <v>11899</v>
      </c>
      <c r="E15" s="1">
        <v>11675</v>
      </c>
      <c r="F15" s="1" t="s">
        <v>319</v>
      </c>
      <c r="G15" s="1">
        <v>-458</v>
      </c>
      <c r="H15" s="1">
        <v>-1022</v>
      </c>
      <c r="I15" s="1" t="s">
        <v>319</v>
      </c>
      <c r="J15" s="1">
        <v>45000</v>
      </c>
      <c r="K15" s="1">
        <v>225</v>
      </c>
      <c r="L15" s="1" t="e">
        <f ca="1" t="shared" si="0"/>
        <v>#VALUE!</v>
      </c>
      <c r="M15" s="17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2">
        <v>0.01</v>
      </c>
      <c r="D16" s="1">
        <v>11899</v>
      </c>
      <c r="E16" s="1">
        <v>11675</v>
      </c>
      <c r="F16" s="1" t="s">
        <v>319</v>
      </c>
      <c r="G16" s="1">
        <v>-527</v>
      </c>
      <c r="H16" s="1">
        <v>-2294</v>
      </c>
      <c r="I16" s="1" t="s">
        <v>319</v>
      </c>
      <c r="J16" s="1">
        <v>45000</v>
      </c>
      <c r="K16" s="1">
        <v>225</v>
      </c>
      <c r="L16" s="1" t="e">
        <f ca="1" t="shared" si="0"/>
        <v>#VALUE!</v>
      </c>
      <c r="M16" s="17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2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2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2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2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2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2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2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2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2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2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2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2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2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2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2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2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2">
        <v>0.01</v>
      </c>
      <c r="D33" s="1">
        <v>12659</v>
      </c>
      <c r="E33" s="1">
        <v>11675</v>
      </c>
      <c r="F33" s="1" t="s">
        <v>319</v>
      </c>
      <c r="G33" s="1">
        <v>-752</v>
      </c>
      <c r="H33" s="1">
        <v>-110</v>
      </c>
      <c r="I33" s="1" t="s">
        <v>319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2">
        <v>0.01</v>
      </c>
      <c r="D34" s="1">
        <v>12659</v>
      </c>
      <c r="E34" s="1">
        <v>11675</v>
      </c>
      <c r="F34" s="1" t="s">
        <v>319</v>
      </c>
      <c r="G34" s="1">
        <v>-562</v>
      </c>
      <c r="H34" s="1">
        <v>-742</v>
      </c>
      <c r="I34" s="1" t="s">
        <v>319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2">
        <v>0.01</v>
      </c>
      <c r="D35" s="1">
        <v>12659</v>
      </c>
      <c r="E35" s="1">
        <v>11675</v>
      </c>
      <c r="F35" s="1" t="s">
        <v>319</v>
      </c>
      <c r="G35" s="1">
        <v>-485</v>
      </c>
      <c r="H35" s="1">
        <v>-1239</v>
      </c>
      <c r="I35" s="1" t="s">
        <v>319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2">
        <v>0.01</v>
      </c>
      <c r="D36" s="1">
        <v>12659</v>
      </c>
      <c r="E36" s="1">
        <v>11675</v>
      </c>
      <c r="F36" s="1" t="s">
        <v>319</v>
      </c>
      <c r="G36" s="1">
        <v>-459</v>
      </c>
      <c r="H36" s="1">
        <v>-1700</v>
      </c>
      <c r="I36" s="1" t="s">
        <v>319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2">
        <v>0.01</v>
      </c>
      <c r="D37" s="1">
        <v>12659</v>
      </c>
      <c r="E37" s="1">
        <v>11675</v>
      </c>
      <c r="F37" s="1" t="s">
        <v>319</v>
      </c>
      <c r="G37" s="1">
        <v>-923</v>
      </c>
      <c r="H37" s="1">
        <v>-2220</v>
      </c>
      <c r="I37" s="1" t="s">
        <v>319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2">
        <v>0.01</v>
      </c>
      <c r="D38" s="1">
        <v>12659</v>
      </c>
      <c r="E38" s="1">
        <v>11675</v>
      </c>
      <c r="F38" s="1" t="s">
        <v>319</v>
      </c>
      <c r="G38" s="1">
        <v>-626</v>
      </c>
      <c r="H38" s="1">
        <v>-2872</v>
      </c>
      <c r="I38" s="1" t="s">
        <v>319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2">
        <v>0.01</v>
      </c>
      <c r="D39" s="1">
        <v>12659</v>
      </c>
      <c r="E39" s="1">
        <v>11675</v>
      </c>
      <c r="F39" s="1" t="s">
        <v>319</v>
      </c>
      <c r="G39" s="1">
        <v>-606</v>
      </c>
      <c r="H39" s="1">
        <v>-3376</v>
      </c>
      <c r="I39" s="1" t="s">
        <v>319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2">
        <v>0.01</v>
      </c>
      <c r="D40" s="1">
        <v>12659</v>
      </c>
      <c r="E40" s="1">
        <v>11675</v>
      </c>
      <c r="F40" s="1" t="s">
        <v>319</v>
      </c>
      <c r="G40" s="1">
        <v>-890</v>
      </c>
      <c r="H40" s="1">
        <v>-3807</v>
      </c>
      <c r="I40" s="1" t="s">
        <v>319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2">
        <v>0.01</v>
      </c>
      <c r="D41" s="1">
        <v>12659</v>
      </c>
      <c r="E41" s="1">
        <v>11675</v>
      </c>
      <c r="F41" s="1" t="s">
        <v>319</v>
      </c>
      <c r="G41" s="1">
        <v>-539</v>
      </c>
      <c r="H41" s="1">
        <v>-4025</v>
      </c>
      <c r="I41" s="1" t="s">
        <v>319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2">
        <v>0.01</v>
      </c>
      <c r="D42" s="1">
        <v>12659</v>
      </c>
      <c r="E42" s="1">
        <v>11675</v>
      </c>
      <c r="F42" s="1" t="s">
        <v>319</v>
      </c>
      <c r="G42" s="1">
        <v>-464</v>
      </c>
      <c r="H42" s="1">
        <v>-3826</v>
      </c>
      <c r="I42" s="1" t="s">
        <v>319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2">
        <v>0.01</v>
      </c>
      <c r="D43" s="1">
        <v>12659</v>
      </c>
      <c r="E43" s="1">
        <v>11675</v>
      </c>
      <c r="F43" s="1" t="s">
        <v>319</v>
      </c>
      <c r="G43" s="1">
        <v>-913</v>
      </c>
      <c r="H43" s="1">
        <v>-3891</v>
      </c>
      <c r="I43" s="1" t="s">
        <v>319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2">
        <v>0.01</v>
      </c>
      <c r="D44" s="1">
        <v>12659</v>
      </c>
      <c r="E44" s="1">
        <v>11675</v>
      </c>
      <c r="F44" s="1" t="s">
        <v>319</v>
      </c>
      <c r="G44" s="1">
        <v>-861</v>
      </c>
      <c r="H44" s="1">
        <v>-3844</v>
      </c>
      <c r="I44" s="1" t="s">
        <v>319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2">
        <v>0.01</v>
      </c>
      <c r="D45" s="1">
        <v>12659</v>
      </c>
      <c r="E45" s="1">
        <v>11675</v>
      </c>
      <c r="F45" s="1" t="s">
        <v>319</v>
      </c>
      <c r="G45" s="1">
        <v>-482</v>
      </c>
      <c r="H45" s="1">
        <v>-3662</v>
      </c>
      <c r="I45" s="1" t="s">
        <v>319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2">
        <v>0.01</v>
      </c>
      <c r="D46" s="1">
        <v>12659</v>
      </c>
      <c r="E46" s="1">
        <v>11675</v>
      </c>
      <c r="F46" s="1" t="s">
        <v>319</v>
      </c>
      <c r="G46" s="1">
        <v>-497</v>
      </c>
      <c r="H46" s="1">
        <v>-3633</v>
      </c>
      <c r="I46" s="1" t="s">
        <v>319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2">
        <v>0.01</v>
      </c>
      <c r="D47" s="1">
        <v>12659</v>
      </c>
      <c r="E47" s="1">
        <v>11675</v>
      </c>
      <c r="F47" s="1" t="s">
        <v>319</v>
      </c>
      <c r="G47" s="1">
        <v>-532</v>
      </c>
      <c r="H47" s="1">
        <v>-3710</v>
      </c>
      <c r="I47" s="1" t="s">
        <v>319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2">
        <v>0.01</v>
      </c>
      <c r="D48" s="1">
        <v>12659</v>
      </c>
      <c r="E48" s="1">
        <v>11675</v>
      </c>
      <c r="F48" s="1" t="s">
        <v>319</v>
      </c>
      <c r="G48" s="1">
        <v>-482</v>
      </c>
      <c r="H48" s="1">
        <v>-3757</v>
      </c>
      <c r="I48" s="1" t="s">
        <v>319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2">
        <v>0.01</v>
      </c>
      <c r="D49" s="1">
        <v>12659</v>
      </c>
      <c r="E49" s="1">
        <v>11675</v>
      </c>
      <c r="F49" s="1" t="s">
        <v>319</v>
      </c>
      <c r="G49" s="1">
        <v>-525</v>
      </c>
      <c r="H49" s="1">
        <v>-3743</v>
      </c>
      <c r="I49" s="1" t="s">
        <v>319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2">
        <v>0.01</v>
      </c>
      <c r="D50" s="1">
        <v>12659</v>
      </c>
      <c r="E50" s="1">
        <v>11675</v>
      </c>
      <c r="F50" s="1" t="s">
        <v>319</v>
      </c>
      <c r="G50" s="1">
        <v>-1005</v>
      </c>
      <c r="H50" s="1">
        <v>-4223</v>
      </c>
      <c r="I50" s="1" t="s">
        <v>319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2">
        <v>0.01</v>
      </c>
      <c r="D51" s="1">
        <v>12659</v>
      </c>
      <c r="E51" s="1">
        <v>11675</v>
      </c>
      <c r="F51" s="1" t="s">
        <v>319</v>
      </c>
      <c r="G51" s="1">
        <v>-825</v>
      </c>
      <c r="H51" s="1">
        <v>-4568</v>
      </c>
      <c r="I51" s="1" t="s">
        <v>319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2">
        <v>0.01</v>
      </c>
      <c r="D52" s="1">
        <v>12659</v>
      </c>
      <c r="E52" s="1">
        <v>11675</v>
      </c>
      <c r="F52" s="1" t="s">
        <v>319</v>
      </c>
      <c r="G52" s="1">
        <v>-546</v>
      </c>
      <c r="H52" s="1">
        <v>-4702</v>
      </c>
      <c r="I52" s="1" t="s">
        <v>319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2">
        <v>0.01</v>
      </c>
      <c r="D53" s="1">
        <v>12659</v>
      </c>
      <c r="E53" s="1">
        <v>11675</v>
      </c>
      <c r="F53" s="1" t="s">
        <v>319</v>
      </c>
      <c r="G53" s="1">
        <v>-1006</v>
      </c>
      <c r="H53" s="1">
        <v>-4680</v>
      </c>
      <c r="I53" s="1" t="s">
        <v>319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2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2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402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379</v>
      </c>
    </row>
    <row r="2" ht="127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43620</v>
      </c>
      <c r="B4" s="5">
        <v>0.813194444444444</v>
      </c>
      <c r="C4" s="12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390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318</v>
      </c>
    </row>
    <row r="5" spans="1:30">
      <c r="A5" s="4">
        <v>43621</v>
      </c>
      <c r="B5" s="5">
        <v>0.9375</v>
      </c>
      <c r="C5" s="12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2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2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2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2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2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2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2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2">
        <v>0.01</v>
      </c>
      <c r="D14" s="1">
        <v>25619</v>
      </c>
      <c r="E14" s="1">
        <v>25121</v>
      </c>
      <c r="F14" s="1" t="s">
        <v>319</v>
      </c>
      <c r="G14" s="1">
        <v>-1011</v>
      </c>
      <c r="H14" s="1">
        <v>13227</v>
      </c>
      <c r="I14" s="1" t="s">
        <v>319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2">
        <v>0.01</v>
      </c>
      <c r="D15" s="1">
        <v>25619</v>
      </c>
      <c r="E15" s="1">
        <v>25121</v>
      </c>
      <c r="F15" s="1" t="s">
        <v>319</v>
      </c>
      <c r="G15" s="1">
        <v>-993</v>
      </c>
      <c r="H15" s="1">
        <v>9964</v>
      </c>
      <c r="I15" s="1" t="s">
        <v>319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2">
        <v>0.01</v>
      </c>
      <c r="D16" s="1">
        <v>25619</v>
      </c>
      <c r="E16" s="1">
        <v>25121</v>
      </c>
      <c r="F16" s="1" t="s">
        <v>319</v>
      </c>
      <c r="G16" s="1">
        <v>-1578</v>
      </c>
      <c r="H16" s="1">
        <v>7718</v>
      </c>
      <c r="I16" s="1" t="s">
        <v>319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2">
        <v>0.01</v>
      </c>
      <c r="D17" s="1">
        <v>25619</v>
      </c>
      <c r="E17" s="1">
        <v>25121</v>
      </c>
      <c r="F17" s="1" t="s">
        <v>319</v>
      </c>
      <c r="G17" s="1">
        <v>-1000</v>
      </c>
      <c r="H17" s="1">
        <v>4587</v>
      </c>
      <c r="I17" s="1" t="s">
        <v>319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2">
        <v>0.01</v>
      </c>
      <c r="D18" s="1">
        <v>25619</v>
      </c>
      <c r="E18" s="1">
        <v>25121</v>
      </c>
      <c r="F18" s="1" t="s">
        <v>319</v>
      </c>
      <c r="G18" s="1">
        <v>-1293</v>
      </c>
      <c r="H18" s="1">
        <v>853</v>
      </c>
      <c r="I18" s="1" t="s">
        <v>319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2">
        <v>0.01</v>
      </c>
      <c r="D19" s="1">
        <v>25619</v>
      </c>
      <c r="E19" s="1">
        <v>25121</v>
      </c>
      <c r="F19" s="1" t="s">
        <v>319</v>
      </c>
      <c r="G19" s="1">
        <v>-998</v>
      </c>
      <c r="H19" s="1">
        <v>-1782</v>
      </c>
      <c r="I19" s="1" t="s">
        <v>319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2">
        <v>0.01</v>
      </c>
      <c r="D20" s="1">
        <v>25619</v>
      </c>
      <c r="E20" s="1">
        <v>25121</v>
      </c>
      <c r="F20" s="1" t="s">
        <v>319</v>
      </c>
      <c r="G20" s="1">
        <v>-1149</v>
      </c>
      <c r="H20" s="1">
        <v>-5136</v>
      </c>
      <c r="I20" s="1" t="s">
        <v>319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2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2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2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2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2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2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2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2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2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2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2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2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2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2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2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2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2">
        <v>0.01</v>
      </c>
      <c r="D37" s="1">
        <v>23599</v>
      </c>
      <c r="E37" s="1">
        <v>25121</v>
      </c>
      <c r="F37" s="1" t="s">
        <v>319</v>
      </c>
      <c r="G37" s="1">
        <v>-1409</v>
      </c>
      <c r="H37" s="1">
        <v>-342</v>
      </c>
      <c r="I37" s="1" t="s">
        <v>319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2">
        <v>0.01</v>
      </c>
      <c r="D38" s="1">
        <v>23599</v>
      </c>
      <c r="E38" s="1">
        <v>25121</v>
      </c>
      <c r="F38" s="1" t="s">
        <v>319</v>
      </c>
      <c r="G38" s="1">
        <v>-1052</v>
      </c>
      <c r="H38" s="1">
        <v>-1398</v>
      </c>
      <c r="I38" s="1" t="s">
        <v>319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2">
        <v>0.01</v>
      </c>
      <c r="D39" s="1">
        <v>23599</v>
      </c>
      <c r="E39" s="1">
        <v>25121</v>
      </c>
      <c r="F39" s="1" t="s">
        <v>319</v>
      </c>
      <c r="G39" s="1">
        <v>-909</v>
      </c>
      <c r="H39" s="1">
        <v>-2398</v>
      </c>
      <c r="I39" s="1" t="s">
        <v>319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2">
        <v>0.01</v>
      </c>
      <c r="D40" s="1">
        <v>23599</v>
      </c>
      <c r="E40" s="1">
        <v>25121</v>
      </c>
      <c r="F40" s="1" t="s">
        <v>319</v>
      </c>
      <c r="G40" s="1">
        <v>-859</v>
      </c>
      <c r="H40" s="1">
        <v>-3259</v>
      </c>
      <c r="I40" s="1" t="s">
        <v>319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2">
        <v>0.01</v>
      </c>
      <c r="D41" s="1">
        <v>23599</v>
      </c>
      <c r="E41" s="1">
        <v>25121</v>
      </c>
      <c r="F41" s="1" t="s">
        <v>319</v>
      </c>
      <c r="G41" s="1">
        <v>-1727</v>
      </c>
      <c r="H41" s="1">
        <v>-4109</v>
      </c>
      <c r="I41" s="1" t="s">
        <v>319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2">
        <v>0.01</v>
      </c>
      <c r="D42" s="1">
        <v>23599</v>
      </c>
      <c r="E42" s="1">
        <v>25121</v>
      </c>
      <c r="F42" s="1" t="s">
        <v>319</v>
      </c>
      <c r="G42" s="1">
        <v>-987</v>
      </c>
      <c r="H42" s="1">
        <v>-5065</v>
      </c>
      <c r="I42" s="1" t="s">
        <v>319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2">
        <v>0.01</v>
      </c>
      <c r="D43" s="1">
        <v>23599</v>
      </c>
      <c r="E43" s="1">
        <v>25121</v>
      </c>
      <c r="F43" s="1" t="s">
        <v>319</v>
      </c>
      <c r="G43" s="1">
        <v>-1137</v>
      </c>
      <c r="H43" s="1">
        <v>-6098</v>
      </c>
      <c r="I43" s="1" t="s">
        <v>319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2">
        <v>0.01</v>
      </c>
      <c r="D44" s="1">
        <v>23599</v>
      </c>
      <c r="E44" s="1">
        <v>25121</v>
      </c>
      <c r="F44" s="1" t="s">
        <v>319</v>
      </c>
      <c r="G44" s="1">
        <v>-1668</v>
      </c>
      <c r="H44" s="1">
        <v>-6945</v>
      </c>
      <c r="I44" s="1" t="s">
        <v>319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2">
        <v>0.01</v>
      </c>
      <c r="D45" s="1">
        <v>23599</v>
      </c>
      <c r="E45" s="1">
        <v>25121</v>
      </c>
      <c r="F45" s="1" t="s">
        <v>319</v>
      </c>
      <c r="G45" s="1">
        <v>-1010</v>
      </c>
      <c r="H45" s="1">
        <v>-7353</v>
      </c>
      <c r="I45" s="1" t="s">
        <v>319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2">
        <v>0.01</v>
      </c>
      <c r="D46" s="1">
        <v>23599</v>
      </c>
      <c r="E46" s="1">
        <v>25121</v>
      </c>
      <c r="F46" s="1" t="s">
        <v>319</v>
      </c>
      <c r="G46" s="1">
        <v>-869</v>
      </c>
      <c r="H46" s="1">
        <v>-6987</v>
      </c>
      <c r="I46" s="1" t="s">
        <v>319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2">
        <v>0.01</v>
      </c>
      <c r="D47" s="1">
        <v>23599</v>
      </c>
      <c r="E47" s="1">
        <v>25121</v>
      </c>
      <c r="F47" s="1" t="s">
        <v>319</v>
      </c>
      <c r="G47" s="1">
        <v>-1709</v>
      </c>
      <c r="H47" s="1">
        <v>-7101</v>
      </c>
      <c r="I47" s="1" t="s">
        <v>319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2">
        <v>0.01</v>
      </c>
      <c r="D48" s="1">
        <v>23599</v>
      </c>
      <c r="E48" s="1">
        <v>25121</v>
      </c>
      <c r="F48" s="1" t="s">
        <v>319</v>
      </c>
      <c r="G48" s="1">
        <v>-1611</v>
      </c>
      <c r="H48" s="1">
        <v>-7013</v>
      </c>
      <c r="I48" s="1" t="s">
        <v>319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2">
        <v>0.01</v>
      </c>
      <c r="D49" s="1">
        <v>23599</v>
      </c>
      <c r="E49" s="1">
        <v>25121</v>
      </c>
      <c r="F49" s="1" t="s">
        <v>319</v>
      </c>
      <c r="G49" s="1">
        <v>-899</v>
      </c>
      <c r="H49" s="1">
        <v>-6861</v>
      </c>
      <c r="I49" s="1" t="s">
        <v>319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2">
        <v>0.01</v>
      </c>
      <c r="D50" s="1">
        <v>23599</v>
      </c>
      <c r="E50" s="1">
        <v>25121</v>
      </c>
      <c r="F50" s="1" t="s">
        <v>319</v>
      </c>
      <c r="G50" s="1">
        <v>-931</v>
      </c>
      <c r="H50" s="1">
        <v>-6805</v>
      </c>
      <c r="I50" s="1" t="s">
        <v>319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2">
        <v>0.01</v>
      </c>
      <c r="D51" s="1">
        <v>23599</v>
      </c>
      <c r="E51" s="1">
        <v>25121</v>
      </c>
      <c r="F51" s="1" t="s">
        <v>319</v>
      </c>
      <c r="G51" s="1">
        <v>-997</v>
      </c>
      <c r="H51" s="1">
        <v>-6949</v>
      </c>
      <c r="I51" s="1" t="s">
        <v>319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2">
        <v>0.01</v>
      </c>
      <c r="D52" s="1">
        <v>23599</v>
      </c>
      <c r="E52" s="1">
        <v>25121</v>
      </c>
      <c r="F52" s="1" t="s">
        <v>319</v>
      </c>
      <c r="G52" s="1">
        <v>-902</v>
      </c>
      <c r="H52" s="1">
        <v>-7036</v>
      </c>
      <c r="I52" s="1" t="s">
        <v>319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2">
        <v>0.01</v>
      </c>
      <c r="D53" s="1">
        <v>23599</v>
      </c>
      <c r="E53" s="1">
        <v>25121</v>
      </c>
      <c r="F53" s="1" t="s">
        <v>319</v>
      </c>
      <c r="G53" s="1">
        <v>-983</v>
      </c>
      <c r="H53" s="1">
        <v>-7009</v>
      </c>
      <c r="I53" s="1" t="s">
        <v>319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2">
        <v>0.01</v>
      </c>
      <c r="D54" s="1">
        <v>23599</v>
      </c>
      <c r="E54" s="1">
        <v>25121</v>
      </c>
      <c r="F54" s="1" t="s">
        <v>319</v>
      </c>
      <c r="G54" s="1">
        <v>-1883</v>
      </c>
      <c r="H54" s="1">
        <v>-7909</v>
      </c>
      <c r="I54" s="1" t="s">
        <v>319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2">
        <v>0.01</v>
      </c>
      <c r="D55" s="1">
        <v>23599</v>
      </c>
      <c r="E55" s="1">
        <v>25121</v>
      </c>
      <c r="F55" s="1" t="s">
        <v>319</v>
      </c>
      <c r="G55" s="1">
        <v>-1547</v>
      </c>
      <c r="H55" s="1">
        <v>-8556</v>
      </c>
      <c r="I55" s="1" t="s">
        <v>319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2">
        <v>0.01</v>
      </c>
      <c r="D56" s="1">
        <v>23599</v>
      </c>
      <c r="E56" s="1">
        <v>25121</v>
      </c>
      <c r="F56" s="1" t="s">
        <v>319</v>
      </c>
      <c r="G56" s="1">
        <v>-1022</v>
      </c>
      <c r="H56" s="1">
        <v>-8807</v>
      </c>
      <c r="I56" s="1" t="s">
        <v>319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2">
        <v>0.01</v>
      </c>
      <c r="D57" s="1">
        <v>23599</v>
      </c>
      <c r="E57" s="1">
        <v>25121</v>
      </c>
      <c r="F57" s="1" t="s">
        <v>319</v>
      </c>
      <c r="G57" s="1">
        <v>-1022</v>
      </c>
      <c r="H57" s="1">
        <v>-8807</v>
      </c>
      <c r="I57" s="1" t="s">
        <v>319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2">
        <v>0.01</v>
      </c>
      <c r="D58" s="1">
        <v>23599</v>
      </c>
      <c r="E58" s="1">
        <v>25121</v>
      </c>
      <c r="F58" s="1" t="s">
        <v>319</v>
      </c>
      <c r="G58" s="1">
        <v>-1884</v>
      </c>
      <c r="H58" s="1">
        <v>-8770</v>
      </c>
      <c r="I58" s="1" t="s">
        <v>319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2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2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2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2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2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379</v>
      </c>
    </row>
    <row r="2" ht="133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43623</v>
      </c>
      <c r="B4" s="5">
        <v>0.920833333333333</v>
      </c>
      <c r="C4" s="12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390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318</v>
      </c>
    </row>
    <row r="5" spans="1:32">
      <c r="A5" s="4">
        <v>43624</v>
      </c>
      <c r="B5" s="5">
        <v>0.664583333333333</v>
      </c>
      <c r="C5" s="12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2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2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2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2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2">
        <v>0.05</v>
      </c>
      <c r="D11" s="1">
        <v>14400</v>
      </c>
      <c r="E11" s="1">
        <v>14190</v>
      </c>
      <c r="F11" s="1" t="s">
        <v>319</v>
      </c>
      <c r="G11" s="1">
        <v>-493</v>
      </c>
      <c r="H11" s="1">
        <v>6203</v>
      </c>
      <c r="I11" s="1" t="s">
        <v>319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2">
        <v>0.05</v>
      </c>
      <c r="D12" s="1">
        <v>14400</v>
      </c>
      <c r="E12" s="1">
        <v>14190</v>
      </c>
      <c r="F12" s="1" t="s">
        <v>319</v>
      </c>
      <c r="G12" s="1">
        <v>-576</v>
      </c>
      <c r="H12" s="1">
        <v>5627</v>
      </c>
      <c r="I12" s="1" t="s">
        <v>319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2">
        <v>0.05</v>
      </c>
      <c r="D13" s="1">
        <v>14400</v>
      </c>
      <c r="E13" s="1">
        <v>14190</v>
      </c>
      <c r="F13" s="1" t="s">
        <v>319</v>
      </c>
      <c r="G13" s="1">
        <v>-764</v>
      </c>
      <c r="H13" s="1">
        <v>4430</v>
      </c>
      <c r="I13" s="1" t="s">
        <v>319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2">
        <v>0.05</v>
      </c>
      <c r="D14" s="1">
        <v>14400</v>
      </c>
      <c r="E14" s="1">
        <v>14190</v>
      </c>
      <c r="F14" s="1" t="s">
        <v>319</v>
      </c>
      <c r="G14" s="1">
        <v>-510</v>
      </c>
      <c r="H14" s="1">
        <v>2726</v>
      </c>
      <c r="I14" s="1" t="s">
        <v>319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2">
        <v>0.05</v>
      </c>
      <c r="D15" s="1">
        <v>14400</v>
      </c>
      <c r="E15" s="1">
        <v>14190</v>
      </c>
      <c r="F15" s="1" t="s">
        <v>319</v>
      </c>
      <c r="G15" s="1">
        <v>-659</v>
      </c>
      <c r="H15" s="1">
        <v>694</v>
      </c>
      <c r="I15" s="1" t="s">
        <v>319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2">
        <v>0.05</v>
      </c>
      <c r="D16" s="1">
        <v>14400</v>
      </c>
      <c r="E16" s="1">
        <v>14190</v>
      </c>
      <c r="F16" s="1" t="s">
        <v>319</v>
      </c>
      <c r="G16" s="1">
        <v>-509</v>
      </c>
      <c r="H16" s="1">
        <v>-666</v>
      </c>
      <c r="I16" s="1" t="s">
        <v>319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2">
        <v>0.05</v>
      </c>
      <c r="D17" s="1">
        <v>14400</v>
      </c>
      <c r="E17" s="1">
        <v>14190</v>
      </c>
      <c r="F17" s="1" t="s">
        <v>319</v>
      </c>
      <c r="G17" s="1">
        <v>-586</v>
      </c>
      <c r="H17" s="1">
        <v>-2395</v>
      </c>
      <c r="I17" s="1" t="s">
        <v>319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2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2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2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2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2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2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2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2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2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2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2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2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2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2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2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2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2">
        <v>0.05</v>
      </c>
      <c r="D34" s="1">
        <v>14550</v>
      </c>
      <c r="E34" s="1">
        <v>14190</v>
      </c>
      <c r="F34" s="1" t="s">
        <v>319</v>
      </c>
      <c r="G34" s="1">
        <v>-801</v>
      </c>
      <c r="H34" s="1">
        <v>32</v>
      </c>
      <c r="I34" s="1" t="s">
        <v>319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2">
        <v>0.05</v>
      </c>
      <c r="D35" s="1">
        <v>14550</v>
      </c>
      <c r="E35" s="1">
        <v>14190</v>
      </c>
      <c r="F35" s="1" t="s">
        <v>319</v>
      </c>
      <c r="G35" s="1">
        <v>-598</v>
      </c>
      <c r="H35" s="1">
        <v>-635</v>
      </c>
      <c r="I35" s="1" t="s">
        <v>319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2">
        <v>0.05</v>
      </c>
      <c r="D36" s="1">
        <v>14550</v>
      </c>
      <c r="E36" s="1">
        <v>14190</v>
      </c>
      <c r="F36" s="1" t="s">
        <v>319</v>
      </c>
      <c r="G36" s="1">
        <v>-517</v>
      </c>
      <c r="H36" s="1">
        <v>-1246</v>
      </c>
      <c r="I36" s="1" t="s">
        <v>319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2">
        <v>0.05</v>
      </c>
      <c r="D37" s="1">
        <v>14550</v>
      </c>
      <c r="E37" s="1">
        <v>14190</v>
      </c>
      <c r="F37" s="1" t="s">
        <v>319</v>
      </c>
      <c r="G37" s="1">
        <v>-488</v>
      </c>
      <c r="H37" s="1">
        <v>-1762</v>
      </c>
      <c r="I37" s="1" t="s">
        <v>319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2">
        <v>0.05</v>
      </c>
      <c r="D38" s="1">
        <v>14550</v>
      </c>
      <c r="E38" s="1">
        <v>14190</v>
      </c>
      <c r="F38" s="1" t="s">
        <v>319</v>
      </c>
      <c r="G38" s="1">
        <v>-981</v>
      </c>
      <c r="H38" s="1">
        <v>-2296</v>
      </c>
      <c r="I38" s="1" t="s">
        <v>319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2">
        <v>0.05</v>
      </c>
      <c r="D39" s="1">
        <v>14550</v>
      </c>
      <c r="E39" s="1">
        <v>14190</v>
      </c>
      <c r="F39" s="1" t="s">
        <v>319</v>
      </c>
      <c r="G39" s="1">
        <v>-560</v>
      </c>
      <c r="H39" s="1">
        <v>-2924</v>
      </c>
      <c r="I39" s="1" t="s">
        <v>319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2">
        <v>0.05</v>
      </c>
      <c r="D40" s="1">
        <v>14550</v>
      </c>
      <c r="E40" s="1">
        <v>14190</v>
      </c>
      <c r="F40" s="1" t="s">
        <v>319</v>
      </c>
      <c r="G40" s="1">
        <v>-645</v>
      </c>
      <c r="H40" s="1">
        <v>-3431</v>
      </c>
      <c r="I40" s="1" t="s">
        <v>319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2">
        <v>0.05</v>
      </c>
      <c r="D41" s="1">
        <v>14550</v>
      </c>
      <c r="E41" s="1">
        <v>14190</v>
      </c>
      <c r="F41" s="1" t="s">
        <v>319</v>
      </c>
      <c r="G41" s="1">
        <v>-947</v>
      </c>
      <c r="H41" s="1">
        <v>-3945</v>
      </c>
      <c r="I41" s="1" t="s">
        <v>319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2">
        <v>0.05</v>
      </c>
      <c r="D42" s="1">
        <v>14550</v>
      </c>
      <c r="E42" s="1">
        <v>14190</v>
      </c>
      <c r="F42" s="1" t="s">
        <v>319</v>
      </c>
      <c r="G42" s="1">
        <v>-574</v>
      </c>
      <c r="H42" s="1">
        <v>-4177</v>
      </c>
      <c r="I42" s="1" t="s">
        <v>319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2">
        <v>0.05</v>
      </c>
      <c r="D43" s="1">
        <v>14550</v>
      </c>
      <c r="E43" s="1">
        <v>14190</v>
      </c>
      <c r="F43" s="1" t="s">
        <v>319</v>
      </c>
      <c r="G43" s="1">
        <v>-493</v>
      </c>
      <c r="H43" s="1">
        <v>-3968</v>
      </c>
      <c r="I43" s="1" t="s">
        <v>319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2">
        <v>0.05</v>
      </c>
      <c r="D44" s="1">
        <v>14550</v>
      </c>
      <c r="E44" s="1">
        <v>14190</v>
      </c>
      <c r="F44" s="1" t="s">
        <v>319</v>
      </c>
      <c r="G44" s="1">
        <v>-970</v>
      </c>
      <c r="H44" s="1">
        <v>-4032</v>
      </c>
      <c r="I44" s="1" t="s">
        <v>319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2">
        <v>0.05</v>
      </c>
      <c r="D45" s="1">
        <v>14550</v>
      </c>
      <c r="E45" s="1">
        <v>14190</v>
      </c>
      <c r="F45" s="1" t="s">
        <v>319</v>
      </c>
      <c r="G45" s="1">
        <v>-915</v>
      </c>
      <c r="H45" s="1">
        <v>-3982</v>
      </c>
      <c r="I45" s="1" t="s">
        <v>319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2">
        <v>0.05</v>
      </c>
      <c r="D46" s="1">
        <v>14550</v>
      </c>
      <c r="E46" s="1">
        <v>14190</v>
      </c>
      <c r="F46" s="1" t="s">
        <v>319</v>
      </c>
      <c r="G46" s="1">
        <v>-511</v>
      </c>
      <c r="H46" s="1">
        <v>-3896</v>
      </c>
      <c r="I46" s="1" t="s">
        <v>319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2">
        <v>0.05</v>
      </c>
      <c r="D47" s="1">
        <v>14550</v>
      </c>
      <c r="E47" s="1">
        <v>14190</v>
      </c>
      <c r="F47" s="1" t="s">
        <v>319</v>
      </c>
      <c r="G47" s="1">
        <v>-529</v>
      </c>
      <c r="H47" s="1">
        <v>-3865</v>
      </c>
      <c r="I47" s="1" t="s">
        <v>319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2">
        <v>0.05</v>
      </c>
      <c r="D48" s="1">
        <v>14550</v>
      </c>
      <c r="E48" s="1">
        <v>14190</v>
      </c>
      <c r="F48" s="1" t="s">
        <v>319</v>
      </c>
      <c r="G48" s="1">
        <v>-566</v>
      </c>
      <c r="H48" s="1">
        <v>-3947</v>
      </c>
      <c r="I48" s="1" t="s">
        <v>319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2">
        <v>0.05</v>
      </c>
      <c r="D49" s="1">
        <v>14550</v>
      </c>
      <c r="E49" s="1">
        <v>14190</v>
      </c>
      <c r="F49" s="1" t="s">
        <v>319</v>
      </c>
      <c r="G49" s="1">
        <v>-512</v>
      </c>
      <c r="H49" s="1">
        <v>-3996</v>
      </c>
      <c r="I49" s="1" t="s">
        <v>319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2">
        <v>0.05</v>
      </c>
      <c r="D50" s="1">
        <v>14550</v>
      </c>
      <c r="E50" s="1">
        <v>14190</v>
      </c>
      <c r="F50" s="1" t="s">
        <v>319</v>
      </c>
      <c r="G50" s="1">
        <v>-558</v>
      </c>
      <c r="H50" s="1">
        <v>-3980</v>
      </c>
      <c r="I50" s="1" t="s">
        <v>319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2">
        <v>0.05</v>
      </c>
      <c r="D51" s="1">
        <v>14550</v>
      </c>
      <c r="E51" s="1">
        <v>14190</v>
      </c>
      <c r="F51" s="1" t="s">
        <v>319</v>
      </c>
      <c r="G51" s="1">
        <v>-1069</v>
      </c>
      <c r="H51" s="1">
        <v>-4491</v>
      </c>
      <c r="I51" s="1" t="s">
        <v>319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2">
        <v>0.05</v>
      </c>
      <c r="D52" s="1">
        <v>14550</v>
      </c>
      <c r="E52" s="1">
        <v>14190</v>
      </c>
      <c r="F52" s="1" t="s">
        <v>319</v>
      </c>
      <c r="G52" s="1">
        <v>-878</v>
      </c>
      <c r="H52" s="1">
        <v>-4858</v>
      </c>
      <c r="I52" s="1" t="s">
        <v>319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2">
        <v>0.05</v>
      </c>
      <c r="D53" s="1">
        <v>14550</v>
      </c>
      <c r="E53" s="1">
        <v>14190</v>
      </c>
      <c r="F53" s="1" t="s">
        <v>319</v>
      </c>
      <c r="G53" s="1">
        <v>-580</v>
      </c>
      <c r="H53" s="1">
        <v>-5000</v>
      </c>
      <c r="I53" s="1" t="s">
        <v>319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2">
        <v>0.05</v>
      </c>
      <c r="D54" s="1">
        <v>14550</v>
      </c>
      <c r="E54" s="1">
        <v>14190</v>
      </c>
      <c r="F54" s="1" t="s">
        <v>319</v>
      </c>
      <c r="G54" s="1">
        <v>-1069</v>
      </c>
      <c r="H54" s="1">
        <v>-4978</v>
      </c>
      <c r="I54" s="1" t="s">
        <v>319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2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2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2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2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2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2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379</v>
      </c>
    </row>
    <row r="2" ht="129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43625</v>
      </c>
      <c r="B4" s="5">
        <v>0.690972222222222</v>
      </c>
      <c r="C4" s="12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7" t="s">
        <v>404</v>
      </c>
      <c r="N4" s="4">
        <v>43625</v>
      </c>
      <c r="O4" s="5">
        <v>0.673611111111111</v>
      </c>
      <c r="P4" t="s">
        <v>390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318</v>
      </c>
    </row>
    <row r="5" spans="1:32">
      <c r="A5" s="4">
        <v>43626</v>
      </c>
      <c r="B5" s="5">
        <v>0.877777777777778</v>
      </c>
      <c r="C5" s="12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7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2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7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7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2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7"/>
      <c r="AC8" s="4">
        <v>43628</v>
      </c>
    </row>
    <row r="9" spans="1:32">
      <c r="A9" s="4">
        <v>43630</v>
      </c>
      <c r="B9" s="5">
        <v>0.888194444444444</v>
      </c>
      <c r="C9" s="12">
        <v>0.01</v>
      </c>
      <c r="D9" s="1">
        <v>8039</v>
      </c>
      <c r="E9" s="1">
        <v>7894</v>
      </c>
      <c r="F9" s="1" t="s">
        <v>319</v>
      </c>
      <c r="G9" s="1">
        <v>-369</v>
      </c>
      <c r="H9" s="1">
        <v>2397</v>
      </c>
      <c r="I9" s="1" t="s">
        <v>319</v>
      </c>
      <c r="J9" s="1">
        <v>30000</v>
      </c>
      <c r="K9" s="1">
        <v>146</v>
      </c>
      <c r="L9" s="1" t="e">
        <f ca="1" t="shared" si="0"/>
        <v>#VALUE!</v>
      </c>
      <c r="M9" s="17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2">
        <v>0.01</v>
      </c>
      <c r="D10" s="1">
        <v>8039</v>
      </c>
      <c r="E10" s="1">
        <v>7894</v>
      </c>
      <c r="F10" s="1" t="s">
        <v>319</v>
      </c>
      <c r="G10" s="1">
        <v>-269</v>
      </c>
      <c r="H10" s="1">
        <v>2128</v>
      </c>
      <c r="I10" s="1" t="s">
        <v>319</v>
      </c>
      <c r="J10" s="1">
        <v>30000</v>
      </c>
      <c r="K10" s="1">
        <v>146</v>
      </c>
      <c r="L10" s="1" t="e">
        <f ca="1" t="shared" si="0"/>
        <v>#VALUE!</v>
      </c>
      <c r="M10" s="17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2">
        <v>0.01</v>
      </c>
      <c r="D11" s="1">
        <v>8039</v>
      </c>
      <c r="E11" s="1">
        <v>7894</v>
      </c>
      <c r="F11" s="1" t="s">
        <v>319</v>
      </c>
      <c r="G11" s="1">
        <v>-510</v>
      </c>
      <c r="H11" s="1">
        <v>1887</v>
      </c>
      <c r="I11" s="1" t="s">
        <v>319</v>
      </c>
      <c r="J11" s="1">
        <v>30000</v>
      </c>
      <c r="K11" s="1">
        <v>146</v>
      </c>
      <c r="L11" s="1" t="e">
        <f ca="1" t="shared" si="0"/>
        <v>#VALUE!</v>
      </c>
      <c r="M11" s="17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2">
        <v>0.01</v>
      </c>
      <c r="D12" s="1">
        <v>8039</v>
      </c>
      <c r="E12" s="1">
        <v>7894</v>
      </c>
      <c r="F12" s="1" t="s">
        <v>319</v>
      </c>
      <c r="G12" s="1">
        <v>-306</v>
      </c>
      <c r="H12" s="1">
        <v>1581</v>
      </c>
      <c r="I12" s="1" t="s">
        <v>319</v>
      </c>
      <c r="J12" s="1">
        <v>30000</v>
      </c>
      <c r="K12" s="1">
        <v>146</v>
      </c>
      <c r="L12" s="1" t="e">
        <f ca="1" t="shared" si="0"/>
        <v>#VALUE!</v>
      </c>
      <c r="M12" s="17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2">
        <v>0.01</v>
      </c>
      <c r="D13" s="1">
        <v>8039</v>
      </c>
      <c r="E13" s="1">
        <v>7894</v>
      </c>
      <c r="F13" s="1" t="s">
        <v>319</v>
      </c>
      <c r="G13" s="1">
        <v>-395</v>
      </c>
      <c r="H13" s="1">
        <v>454</v>
      </c>
      <c r="I13" s="1" t="s">
        <v>319</v>
      </c>
      <c r="J13" s="1">
        <v>30000</v>
      </c>
      <c r="K13" s="1">
        <v>146</v>
      </c>
      <c r="L13" s="1" t="e">
        <f ca="1" t="shared" si="0"/>
        <v>#VALUE!</v>
      </c>
      <c r="M13" s="17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2">
        <v>0.01</v>
      </c>
      <c r="D14" s="1">
        <v>8039</v>
      </c>
      <c r="E14" s="1">
        <v>7894</v>
      </c>
      <c r="F14" s="1" t="s">
        <v>319</v>
      </c>
      <c r="G14" s="1">
        <v>-305</v>
      </c>
      <c r="H14" s="1">
        <v>-435</v>
      </c>
      <c r="I14" s="1" t="s">
        <v>319</v>
      </c>
      <c r="J14" s="1">
        <v>30000</v>
      </c>
      <c r="K14" s="1">
        <v>146</v>
      </c>
      <c r="L14" s="1" t="e">
        <f ca="1" t="shared" si="0"/>
        <v>#VALUE!</v>
      </c>
      <c r="M14" s="17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2">
        <v>0.01</v>
      </c>
      <c r="D15" s="1">
        <v>8039</v>
      </c>
      <c r="E15" s="1">
        <v>7894</v>
      </c>
      <c r="F15" s="1" t="s">
        <v>319</v>
      </c>
      <c r="G15" s="1">
        <v>-351</v>
      </c>
      <c r="H15" s="1">
        <v>-1480</v>
      </c>
      <c r="I15" s="1" t="s">
        <v>319</v>
      </c>
      <c r="J15" s="1">
        <v>30000</v>
      </c>
      <c r="K15" s="1">
        <v>146</v>
      </c>
      <c r="L15" s="1" t="e">
        <f ca="1" t="shared" si="0"/>
        <v>#VALUE!</v>
      </c>
      <c r="M15" s="17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2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7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2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2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2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2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2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2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2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2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2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2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2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2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2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2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2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2">
        <v>0.01</v>
      </c>
      <c r="D32" s="1">
        <v>7219</v>
      </c>
      <c r="E32" s="1">
        <v>7894</v>
      </c>
      <c r="F32" s="1" t="s">
        <v>319</v>
      </c>
      <c r="G32" s="1">
        <v>-431</v>
      </c>
      <c r="H32" s="1">
        <v>-67</v>
      </c>
      <c r="I32" s="1" t="s">
        <v>319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2">
        <v>0.01</v>
      </c>
      <c r="D33" s="1">
        <v>7219</v>
      </c>
      <c r="E33" s="1">
        <v>7894</v>
      </c>
      <c r="F33" s="1" t="s">
        <v>319</v>
      </c>
      <c r="G33" s="1">
        <v>-322</v>
      </c>
      <c r="H33" s="1">
        <v>-389</v>
      </c>
      <c r="I33" s="1" t="s">
        <v>319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2">
        <v>0.01</v>
      </c>
      <c r="D34" s="1">
        <v>7219</v>
      </c>
      <c r="E34" s="1">
        <v>7894</v>
      </c>
      <c r="F34" s="1" t="s">
        <v>319</v>
      </c>
      <c r="G34" s="1">
        <v>-279</v>
      </c>
      <c r="H34" s="1">
        <v>-709</v>
      </c>
      <c r="I34" s="1" t="s">
        <v>319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2">
        <v>0.01</v>
      </c>
      <c r="D35" s="1">
        <v>7219</v>
      </c>
      <c r="E35" s="1">
        <v>7894</v>
      </c>
      <c r="F35" s="1" t="s">
        <v>319</v>
      </c>
      <c r="G35" s="1">
        <v>-263</v>
      </c>
      <c r="H35" s="1">
        <v>-1010</v>
      </c>
      <c r="I35" s="1" t="s">
        <v>319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2">
        <v>0.01</v>
      </c>
      <c r="D36" s="1">
        <v>7219</v>
      </c>
      <c r="E36" s="1">
        <v>7894</v>
      </c>
      <c r="F36" s="1" t="s">
        <v>319</v>
      </c>
      <c r="G36" s="1">
        <v>-529</v>
      </c>
      <c r="H36" s="1">
        <v>-1270</v>
      </c>
      <c r="I36" s="1" t="s">
        <v>319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2">
        <v>0.01</v>
      </c>
      <c r="D37" s="1">
        <v>7219</v>
      </c>
      <c r="E37" s="1">
        <v>7894</v>
      </c>
      <c r="F37" s="1" t="s">
        <v>319</v>
      </c>
      <c r="G37" s="1">
        <v>-216</v>
      </c>
      <c r="H37" s="1">
        <v>-1491</v>
      </c>
      <c r="I37" s="1" t="s">
        <v>319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2">
        <v>0.01</v>
      </c>
      <c r="D38" s="1">
        <v>7219</v>
      </c>
      <c r="E38" s="1">
        <v>7894</v>
      </c>
      <c r="F38" s="1" t="s">
        <v>319</v>
      </c>
      <c r="G38" s="1">
        <v>-349</v>
      </c>
      <c r="H38" s="1">
        <v>-1878</v>
      </c>
      <c r="I38" s="1" t="s">
        <v>319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2">
        <v>0.01</v>
      </c>
      <c r="D39" s="1">
        <v>7219</v>
      </c>
      <c r="E39" s="1">
        <v>7894</v>
      </c>
      <c r="F39" s="1" t="s">
        <v>319</v>
      </c>
      <c r="G39" s="1">
        <v>-495</v>
      </c>
      <c r="H39" s="1">
        <v>-2129</v>
      </c>
      <c r="I39" s="1" t="s">
        <v>319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2">
        <v>0.01</v>
      </c>
      <c r="D40" s="1">
        <v>7219</v>
      </c>
      <c r="E40" s="1">
        <v>7894</v>
      </c>
      <c r="F40" s="1" t="s">
        <v>319</v>
      </c>
      <c r="G40" s="1">
        <v>-310</v>
      </c>
      <c r="H40" s="1">
        <v>-2255</v>
      </c>
      <c r="I40" s="1" t="s">
        <v>319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2">
        <v>0.01</v>
      </c>
      <c r="D41" s="1">
        <v>7219</v>
      </c>
      <c r="E41" s="1">
        <v>7894</v>
      </c>
      <c r="F41" s="1" t="s">
        <v>319</v>
      </c>
      <c r="G41" s="1">
        <v>-266</v>
      </c>
      <c r="H41" s="1">
        <v>-2199</v>
      </c>
      <c r="I41" s="1" t="s">
        <v>319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2">
        <v>0.01</v>
      </c>
      <c r="D42" s="1">
        <v>7219</v>
      </c>
      <c r="E42" s="1">
        <v>7894</v>
      </c>
      <c r="F42" s="1" t="s">
        <v>319</v>
      </c>
      <c r="G42" s="1">
        <v>-523</v>
      </c>
      <c r="H42" s="1">
        <v>-2177</v>
      </c>
      <c r="I42" s="1" t="s">
        <v>319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2">
        <v>0.01</v>
      </c>
      <c r="D43" s="1">
        <v>7219</v>
      </c>
      <c r="E43" s="1">
        <v>7894</v>
      </c>
      <c r="F43" s="1" t="s">
        <v>319</v>
      </c>
      <c r="G43" s="1">
        <v>-493</v>
      </c>
      <c r="H43" s="1">
        <v>-2150</v>
      </c>
      <c r="I43" s="1" t="s">
        <v>319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2">
        <v>0.01</v>
      </c>
      <c r="D44" s="1">
        <v>7219</v>
      </c>
      <c r="E44" s="1">
        <v>7894</v>
      </c>
      <c r="F44" s="1" t="s">
        <v>319</v>
      </c>
      <c r="G44" s="1">
        <v>-219</v>
      </c>
      <c r="H44" s="1">
        <v>-2103</v>
      </c>
      <c r="I44" s="1" t="s">
        <v>319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2">
        <v>0.01</v>
      </c>
      <c r="D45" s="1">
        <v>7219</v>
      </c>
      <c r="E45" s="1">
        <v>7894</v>
      </c>
      <c r="F45" s="1" t="s">
        <v>319</v>
      </c>
      <c r="G45" s="1">
        <v>-285</v>
      </c>
      <c r="H45" s="1">
        <v>-2068</v>
      </c>
      <c r="I45" s="1" t="s">
        <v>319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2">
        <v>0.01</v>
      </c>
      <c r="D46" s="1">
        <v>7219</v>
      </c>
      <c r="E46" s="1">
        <v>7894</v>
      </c>
      <c r="F46" s="1" t="s">
        <v>319</v>
      </c>
      <c r="G46" s="1">
        <v>-306</v>
      </c>
      <c r="H46" s="1">
        <v>-2129</v>
      </c>
      <c r="I46" s="1" t="s">
        <v>319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2">
        <v>0.01</v>
      </c>
      <c r="D47" s="1">
        <v>7219</v>
      </c>
      <c r="E47" s="1">
        <v>7894</v>
      </c>
      <c r="F47" s="1" t="s">
        <v>319</v>
      </c>
      <c r="G47" s="1">
        <v>-276</v>
      </c>
      <c r="H47" s="1">
        <v>-2155</v>
      </c>
      <c r="I47" s="1" t="s">
        <v>319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2">
        <v>0.01</v>
      </c>
      <c r="D48" s="1">
        <v>7219</v>
      </c>
      <c r="E48" s="1">
        <v>7894</v>
      </c>
      <c r="F48" s="1" t="s">
        <v>319</v>
      </c>
      <c r="G48" s="1">
        <v>-301</v>
      </c>
      <c r="H48" s="1">
        <v>-2146</v>
      </c>
      <c r="I48" s="1" t="s">
        <v>319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2">
        <v>0.01</v>
      </c>
      <c r="D49" s="1">
        <v>7219</v>
      </c>
      <c r="E49" s="1">
        <v>7894</v>
      </c>
      <c r="F49" s="1" t="s">
        <v>319</v>
      </c>
      <c r="G49" s="1">
        <v>-577</v>
      </c>
      <c r="H49" s="1">
        <v>-2422</v>
      </c>
      <c r="I49" s="1" t="s">
        <v>319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2">
        <v>0.01</v>
      </c>
      <c r="D50" s="1">
        <v>7219</v>
      </c>
      <c r="E50" s="1">
        <v>7894</v>
      </c>
      <c r="F50" s="1" t="s">
        <v>319</v>
      </c>
      <c r="G50" s="1">
        <v>-474</v>
      </c>
      <c r="H50" s="1">
        <v>-2620</v>
      </c>
      <c r="I50" s="1" t="s">
        <v>319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2">
        <v>0.01</v>
      </c>
      <c r="D51" s="1">
        <v>7219</v>
      </c>
      <c r="E51" s="1">
        <v>7894</v>
      </c>
      <c r="F51" s="1" t="s">
        <v>319</v>
      </c>
      <c r="G51" s="1">
        <v>-313</v>
      </c>
      <c r="H51" s="1">
        <v>-2697</v>
      </c>
      <c r="I51" s="1" t="s">
        <v>319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2">
        <v>0.01</v>
      </c>
      <c r="D52" s="1">
        <v>7219</v>
      </c>
      <c r="E52" s="1">
        <v>7894</v>
      </c>
      <c r="F52" s="1" t="s">
        <v>319</v>
      </c>
      <c r="G52" s="1">
        <v>-577</v>
      </c>
      <c r="H52" s="1">
        <v>-2742</v>
      </c>
      <c r="I52" s="1" t="s">
        <v>319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2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2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2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2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2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2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2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379</v>
      </c>
    </row>
    <row r="2" ht="145" customHeight="1"/>
    <row r="3" ht="40.5" spans="1:17">
      <c r="A3" s="11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318</v>
      </c>
    </row>
    <row r="5" spans="1:17">
      <c r="A5" s="4">
        <v>43604</v>
      </c>
      <c r="B5" s="5">
        <v>0.432638888888889</v>
      </c>
      <c r="C5" s="12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2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2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2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2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2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2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2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2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2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2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2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2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2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2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2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2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2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2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2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2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2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2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2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2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2">
        <v>0.001</v>
      </c>
      <c r="D31" s="1">
        <v>4007</v>
      </c>
      <c r="E31" s="1">
        <v>4215</v>
      </c>
      <c r="F31" s="1" t="s">
        <v>319</v>
      </c>
      <c r="G31" s="1">
        <v>-137</v>
      </c>
      <c r="H31" s="1">
        <v>2129</v>
      </c>
      <c r="I31" s="1" t="s">
        <v>319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2">
        <v>0.001</v>
      </c>
      <c r="D32" s="1">
        <v>4007</v>
      </c>
      <c r="E32" s="1">
        <v>4215</v>
      </c>
      <c r="F32" s="1" t="s">
        <v>319</v>
      </c>
      <c r="G32" s="1">
        <v>-189</v>
      </c>
      <c r="H32" s="1">
        <v>1594</v>
      </c>
      <c r="I32" s="1" t="s">
        <v>319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2">
        <v>0.001</v>
      </c>
      <c r="D33" s="1">
        <v>4007</v>
      </c>
      <c r="E33" s="1">
        <v>4215</v>
      </c>
      <c r="F33" s="1" t="s">
        <v>319</v>
      </c>
      <c r="G33" s="1">
        <v>-312</v>
      </c>
      <c r="H33" s="1">
        <v>1241</v>
      </c>
      <c r="I33" s="1" t="s">
        <v>319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2">
        <v>0.001</v>
      </c>
      <c r="D34" s="1">
        <v>4007</v>
      </c>
      <c r="E34" s="1">
        <v>4215</v>
      </c>
      <c r="F34" s="1" t="s">
        <v>319</v>
      </c>
      <c r="G34" s="1">
        <v>-156</v>
      </c>
      <c r="H34" s="1">
        <v>794</v>
      </c>
      <c r="I34" s="1" t="s">
        <v>319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2">
        <v>0.001</v>
      </c>
      <c r="D35" s="1">
        <v>4007</v>
      </c>
      <c r="E35" s="1">
        <v>4215</v>
      </c>
      <c r="F35" s="1" t="s">
        <v>319</v>
      </c>
      <c r="G35" s="1">
        <v>-201</v>
      </c>
      <c r="H35" s="1">
        <v>163</v>
      </c>
      <c r="I35" s="1" t="s">
        <v>319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2">
        <v>0.001</v>
      </c>
      <c r="D36" s="1">
        <v>4007</v>
      </c>
      <c r="E36" s="1">
        <v>4215</v>
      </c>
      <c r="F36" s="1" t="s">
        <v>319</v>
      </c>
      <c r="G36" s="1">
        <v>-155</v>
      </c>
      <c r="H36" s="1">
        <v>-298</v>
      </c>
      <c r="I36" s="1" t="s">
        <v>319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2">
        <v>0.001</v>
      </c>
      <c r="D37" s="1">
        <v>4007</v>
      </c>
      <c r="E37" s="1">
        <v>4215</v>
      </c>
      <c r="F37" s="1" t="s">
        <v>319</v>
      </c>
      <c r="G37" s="1">
        <v>-179</v>
      </c>
      <c r="H37" s="1">
        <v>-813</v>
      </c>
      <c r="I37" s="1" t="s">
        <v>319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2">
        <v>0.001</v>
      </c>
      <c r="D38" s="1">
        <v>4007</v>
      </c>
      <c r="E38" s="1">
        <v>4215</v>
      </c>
      <c r="F38" s="1" t="s">
        <v>319</v>
      </c>
      <c r="G38" s="1">
        <v>-298</v>
      </c>
      <c r="H38" s="1">
        <v>-201</v>
      </c>
      <c r="I38" s="1" t="s">
        <v>319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2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2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2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2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2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2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2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2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2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2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2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2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2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2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2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2">
        <v>0.001</v>
      </c>
      <c r="D54" s="1">
        <v>4011</v>
      </c>
      <c r="E54" s="1">
        <v>4215</v>
      </c>
      <c r="F54" s="1" t="s">
        <v>319</v>
      </c>
      <c r="G54" s="1">
        <v>-239</v>
      </c>
      <c r="H54" s="1">
        <v>-32</v>
      </c>
      <c r="I54" s="1" t="s">
        <v>319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2">
        <v>0.001</v>
      </c>
      <c r="D55" s="1">
        <v>4011</v>
      </c>
      <c r="E55" s="1">
        <v>4215</v>
      </c>
      <c r="F55" s="1" t="s">
        <v>319</v>
      </c>
      <c r="G55" s="1">
        <v>-179</v>
      </c>
      <c r="H55" s="1">
        <v>-229</v>
      </c>
      <c r="I55" s="1" t="s">
        <v>319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2">
        <v>0.001</v>
      </c>
      <c r="D56" s="1">
        <v>4011</v>
      </c>
      <c r="E56" s="1">
        <v>4215</v>
      </c>
      <c r="F56" s="1" t="s">
        <v>319</v>
      </c>
      <c r="G56" s="1">
        <v>-155</v>
      </c>
      <c r="H56" s="1">
        <v>-385</v>
      </c>
      <c r="I56" s="1" t="s">
        <v>319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2">
        <v>0.001</v>
      </c>
      <c r="D57" s="1">
        <v>4011</v>
      </c>
      <c r="E57" s="1">
        <v>4215</v>
      </c>
      <c r="F57" s="1" t="s">
        <v>319</v>
      </c>
      <c r="G57" s="1">
        <v>-146</v>
      </c>
      <c r="H57" s="1">
        <v>-548</v>
      </c>
      <c r="I57" s="1" t="s">
        <v>319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2">
        <v>0.001</v>
      </c>
      <c r="D58" s="1">
        <v>4011</v>
      </c>
      <c r="E58" s="1">
        <v>4215</v>
      </c>
      <c r="F58" s="1" t="s">
        <v>319</v>
      </c>
      <c r="G58" s="1">
        <v>-294</v>
      </c>
      <c r="H58" s="1">
        <v>-700</v>
      </c>
      <c r="I58" s="1" t="s">
        <v>319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2">
        <v>0.001</v>
      </c>
      <c r="D59" s="1">
        <v>4011</v>
      </c>
      <c r="E59" s="1">
        <v>4215</v>
      </c>
      <c r="F59" s="1" t="s">
        <v>319</v>
      </c>
      <c r="G59" s="1">
        <v>-120</v>
      </c>
      <c r="H59" s="1">
        <v>-837</v>
      </c>
      <c r="I59" s="1" t="s">
        <v>319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2">
        <v>0.001</v>
      </c>
      <c r="D60" s="1">
        <v>4011</v>
      </c>
      <c r="E60" s="1">
        <v>4215</v>
      </c>
      <c r="F60" s="1" t="s">
        <v>319</v>
      </c>
      <c r="G60" s="1">
        <v>-193</v>
      </c>
      <c r="H60" s="1">
        <v>-1029</v>
      </c>
      <c r="I60" s="1" t="s">
        <v>319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2">
        <v>0.001</v>
      </c>
      <c r="D61" s="1">
        <v>4011</v>
      </c>
      <c r="E61" s="1">
        <v>4215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2">
        <v>0.001</v>
      </c>
      <c r="D62" s="1">
        <v>4011</v>
      </c>
      <c r="E62" s="1">
        <v>4215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4215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2">
        <v>0.001</v>
      </c>
      <c r="D64" s="1">
        <v>4011</v>
      </c>
      <c r="E64" s="1">
        <v>4215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2">
        <v>0.001</v>
      </c>
      <c r="D65" s="1">
        <v>4011</v>
      </c>
      <c r="E65" s="1">
        <v>4215</v>
      </c>
      <c r="F65" s="1" t="s">
        <v>319</v>
      </c>
      <c r="G65" s="1">
        <v>-274</v>
      </c>
      <c r="H65" s="1">
        <v>-1193</v>
      </c>
      <c r="I65" s="1" t="s">
        <v>319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2">
        <v>0.001</v>
      </c>
      <c r="D66" s="1">
        <v>4011</v>
      </c>
      <c r="E66" s="1">
        <v>4215</v>
      </c>
      <c r="F66" s="1" t="s">
        <v>319</v>
      </c>
      <c r="G66" s="1">
        <v>-122</v>
      </c>
      <c r="H66" s="1">
        <v>-1167</v>
      </c>
      <c r="I66" s="1" t="s">
        <v>319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2">
        <v>0.001</v>
      </c>
      <c r="D67" s="1">
        <v>4011</v>
      </c>
      <c r="E67" s="1">
        <v>4215</v>
      </c>
      <c r="F67" s="1" t="s">
        <v>319</v>
      </c>
      <c r="G67" s="1">
        <v>-158</v>
      </c>
      <c r="H67" s="1">
        <v>-1205</v>
      </c>
      <c r="I67" s="1" t="s">
        <v>319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2">
        <v>0.001</v>
      </c>
      <c r="D68" s="1">
        <v>4011</v>
      </c>
      <c r="E68" s="1">
        <v>4215</v>
      </c>
      <c r="F68" s="1" t="s">
        <v>319</v>
      </c>
      <c r="G68" s="1">
        <v>-170</v>
      </c>
      <c r="H68" s="1">
        <v>-1182</v>
      </c>
      <c r="I68" s="1" t="s">
        <v>319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2">
        <v>0.001</v>
      </c>
      <c r="D69" s="1">
        <v>4011</v>
      </c>
      <c r="E69" s="1">
        <v>4215</v>
      </c>
      <c r="F69" s="1" t="s">
        <v>319</v>
      </c>
      <c r="G69" s="1">
        <v>-153</v>
      </c>
      <c r="H69" s="1">
        <v>-1197</v>
      </c>
      <c r="I69" s="1" t="s">
        <v>319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2">
        <v>0.001</v>
      </c>
      <c r="D70" s="1">
        <v>4011</v>
      </c>
      <c r="E70" s="1">
        <v>4215</v>
      </c>
      <c r="F70" s="1" t="s">
        <v>319</v>
      </c>
      <c r="G70" s="1">
        <v>-167</v>
      </c>
      <c r="H70" s="1">
        <v>-1192</v>
      </c>
      <c r="I70" s="1" t="s">
        <v>319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2">
        <v>0.001</v>
      </c>
      <c r="D71" s="1">
        <v>4011</v>
      </c>
      <c r="E71" s="1">
        <v>4215</v>
      </c>
      <c r="F71" s="1" t="s">
        <v>319</v>
      </c>
      <c r="G71" s="1">
        <v>-320</v>
      </c>
      <c r="H71" s="1">
        <v>-1345</v>
      </c>
      <c r="I71" s="1" t="s">
        <v>319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2">
        <v>0.001</v>
      </c>
      <c r="D72" s="1">
        <v>4011</v>
      </c>
      <c r="E72" s="1">
        <v>4215</v>
      </c>
      <c r="F72" s="1" t="s">
        <v>319</v>
      </c>
      <c r="G72" s="1">
        <v>-263</v>
      </c>
      <c r="H72" s="1">
        <v>-1455</v>
      </c>
      <c r="I72" s="1" t="s">
        <v>319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2">
        <v>0.001</v>
      </c>
      <c r="D73" s="1">
        <v>4011</v>
      </c>
      <c r="E73" s="1">
        <v>4215</v>
      </c>
      <c r="F73" s="1" t="s">
        <v>319</v>
      </c>
      <c r="G73" s="1">
        <v>-174</v>
      </c>
      <c r="H73" s="1">
        <v>-1498</v>
      </c>
      <c r="I73" s="1" t="s">
        <v>319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2">
        <v>0.001</v>
      </c>
      <c r="D74" s="1">
        <v>4011</v>
      </c>
      <c r="E74" s="1">
        <v>4215</v>
      </c>
      <c r="F74" s="1" t="s">
        <v>319</v>
      </c>
      <c r="G74" s="1">
        <v>-320</v>
      </c>
      <c r="H74" s="1">
        <v>-1522</v>
      </c>
      <c r="I74" s="1" t="s">
        <v>319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2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2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2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2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2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2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2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2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379</v>
      </c>
    </row>
    <row r="2" ht="135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43621</v>
      </c>
      <c r="B4" s="5">
        <v>0.921527777777778</v>
      </c>
      <c r="C4" s="12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390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318</v>
      </c>
    </row>
    <row r="5" spans="1:32">
      <c r="A5" s="4">
        <v>43622</v>
      </c>
      <c r="B5" s="5">
        <v>0.815277777777778</v>
      </c>
      <c r="C5" s="12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2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2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2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2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2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2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2">
        <v>0.003</v>
      </c>
      <c r="D13" s="1">
        <v>12021</v>
      </c>
      <c r="E13" s="1">
        <v>11789</v>
      </c>
      <c r="F13" s="1" t="s">
        <v>319</v>
      </c>
      <c r="G13" s="1">
        <v>-440</v>
      </c>
      <c r="H13" s="1">
        <v>6050</v>
      </c>
      <c r="I13" s="1" t="s">
        <v>319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2">
        <v>0.003</v>
      </c>
      <c r="D14" s="1">
        <v>12021</v>
      </c>
      <c r="E14" s="1">
        <v>11789</v>
      </c>
      <c r="F14" s="1" t="s">
        <v>319</v>
      </c>
      <c r="G14" s="1">
        <v>-643</v>
      </c>
      <c r="H14" s="1">
        <v>4408</v>
      </c>
      <c r="I14" s="1" t="s">
        <v>319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2">
        <v>0.003</v>
      </c>
      <c r="D15" s="1">
        <v>12021</v>
      </c>
      <c r="E15" s="1">
        <v>11789</v>
      </c>
      <c r="F15" s="1" t="s">
        <v>319</v>
      </c>
      <c r="G15" s="1">
        <v>-806</v>
      </c>
      <c r="H15" s="1">
        <v>3485</v>
      </c>
      <c r="I15" s="1" t="s">
        <v>319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2">
        <v>0.003</v>
      </c>
      <c r="D16" s="1">
        <v>12021</v>
      </c>
      <c r="E16" s="1">
        <v>11789</v>
      </c>
      <c r="F16" s="1" t="s">
        <v>319</v>
      </c>
      <c r="G16" s="1">
        <v>-468</v>
      </c>
      <c r="H16" s="1">
        <v>1980</v>
      </c>
      <c r="I16" s="1" t="s">
        <v>319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2">
        <v>0.003</v>
      </c>
      <c r="D17" s="1">
        <v>12021</v>
      </c>
      <c r="E17" s="1">
        <v>11789</v>
      </c>
      <c r="F17" s="1" t="s">
        <v>319</v>
      </c>
      <c r="G17" s="1">
        <v>-605</v>
      </c>
      <c r="H17" s="1">
        <v>380</v>
      </c>
      <c r="I17" s="1" t="s">
        <v>319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2">
        <v>0.003</v>
      </c>
      <c r="D18" s="1">
        <v>12021</v>
      </c>
      <c r="E18" s="1">
        <v>11789</v>
      </c>
      <c r="F18" s="1" t="s">
        <v>319</v>
      </c>
      <c r="G18" s="1">
        <v>-467</v>
      </c>
      <c r="H18" s="1">
        <v>-880</v>
      </c>
      <c r="I18" s="1" t="s">
        <v>319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2">
        <v>0.003</v>
      </c>
      <c r="D19" s="1">
        <v>12021</v>
      </c>
      <c r="E19" s="1">
        <v>11789</v>
      </c>
      <c r="F19" s="1" t="s">
        <v>319</v>
      </c>
      <c r="G19" s="1">
        <v>-538</v>
      </c>
      <c r="H19" s="1">
        <v>-2374</v>
      </c>
      <c r="I19" s="1" t="s">
        <v>319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2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2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2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2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2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2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2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2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2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2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2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2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2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2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2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2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2">
        <v>0.003</v>
      </c>
      <c r="D36" s="1">
        <v>12033</v>
      </c>
      <c r="E36" s="1">
        <v>11789</v>
      </c>
      <c r="F36" s="1" t="s">
        <v>319</v>
      </c>
      <c r="G36" s="1">
        <v>-721</v>
      </c>
      <c r="H36" s="1">
        <v>-124</v>
      </c>
      <c r="I36" s="1" t="s">
        <v>319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2">
        <v>0.003</v>
      </c>
      <c r="D37" s="1">
        <v>12033</v>
      </c>
      <c r="E37" s="1">
        <v>11789</v>
      </c>
      <c r="F37" s="1" t="s">
        <v>319</v>
      </c>
      <c r="G37" s="1">
        <v>-538</v>
      </c>
      <c r="H37" s="1">
        <v>-686</v>
      </c>
      <c r="I37" s="1" t="s">
        <v>319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2">
        <v>0.003</v>
      </c>
      <c r="D38" s="1">
        <v>12033</v>
      </c>
      <c r="E38" s="1">
        <v>11789</v>
      </c>
      <c r="F38" s="1" t="s">
        <v>319</v>
      </c>
      <c r="G38" s="1">
        <v>-464</v>
      </c>
      <c r="H38" s="1">
        <v>-1172</v>
      </c>
      <c r="I38" s="1" t="s">
        <v>319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2">
        <v>0.003</v>
      </c>
      <c r="D39" s="1">
        <v>12033</v>
      </c>
      <c r="E39" s="1">
        <v>11789</v>
      </c>
      <c r="F39" s="1" t="s">
        <v>319</v>
      </c>
      <c r="G39" s="1">
        <v>-439</v>
      </c>
      <c r="H39" s="1">
        <v>-1622</v>
      </c>
      <c r="I39" s="1" t="s">
        <v>319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2">
        <v>0.003</v>
      </c>
      <c r="D40" s="1">
        <v>12033</v>
      </c>
      <c r="E40" s="1">
        <v>11789</v>
      </c>
      <c r="F40" s="1" t="s">
        <v>319</v>
      </c>
      <c r="G40" s="1">
        <v>-883</v>
      </c>
      <c r="H40" s="1">
        <v>-2057</v>
      </c>
      <c r="I40" s="1" t="s">
        <v>319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2">
        <v>0.003</v>
      </c>
      <c r="D41" s="1">
        <v>12033</v>
      </c>
      <c r="E41" s="1">
        <v>11789</v>
      </c>
      <c r="F41" s="1" t="s">
        <v>319</v>
      </c>
      <c r="G41" s="1">
        <v>-505</v>
      </c>
      <c r="H41" s="1">
        <v>-2642</v>
      </c>
      <c r="I41" s="1" t="s">
        <v>319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2">
        <v>0.003</v>
      </c>
      <c r="D42" s="1">
        <v>12033</v>
      </c>
      <c r="E42" s="1">
        <v>11789</v>
      </c>
      <c r="F42" s="1" t="s">
        <v>319</v>
      </c>
      <c r="G42" s="1">
        <v>-581</v>
      </c>
      <c r="H42" s="1">
        <v>-3137</v>
      </c>
      <c r="I42" s="1" t="s">
        <v>319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2">
        <v>0.003</v>
      </c>
      <c r="D43" s="1">
        <v>12033</v>
      </c>
      <c r="E43" s="1">
        <v>11789</v>
      </c>
      <c r="F43" s="1" t="s">
        <v>319</v>
      </c>
      <c r="G43" s="1">
        <v>-852</v>
      </c>
      <c r="H43" s="1">
        <v>-3550</v>
      </c>
      <c r="I43" s="1" t="s">
        <v>319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2">
        <v>0.003</v>
      </c>
      <c r="D44" s="1">
        <v>12033</v>
      </c>
      <c r="E44" s="1">
        <v>11789</v>
      </c>
      <c r="F44" s="1" t="s">
        <v>319</v>
      </c>
      <c r="G44" s="1">
        <v>-516</v>
      </c>
      <c r="H44" s="1">
        <v>-3758</v>
      </c>
      <c r="I44" s="1" t="s">
        <v>319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2">
        <v>0.003</v>
      </c>
      <c r="D45" s="1">
        <v>12033</v>
      </c>
      <c r="E45" s="1">
        <v>11789</v>
      </c>
      <c r="F45" s="1" t="s">
        <v>319</v>
      </c>
      <c r="G45" s="1">
        <v>-444</v>
      </c>
      <c r="H45" s="1">
        <v>-3564</v>
      </c>
      <c r="I45" s="1" t="s">
        <v>319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2">
        <v>0.003</v>
      </c>
      <c r="D46" s="1">
        <v>12033</v>
      </c>
      <c r="E46" s="1">
        <v>11789</v>
      </c>
      <c r="F46" s="1" t="s">
        <v>319</v>
      </c>
      <c r="G46" s="1">
        <v>-873</v>
      </c>
      <c r="H46" s="1">
        <v>-3629</v>
      </c>
      <c r="I46" s="1" t="s">
        <v>319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2">
        <v>0.003</v>
      </c>
      <c r="D47" s="1">
        <v>12033</v>
      </c>
      <c r="E47" s="1">
        <v>11789</v>
      </c>
      <c r="F47" s="1" t="s">
        <v>319</v>
      </c>
      <c r="G47" s="1">
        <v>-823</v>
      </c>
      <c r="H47" s="1">
        <v>-3584</v>
      </c>
      <c r="I47" s="1" t="s">
        <v>319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2">
        <v>0.003</v>
      </c>
      <c r="D48" s="1">
        <v>12033</v>
      </c>
      <c r="E48" s="1">
        <v>11789</v>
      </c>
      <c r="F48" s="1" t="s">
        <v>319</v>
      </c>
      <c r="G48" s="1">
        <v>-466</v>
      </c>
      <c r="H48" s="1">
        <v>-3606</v>
      </c>
      <c r="I48" s="1" t="s">
        <v>319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2">
        <v>0.003</v>
      </c>
      <c r="D49" s="1">
        <v>12033</v>
      </c>
      <c r="E49" s="1">
        <v>11789</v>
      </c>
      <c r="F49" s="1" t="s">
        <v>319</v>
      </c>
      <c r="G49" s="1">
        <v>-476</v>
      </c>
      <c r="H49" s="1">
        <v>-3477</v>
      </c>
      <c r="I49" s="1" t="s">
        <v>319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2">
        <v>0.003</v>
      </c>
      <c r="D50" s="1">
        <v>12033</v>
      </c>
      <c r="E50" s="1">
        <v>11789</v>
      </c>
      <c r="F50" s="1" t="s">
        <v>319</v>
      </c>
      <c r="G50" s="1">
        <v>-510</v>
      </c>
      <c r="H50" s="1">
        <v>-3551</v>
      </c>
      <c r="I50" s="1" t="s">
        <v>319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2">
        <v>0.003</v>
      </c>
      <c r="D51" s="1">
        <v>12033</v>
      </c>
      <c r="E51" s="1">
        <v>11789</v>
      </c>
      <c r="F51" s="1" t="s">
        <v>319</v>
      </c>
      <c r="G51" s="1">
        <v>-461</v>
      </c>
      <c r="H51" s="1">
        <v>-3596</v>
      </c>
      <c r="I51" s="1" t="s">
        <v>319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2">
        <v>0.003</v>
      </c>
      <c r="D52" s="1">
        <v>12033</v>
      </c>
      <c r="E52" s="1">
        <v>11789</v>
      </c>
      <c r="F52" s="1" t="s">
        <v>319</v>
      </c>
      <c r="G52" s="1">
        <v>-503</v>
      </c>
      <c r="H52" s="1">
        <v>-3583</v>
      </c>
      <c r="I52" s="1" t="s">
        <v>319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2">
        <v>0.003</v>
      </c>
      <c r="D53" s="1">
        <v>12033</v>
      </c>
      <c r="E53" s="1">
        <v>11789</v>
      </c>
      <c r="F53" s="1" t="s">
        <v>319</v>
      </c>
      <c r="G53" s="1">
        <v>-963</v>
      </c>
      <c r="H53" s="1">
        <v>-4043</v>
      </c>
      <c r="I53" s="1" t="s">
        <v>319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2">
        <v>0.003</v>
      </c>
      <c r="D54" s="1">
        <v>12033</v>
      </c>
      <c r="E54" s="1">
        <v>11789</v>
      </c>
      <c r="F54" s="1" t="s">
        <v>319</v>
      </c>
      <c r="G54" s="1">
        <v>-791</v>
      </c>
      <c r="H54" s="1">
        <v>-4374</v>
      </c>
      <c r="I54" s="1" t="s">
        <v>319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2">
        <v>0.003</v>
      </c>
      <c r="D55" s="1">
        <v>12033</v>
      </c>
      <c r="E55" s="1">
        <v>11789</v>
      </c>
      <c r="F55" s="1" t="s">
        <v>319</v>
      </c>
      <c r="G55" s="1">
        <v>-522</v>
      </c>
      <c r="H55" s="1">
        <v>-4502</v>
      </c>
      <c r="I55" s="1" t="s">
        <v>319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2">
        <v>0.003</v>
      </c>
      <c r="D56" s="1">
        <v>12033</v>
      </c>
      <c r="E56" s="1">
        <v>11789</v>
      </c>
      <c r="F56" s="1" t="s">
        <v>319</v>
      </c>
      <c r="G56" s="1">
        <v>-522</v>
      </c>
      <c r="H56" s="1">
        <v>-4502</v>
      </c>
      <c r="I56" s="1" t="s">
        <v>319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2">
        <v>0.003</v>
      </c>
      <c r="D57" s="1">
        <v>12033</v>
      </c>
      <c r="E57" s="1">
        <v>11789</v>
      </c>
      <c r="F57" s="1" t="s">
        <v>319</v>
      </c>
      <c r="G57" s="1">
        <v>-962</v>
      </c>
      <c r="H57" s="1">
        <v>-4476</v>
      </c>
      <c r="I57" s="1" t="s">
        <v>319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2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2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2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2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2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2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2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2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379</v>
      </c>
    </row>
    <row r="2" ht="182" customHeight="1"/>
    <row r="3" ht="54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43627</v>
      </c>
      <c r="B4" s="5">
        <v>0.68125</v>
      </c>
      <c r="C4" s="12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7" t="s">
        <v>406</v>
      </c>
      <c r="N4" s="4">
        <v>43627</v>
      </c>
      <c r="O4" s="5">
        <v>0.6625</v>
      </c>
      <c r="P4" t="s">
        <v>390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318</v>
      </c>
    </row>
    <row r="5" spans="1:31">
      <c r="A5" s="4">
        <v>43628</v>
      </c>
      <c r="B5" s="5"/>
      <c r="C5" s="12"/>
      <c r="E5" s="1"/>
      <c r="L5" s="1"/>
      <c r="M5" s="17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2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7"/>
      <c r="AB6" s="4">
        <v>43628</v>
      </c>
    </row>
    <row r="7" spans="1:31">
      <c r="A7" s="4">
        <v>43630</v>
      </c>
      <c r="B7" s="5">
        <v>0.888888888888889</v>
      </c>
      <c r="C7" s="12">
        <v>0.005</v>
      </c>
      <c r="D7" s="1">
        <v>20034</v>
      </c>
      <c r="E7" s="1">
        <v>19649</v>
      </c>
      <c r="F7" s="1" t="s">
        <v>319</v>
      </c>
      <c r="G7" s="1">
        <v>-869</v>
      </c>
      <c r="H7" s="1">
        <v>2152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2">
        <v>0.005</v>
      </c>
      <c r="D8" s="1">
        <v>20034</v>
      </c>
      <c r="E8" s="1">
        <v>19649</v>
      </c>
      <c r="F8" s="1" t="s">
        <v>319</v>
      </c>
      <c r="G8" s="1">
        <v>-775</v>
      </c>
      <c r="H8" s="1">
        <v>1377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2">
        <v>0.005</v>
      </c>
      <c r="D9" s="1">
        <v>20034</v>
      </c>
      <c r="E9" s="1">
        <v>19649</v>
      </c>
      <c r="F9" s="1" t="s">
        <v>319</v>
      </c>
      <c r="G9" s="1">
        <v>-1232</v>
      </c>
      <c r="H9" s="1">
        <v>920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-780</v>
      </c>
      <c r="H10" s="1">
        <v>140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-1009</v>
      </c>
      <c r="H11" s="1">
        <v>-869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2">
        <v>0.005</v>
      </c>
      <c r="D12" s="1">
        <v>20034</v>
      </c>
      <c r="E12" s="1">
        <v>19649</v>
      </c>
      <c r="F12" s="1" t="s">
        <v>319</v>
      </c>
      <c r="G12" s="1">
        <v>-779</v>
      </c>
      <c r="H12" s="1">
        <v>-1648</v>
      </c>
      <c r="I12" s="1" t="s">
        <v>319</v>
      </c>
      <c r="J12" s="1">
        <v>153000</v>
      </c>
      <c r="K12" s="1">
        <v>386</v>
      </c>
      <c r="L12" s="1" t="e">
        <f ca="1" t="shared" si="0"/>
        <v>#VALUE!</v>
      </c>
      <c r="M12" s="17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2">
        <v>0.005</v>
      </c>
      <c r="D13" s="1">
        <v>20034</v>
      </c>
      <c r="E13" s="1">
        <v>19649</v>
      </c>
      <c r="F13" s="1" t="s">
        <v>319</v>
      </c>
      <c r="G13" s="1">
        <v>-897</v>
      </c>
      <c r="H13" s="1">
        <v>-4005</v>
      </c>
      <c r="I13" s="1" t="s">
        <v>319</v>
      </c>
      <c r="J13" s="1">
        <v>153000</v>
      </c>
      <c r="K13" s="1">
        <v>386</v>
      </c>
      <c r="L13" s="1" t="e">
        <f ca="1" t="shared" si="0"/>
        <v>#VALUE!</v>
      </c>
      <c r="M13" s="17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2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7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2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7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2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7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2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2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2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2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2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2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2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2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2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2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2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2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2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-1201</v>
      </c>
      <c r="H30" s="1">
        <v>-61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-897</v>
      </c>
      <c r="H31" s="1">
        <v>-1113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-775</v>
      </c>
      <c r="H32" s="1">
        <v>-1897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-732</v>
      </c>
      <c r="H33" s="1">
        <v>-2628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-1472</v>
      </c>
      <c r="H34" s="1">
        <v>-3377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-841</v>
      </c>
      <c r="H35" s="1">
        <v>-4242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-969</v>
      </c>
      <c r="H36" s="1">
        <v>-5146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-1421</v>
      </c>
      <c r="H37" s="1">
        <v>-5919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-861</v>
      </c>
      <c r="H38" s="1">
        <v>-6267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-740</v>
      </c>
      <c r="H39" s="1">
        <v>-5954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2">
        <v>0.005</v>
      </c>
      <c r="D40" s="1">
        <v>20054</v>
      </c>
      <c r="E40" s="1">
        <v>19649</v>
      </c>
      <c r="F40" s="1" t="s">
        <v>319</v>
      </c>
      <c r="G40" s="1">
        <v>-1456</v>
      </c>
      <c r="H40" s="1">
        <v>-6051</v>
      </c>
      <c r="I40" s="1" t="s">
        <v>319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2">
        <v>0.005</v>
      </c>
      <c r="D41" s="1">
        <v>20054</v>
      </c>
      <c r="E41" s="1">
        <v>19649</v>
      </c>
      <c r="F41" s="1" t="s">
        <v>319</v>
      </c>
      <c r="G41" s="1">
        <v>-1373</v>
      </c>
      <c r="H41" s="1">
        <v>-5976</v>
      </c>
      <c r="I41" s="1" t="s">
        <v>319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2">
        <v>0.005</v>
      </c>
      <c r="D42" s="1">
        <v>20054</v>
      </c>
      <c r="E42" s="1">
        <v>19649</v>
      </c>
      <c r="F42" s="1" t="s">
        <v>319</v>
      </c>
      <c r="G42" s="1">
        <v>-766</v>
      </c>
      <c r="H42" s="1">
        <v>-5846</v>
      </c>
      <c r="I42" s="1" t="s">
        <v>319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2">
        <v>0.005</v>
      </c>
      <c r="D43" s="1">
        <v>20054</v>
      </c>
      <c r="E43" s="1">
        <v>19649</v>
      </c>
      <c r="F43" s="1" t="s">
        <v>319</v>
      </c>
      <c r="G43" s="1">
        <v>-793</v>
      </c>
      <c r="H43" s="1">
        <v>-5798</v>
      </c>
      <c r="I43" s="1" t="s">
        <v>319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2">
        <v>0.005</v>
      </c>
      <c r="D44" s="1">
        <v>20054</v>
      </c>
      <c r="E44" s="1">
        <v>19649</v>
      </c>
      <c r="F44" s="1" t="s">
        <v>319</v>
      </c>
      <c r="G44" s="1">
        <v>-850</v>
      </c>
      <c r="H44" s="1">
        <v>-5921</v>
      </c>
      <c r="I44" s="1" t="s">
        <v>319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2">
        <v>0.005</v>
      </c>
      <c r="D45" s="1">
        <v>20054</v>
      </c>
      <c r="E45" s="1">
        <v>19649</v>
      </c>
      <c r="F45" s="1" t="s">
        <v>319</v>
      </c>
      <c r="G45" s="1">
        <v>-769</v>
      </c>
      <c r="H45" s="1">
        <v>-5996</v>
      </c>
      <c r="I45" s="1" t="s">
        <v>319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2">
        <v>0.005</v>
      </c>
      <c r="D46" s="1">
        <v>20054</v>
      </c>
      <c r="E46" s="1">
        <v>19649</v>
      </c>
      <c r="F46" s="1" t="s">
        <v>319</v>
      </c>
      <c r="G46" s="1">
        <v>-838</v>
      </c>
      <c r="H46" s="1">
        <v>-5973</v>
      </c>
      <c r="I46" s="1" t="s">
        <v>319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2">
        <v>0.005</v>
      </c>
      <c r="D47" s="1">
        <v>20054</v>
      </c>
      <c r="E47" s="1">
        <v>19649</v>
      </c>
      <c r="F47" s="1" t="s">
        <v>319</v>
      </c>
      <c r="G47" s="1">
        <v>-1605</v>
      </c>
      <c r="H47" s="1">
        <v>-6740</v>
      </c>
      <c r="I47" s="1" t="s">
        <v>319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2">
        <v>0.005</v>
      </c>
      <c r="D48" s="1">
        <v>20054</v>
      </c>
      <c r="E48" s="1">
        <v>19649</v>
      </c>
      <c r="F48" s="1" t="s">
        <v>319</v>
      </c>
      <c r="G48" s="1">
        <v>-1318</v>
      </c>
      <c r="H48" s="1">
        <v>-7291</v>
      </c>
      <c r="I48" s="1" t="s">
        <v>319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2">
        <v>0.005</v>
      </c>
      <c r="D49" s="1">
        <v>20054</v>
      </c>
      <c r="E49" s="1">
        <v>19649</v>
      </c>
      <c r="F49" s="1" t="s">
        <v>319</v>
      </c>
      <c r="G49" s="1">
        <v>-871</v>
      </c>
      <c r="H49" s="1">
        <v>-7505</v>
      </c>
      <c r="I49" s="1" t="s">
        <v>319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2">
        <v>0.005</v>
      </c>
      <c r="D50" s="1">
        <v>20054</v>
      </c>
      <c r="E50" s="1">
        <v>19649</v>
      </c>
      <c r="F50" s="1" t="s">
        <v>319</v>
      </c>
      <c r="G50" s="1">
        <v>-1605</v>
      </c>
      <c r="H50" s="1">
        <v>-7473</v>
      </c>
      <c r="I50" s="1" t="s">
        <v>319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2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2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2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2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2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2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2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2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2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379</v>
      </c>
    </row>
    <row r="2" ht="194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0.718055555555556</v>
      </c>
      <c r="C4" s="12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7" t="s">
        <v>407</v>
      </c>
      <c r="N4" s="4">
        <v>43629</v>
      </c>
      <c r="O4" s="5">
        <v>0.485416666666667</v>
      </c>
      <c r="P4" t="s">
        <v>390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318</v>
      </c>
    </row>
    <row r="5" spans="1:31">
      <c r="A5" s="4">
        <v>43630</v>
      </c>
      <c r="B5" s="5">
        <v>0.890277777777778</v>
      </c>
      <c r="C5" s="12">
        <v>0.01</v>
      </c>
      <c r="D5" s="1">
        <v>7289</v>
      </c>
      <c r="E5" s="1">
        <v>7154</v>
      </c>
      <c r="F5" s="1" t="s">
        <v>319</v>
      </c>
      <c r="G5" s="1">
        <v>-357</v>
      </c>
      <c r="H5" s="1">
        <v>24</v>
      </c>
      <c r="I5" s="1" t="s">
        <v>319</v>
      </c>
      <c r="J5" s="1">
        <v>27000</v>
      </c>
      <c r="K5" s="1">
        <v>136</v>
      </c>
      <c r="L5" s="1" t="e">
        <f ca="1" t="shared" si="0"/>
        <v>#VALUE!</v>
      </c>
      <c r="M5" s="17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2">
        <v>0.01</v>
      </c>
      <c r="D6" s="1">
        <v>7289</v>
      </c>
      <c r="E6" s="1">
        <v>7154</v>
      </c>
      <c r="F6" s="1" t="s">
        <v>319</v>
      </c>
      <c r="G6" s="1">
        <v>-217</v>
      </c>
      <c r="H6" s="1">
        <v>-193</v>
      </c>
      <c r="I6" s="1" t="s">
        <v>319</v>
      </c>
      <c r="J6" s="1">
        <v>27000</v>
      </c>
      <c r="K6" s="1">
        <v>136</v>
      </c>
      <c r="L6" s="1" t="e">
        <f ca="1" t="shared" si="0"/>
        <v>#VALUE!</v>
      </c>
      <c r="M6" s="17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2">
        <v>0.01</v>
      </c>
      <c r="D7" s="1">
        <v>7289</v>
      </c>
      <c r="E7" s="1">
        <v>7154</v>
      </c>
      <c r="F7" s="1" t="s">
        <v>319</v>
      </c>
      <c r="G7" s="1">
        <v>-434</v>
      </c>
      <c r="H7" s="1">
        <v>-410</v>
      </c>
      <c r="I7" s="1" t="s">
        <v>319</v>
      </c>
      <c r="J7" s="1">
        <v>27000</v>
      </c>
      <c r="K7" s="1">
        <v>136</v>
      </c>
      <c r="L7" s="1" t="e">
        <f ca="1" t="shared" si="0"/>
        <v>#VALUE!</v>
      </c>
      <c r="M7" s="17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2">
        <v>0.01</v>
      </c>
      <c r="D8" s="1">
        <v>7289</v>
      </c>
      <c r="E8" s="1">
        <v>7154</v>
      </c>
      <c r="F8" s="1" t="s">
        <v>319</v>
      </c>
      <c r="G8" s="1">
        <v>-275</v>
      </c>
      <c r="H8" s="1">
        <v>-685</v>
      </c>
      <c r="I8" s="1" t="s">
        <v>319</v>
      </c>
      <c r="J8" s="1">
        <v>27000</v>
      </c>
      <c r="K8" s="1">
        <v>136</v>
      </c>
      <c r="L8" s="1" t="e">
        <f ca="1" t="shared" si="0"/>
        <v>#VALUE!</v>
      </c>
      <c r="M8" s="17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2">
        <v>0.01</v>
      </c>
      <c r="D9" s="1">
        <v>7289</v>
      </c>
      <c r="E9" s="1">
        <v>7154</v>
      </c>
      <c r="F9" s="1" t="s">
        <v>319</v>
      </c>
      <c r="G9" s="1">
        <v>-356</v>
      </c>
      <c r="H9" s="1">
        <v>-1041</v>
      </c>
      <c r="I9" s="1" t="s">
        <v>319</v>
      </c>
      <c r="J9" s="1">
        <v>27000</v>
      </c>
      <c r="K9" s="1">
        <v>136</v>
      </c>
      <c r="L9" s="1" t="e">
        <f ca="1" t="shared" si="0"/>
        <v>#VALUE!</v>
      </c>
      <c r="M9" s="17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2">
        <v>0.01</v>
      </c>
      <c r="D10" s="1">
        <v>7289</v>
      </c>
      <c r="E10" s="1">
        <v>7154</v>
      </c>
      <c r="F10" s="1" t="s">
        <v>319</v>
      </c>
      <c r="G10" s="1">
        <v>-275</v>
      </c>
      <c r="H10" s="1">
        <v>-1316</v>
      </c>
      <c r="I10" s="1" t="s">
        <v>319</v>
      </c>
      <c r="J10" s="1">
        <v>27000</v>
      </c>
      <c r="K10" s="1">
        <v>136</v>
      </c>
      <c r="L10" s="1" t="e">
        <f ca="1" t="shared" si="0"/>
        <v>#VALUE!</v>
      </c>
      <c r="M10" s="17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2">
        <v>0.01</v>
      </c>
      <c r="D11" s="1">
        <v>7289</v>
      </c>
      <c r="E11" s="1">
        <v>7154</v>
      </c>
      <c r="F11" s="1" t="s">
        <v>319</v>
      </c>
      <c r="G11" s="1">
        <v>-316</v>
      </c>
      <c r="H11" s="1">
        <v>-1632</v>
      </c>
      <c r="I11" s="1" t="s">
        <v>319</v>
      </c>
      <c r="J11" s="1">
        <v>27000</v>
      </c>
      <c r="K11" s="1">
        <v>136</v>
      </c>
      <c r="L11" s="1" t="e">
        <f ca="1" t="shared" si="0"/>
        <v>#VALUE!</v>
      </c>
      <c r="M11" s="17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2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7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2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7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2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7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2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7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2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7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2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2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2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2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2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2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2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2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2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2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2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2">
        <v>0.01</v>
      </c>
      <c r="D28" s="1">
        <v>6729</v>
      </c>
      <c r="E28" s="1">
        <v>7154</v>
      </c>
      <c r="F28" s="1" t="s">
        <v>319</v>
      </c>
      <c r="G28" s="1">
        <v>-400</v>
      </c>
      <c r="H28" s="1">
        <v>24</v>
      </c>
      <c r="I28" s="1" t="s">
        <v>319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2">
        <v>0.01</v>
      </c>
      <c r="D29" s="1">
        <v>6729</v>
      </c>
      <c r="E29" s="1">
        <v>7154</v>
      </c>
      <c r="F29" s="1" t="s">
        <v>319</v>
      </c>
      <c r="G29" s="1">
        <v>-299</v>
      </c>
      <c r="H29" s="1">
        <v>-306</v>
      </c>
      <c r="I29" s="1" t="s">
        <v>319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2">
        <v>0.01</v>
      </c>
      <c r="D30" s="1">
        <v>6729</v>
      </c>
      <c r="E30" s="1">
        <v>7154</v>
      </c>
      <c r="F30" s="1" t="s">
        <v>319</v>
      </c>
      <c r="G30" s="1">
        <v>-258</v>
      </c>
      <c r="H30" s="1">
        <v>-602</v>
      </c>
      <c r="I30" s="1" t="s">
        <v>319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2">
        <v>0.01</v>
      </c>
      <c r="D31" s="1">
        <v>6729</v>
      </c>
      <c r="E31" s="1">
        <v>7154</v>
      </c>
      <c r="F31" s="1" t="s">
        <v>319</v>
      </c>
      <c r="G31" s="1">
        <v>-244</v>
      </c>
      <c r="H31" s="1">
        <v>-870</v>
      </c>
      <c r="I31" s="1" t="s">
        <v>319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2">
        <v>0.01</v>
      </c>
      <c r="D32" s="1">
        <v>6729</v>
      </c>
      <c r="E32" s="1">
        <v>7154</v>
      </c>
      <c r="F32" s="1" t="s">
        <v>319</v>
      </c>
      <c r="G32" s="1">
        <v>-490</v>
      </c>
      <c r="H32" s="1">
        <v>-1155</v>
      </c>
      <c r="I32" s="1" t="s">
        <v>319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2">
        <v>0.01</v>
      </c>
      <c r="D33" s="1">
        <v>6729</v>
      </c>
      <c r="E33" s="1">
        <v>7154</v>
      </c>
      <c r="F33" s="1" t="s">
        <v>319</v>
      </c>
      <c r="G33" s="1">
        <v>-200</v>
      </c>
      <c r="H33" s="1">
        <v>-1376</v>
      </c>
      <c r="I33" s="1" t="s">
        <v>319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2">
        <v>0.01</v>
      </c>
      <c r="D34" s="1">
        <v>6729</v>
      </c>
      <c r="E34" s="1">
        <v>7154</v>
      </c>
      <c r="F34" s="1" t="s">
        <v>319</v>
      </c>
      <c r="G34" s="1">
        <v>-322</v>
      </c>
      <c r="H34" s="1">
        <v>-1723</v>
      </c>
      <c r="I34" s="1" t="s">
        <v>319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2">
        <v>0.01</v>
      </c>
      <c r="D35" s="1">
        <v>6729</v>
      </c>
      <c r="E35" s="1">
        <v>7154</v>
      </c>
      <c r="F35" s="1" t="s">
        <v>319</v>
      </c>
      <c r="G35" s="1">
        <v>-453</v>
      </c>
      <c r="H35" s="1">
        <v>-1971</v>
      </c>
      <c r="I35" s="1" t="s">
        <v>319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2">
        <v>0.01</v>
      </c>
      <c r="D36" s="1">
        <v>6729</v>
      </c>
      <c r="E36" s="1">
        <v>7154</v>
      </c>
      <c r="F36" s="1" t="s">
        <v>319</v>
      </c>
      <c r="G36" s="1">
        <v>-287</v>
      </c>
      <c r="H36" s="1">
        <v>-2087</v>
      </c>
      <c r="I36" s="1" t="s">
        <v>319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2">
        <v>0.01</v>
      </c>
      <c r="D37" s="1">
        <v>6729</v>
      </c>
      <c r="E37" s="1">
        <v>7154</v>
      </c>
      <c r="F37" s="1" t="s">
        <v>319</v>
      </c>
      <c r="G37" s="1">
        <v>-246</v>
      </c>
      <c r="H37" s="1">
        <v>-2034</v>
      </c>
      <c r="I37" s="1" t="s">
        <v>319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2">
        <v>0.01</v>
      </c>
      <c r="D38" s="1">
        <v>6729</v>
      </c>
      <c r="E38" s="1">
        <v>7154</v>
      </c>
      <c r="F38" s="1" t="s">
        <v>319</v>
      </c>
      <c r="G38" s="1">
        <v>-484</v>
      </c>
      <c r="H38" s="1">
        <v>-2014</v>
      </c>
      <c r="I38" s="1" t="s">
        <v>319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2">
        <v>0.01</v>
      </c>
      <c r="D39" s="1">
        <v>6729</v>
      </c>
      <c r="E39" s="1">
        <v>7154</v>
      </c>
      <c r="F39" s="1" t="s">
        <v>319</v>
      </c>
      <c r="G39" s="1">
        <v>-457</v>
      </c>
      <c r="H39" s="1">
        <v>-1989</v>
      </c>
      <c r="I39" s="1" t="s">
        <v>319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2">
        <v>1</v>
      </c>
      <c r="D40" s="1">
        <v>673000</v>
      </c>
      <c r="E40" s="1">
        <v>655444</v>
      </c>
      <c r="F40" s="1" t="s">
        <v>319</v>
      </c>
      <c r="G40" s="1">
        <v>-5416</v>
      </c>
      <c r="H40" s="1">
        <v>-7159</v>
      </c>
      <c r="I40" s="1" t="s">
        <v>319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2">
        <v>1</v>
      </c>
      <c r="D41" s="1">
        <v>673000</v>
      </c>
      <c r="E41" s="1">
        <v>655444</v>
      </c>
      <c r="F41" s="1" t="s">
        <v>319</v>
      </c>
      <c r="G41" s="1">
        <v>-26471</v>
      </c>
      <c r="H41" s="1">
        <v>-28117</v>
      </c>
      <c r="I41" s="1" t="s">
        <v>319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2">
        <v>1</v>
      </c>
      <c r="D42" s="1">
        <v>673000</v>
      </c>
      <c r="E42" s="1">
        <v>655444</v>
      </c>
      <c r="F42" s="1" t="s">
        <v>319</v>
      </c>
      <c r="G42" s="1">
        <v>-28344</v>
      </c>
      <c r="H42" s="1">
        <v>-56239</v>
      </c>
      <c r="I42" s="1" t="s">
        <v>319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2">
        <v>1</v>
      </c>
      <c r="D43" s="1">
        <v>673000</v>
      </c>
      <c r="E43" s="1">
        <v>655444</v>
      </c>
      <c r="F43" s="1" t="s">
        <v>319</v>
      </c>
      <c r="G43" s="1">
        <v>-25644</v>
      </c>
      <c r="H43" s="1">
        <v>-81652</v>
      </c>
      <c r="I43" s="1" t="s">
        <v>319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2">
        <v>1</v>
      </c>
      <c r="D44" s="1">
        <v>673000</v>
      </c>
      <c r="E44" s="1">
        <v>655444</v>
      </c>
      <c r="F44" s="1" t="s">
        <v>319</v>
      </c>
      <c r="G44" s="1">
        <v>-27949</v>
      </c>
      <c r="H44" s="1">
        <v>-109314</v>
      </c>
      <c r="I44" s="1" t="s">
        <v>319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2">
        <v>1</v>
      </c>
      <c r="D45" s="1">
        <v>673000</v>
      </c>
      <c r="E45" s="1">
        <v>655444</v>
      </c>
      <c r="F45" s="1" t="s">
        <v>319</v>
      </c>
      <c r="G45" s="1">
        <v>-25583</v>
      </c>
      <c r="H45" s="1">
        <v>-134897</v>
      </c>
      <c r="I45" s="1" t="s">
        <v>319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2">
        <v>1</v>
      </c>
      <c r="D46" s="1">
        <v>673000</v>
      </c>
      <c r="E46" s="1">
        <v>655444</v>
      </c>
      <c r="F46" s="1" t="s">
        <v>319</v>
      </c>
      <c r="G46" s="1">
        <v>-43979</v>
      </c>
      <c r="H46" s="1">
        <v>-153293</v>
      </c>
      <c r="I46" s="1" t="s">
        <v>319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2">
        <v>1</v>
      </c>
      <c r="D47" s="1">
        <v>673000</v>
      </c>
      <c r="E47" s="1">
        <v>655444</v>
      </c>
      <c r="F47" s="1" t="s">
        <v>319</v>
      </c>
      <c r="G47" s="1">
        <v>-29046</v>
      </c>
      <c r="H47" s="1">
        <v>-182120</v>
      </c>
      <c r="I47" s="1" t="s">
        <v>319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2">
        <v>1</v>
      </c>
      <c r="D48" s="1">
        <v>673000</v>
      </c>
      <c r="E48" s="1">
        <v>655444</v>
      </c>
      <c r="F48" s="1" t="s">
        <v>319</v>
      </c>
      <c r="G48" s="1">
        <v>-24497</v>
      </c>
      <c r="H48" s="1">
        <v>-201201</v>
      </c>
      <c r="I48" s="1" t="s">
        <v>319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2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2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2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2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2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2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2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2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2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0.844444444444444</v>
      </c>
      <c r="C4" s="12">
        <v>0.486</v>
      </c>
      <c r="D4" s="1">
        <v>695952</v>
      </c>
      <c r="E4" s="1">
        <v>676341</v>
      </c>
      <c r="F4" s="1" t="s">
        <v>319</v>
      </c>
      <c r="G4" s="1">
        <v>-24392</v>
      </c>
      <c r="H4" s="1">
        <v>-24392</v>
      </c>
      <c r="I4" s="1" t="s">
        <v>319</v>
      </c>
      <c r="J4" s="1">
        <v>53000</v>
      </c>
      <c r="K4" s="1">
        <v>19611</v>
      </c>
      <c r="L4" s="1" t="e">
        <f ca="1" t="shared" ref="L4:L24" si="0">F4+G4</f>
        <v>#VALUE!</v>
      </c>
      <c r="M4" s="17" t="s">
        <v>408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318</v>
      </c>
    </row>
    <row r="5" spans="1:30">
      <c r="A5" s="4">
        <v>43664</v>
      </c>
      <c r="B5" s="5">
        <v>0.685416666666667</v>
      </c>
      <c r="C5" s="12">
        <v>0.486</v>
      </c>
      <c r="D5" s="1">
        <v>695952</v>
      </c>
      <c r="E5" s="1">
        <v>676341</v>
      </c>
      <c r="F5" s="1" t="s">
        <v>319</v>
      </c>
      <c r="G5" s="1">
        <v>-46976</v>
      </c>
      <c r="H5" s="1">
        <v>-46976</v>
      </c>
      <c r="I5" s="1" t="s">
        <v>319</v>
      </c>
      <c r="J5" s="1">
        <v>53000</v>
      </c>
      <c r="K5" s="1">
        <v>19611</v>
      </c>
      <c r="L5" s="1" t="e">
        <f ca="1" t="shared" si="0"/>
        <v>#VALUE!</v>
      </c>
      <c r="M5" s="17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2">
        <v>0.486</v>
      </c>
      <c r="D6" s="1">
        <v>695952</v>
      </c>
      <c r="E6" s="1">
        <v>676341</v>
      </c>
      <c r="F6" s="1" t="s">
        <v>319</v>
      </c>
      <c r="G6" s="1">
        <v>-26339</v>
      </c>
      <c r="H6" s="1">
        <v>-73315</v>
      </c>
      <c r="I6" s="1" t="s">
        <v>319</v>
      </c>
      <c r="J6" s="1">
        <v>53000</v>
      </c>
      <c r="K6" s="1">
        <v>19611</v>
      </c>
      <c r="L6" s="1" t="e">
        <f ca="1" t="shared" si="0"/>
        <v>#VALUE!</v>
      </c>
      <c r="M6" s="17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2">
        <v>0.486</v>
      </c>
      <c r="D7" s="1">
        <v>695952</v>
      </c>
      <c r="E7" s="1">
        <v>676341</v>
      </c>
      <c r="F7" s="1" t="s">
        <v>319</v>
      </c>
      <c r="G7" s="1">
        <v>-27273</v>
      </c>
      <c r="H7" s="1">
        <v>-95217</v>
      </c>
      <c r="I7" s="1" t="s">
        <v>319</v>
      </c>
      <c r="J7" s="1">
        <v>53000</v>
      </c>
      <c r="K7" s="1">
        <v>19611</v>
      </c>
      <c r="L7" s="1" t="e">
        <f ca="1" t="shared" si="0"/>
        <v>#VALUE!</v>
      </c>
      <c r="M7" s="17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2">
        <v>0.486</v>
      </c>
      <c r="D8" s="1">
        <v>695952</v>
      </c>
      <c r="E8" s="1">
        <v>676341</v>
      </c>
      <c r="F8" s="1" t="s">
        <v>319</v>
      </c>
      <c r="G8" s="1">
        <v>-29204</v>
      </c>
      <c r="H8" s="1">
        <v>-124421</v>
      </c>
      <c r="I8" s="1" t="s">
        <v>319</v>
      </c>
      <c r="J8" s="1">
        <v>53000</v>
      </c>
      <c r="K8" s="1">
        <v>19611</v>
      </c>
      <c r="L8" s="1" t="e">
        <f ca="1" t="shared" si="0"/>
        <v>#VALUE!</v>
      </c>
      <c r="M8" s="17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2">
        <v>0.486</v>
      </c>
      <c r="D9" s="1">
        <v>695952</v>
      </c>
      <c r="E9" s="1">
        <v>676341</v>
      </c>
      <c r="F9" s="1" t="s">
        <v>319</v>
      </c>
      <c r="G9" s="1">
        <v>-26421</v>
      </c>
      <c r="H9" s="1">
        <v>-150842</v>
      </c>
      <c r="I9" s="1" t="s">
        <v>319</v>
      </c>
      <c r="J9" s="1">
        <v>53000</v>
      </c>
      <c r="K9" s="1">
        <v>19611</v>
      </c>
      <c r="L9" s="1" t="e">
        <f ca="1" t="shared" si="0"/>
        <v>#VALUE!</v>
      </c>
      <c r="M9" s="17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2">
        <v>0.486</v>
      </c>
      <c r="D10" s="1">
        <v>695952</v>
      </c>
      <c r="E10" s="1">
        <v>676341</v>
      </c>
      <c r="F10" s="1" t="s">
        <v>319</v>
      </c>
      <c r="G10" s="1">
        <v>-28796</v>
      </c>
      <c r="H10" s="1">
        <v>-179638</v>
      </c>
      <c r="I10" s="1" t="s">
        <v>319</v>
      </c>
      <c r="J10" s="1">
        <v>53000</v>
      </c>
      <c r="K10" s="1">
        <v>19611</v>
      </c>
      <c r="L10" s="1" t="e">
        <f ca="1" t="shared" si="0"/>
        <v>#VALUE!</v>
      </c>
      <c r="M10" s="17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2">
        <v>0.486</v>
      </c>
      <c r="D11" s="1">
        <v>695952</v>
      </c>
      <c r="E11" s="1">
        <v>676341</v>
      </c>
      <c r="F11" s="1" t="s">
        <v>319</v>
      </c>
      <c r="G11" s="1">
        <v>-26359</v>
      </c>
      <c r="H11" s="1">
        <v>-205997</v>
      </c>
      <c r="I11" s="1" t="s">
        <v>319</v>
      </c>
      <c r="J11" s="1">
        <v>53000</v>
      </c>
      <c r="K11" s="1">
        <v>19611</v>
      </c>
      <c r="L11" s="1" t="e">
        <f ca="1" t="shared" si="0"/>
        <v>#VALUE!</v>
      </c>
      <c r="M11" s="17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2">
        <v>0.486</v>
      </c>
      <c r="D12" s="1">
        <v>695952</v>
      </c>
      <c r="E12" s="1">
        <v>676341</v>
      </c>
      <c r="F12" s="1" t="s">
        <v>319</v>
      </c>
      <c r="G12" s="1">
        <v>-45313</v>
      </c>
      <c r="H12" s="1">
        <v>-224951</v>
      </c>
      <c r="I12" s="1" t="s">
        <v>319</v>
      </c>
      <c r="J12" s="1">
        <v>53000</v>
      </c>
      <c r="K12" s="1">
        <v>19611</v>
      </c>
      <c r="L12" s="1" t="e">
        <f ca="1" t="shared" si="0"/>
        <v>#VALUE!</v>
      </c>
      <c r="M12" s="17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2">
        <v>0.486</v>
      </c>
      <c r="D13" s="1">
        <v>695952</v>
      </c>
      <c r="E13" s="1">
        <v>676341</v>
      </c>
      <c r="F13" s="1" t="s">
        <v>319</v>
      </c>
      <c r="G13" s="1">
        <v>-29926</v>
      </c>
      <c r="H13" s="1">
        <v>-232293</v>
      </c>
      <c r="I13" s="1" t="s">
        <v>319</v>
      </c>
      <c r="J13" s="1">
        <v>53000</v>
      </c>
      <c r="K13" s="1">
        <v>19611</v>
      </c>
      <c r="L13" s="1" t="e">
        <f ca="1" t="shared" si="0"/>
        <v>#VALUE!</v>
      </c>
      <c r="M13" s="17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2">
        <v>0.486</v>
      </c>
      <c r="D14" s="1">
        <v>695952</v>
      </c>
      <c r="E14" s="1">
        <v>676341</v>
      </c>
      <c r="F14" s="1" t="s">
        <v>319</v>
      </c>
      <c r="G14" s="1">
        <v>-25239</v>
      </c>
      <c r="H14" s="1">
        <v>-231193</v>
      </c>
      <c r="I14" s="1" t="s">
        <v>319</v>
      </c>
      <c r="J14" s="1">
        <v>53000</v>
      </c>
      <c r="K14" s="1">
        <v>19611</v>
      </c>
      <c r="L14" s="1" t="e">
        <f ca="1" t="shared" si="0"/>
        <v>#VALUE!</v>
      </c>
      <c r="M14" s="17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2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7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2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2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2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2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2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2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2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2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2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379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43658</v>
      </c>
      <c r="B4" s="5">
        <v>0.836111111111111</v>
      </c>
      <c r="C4" s="12">
        <v>1</v>
      </c>
      <c r="D4" s="1">
        <v>1034000</v>
      </c>
      <c r="E4" s="1">
        <v>4037</v>
      </c>
      <c r="F4" s="1" t="s">
        <v>319</v>
      </c>
      <c r="G4" s="1">
        <v>-35278</v>
      </c>
      <c r="H4" s="1">
        <v>-35278</v>
      </c>
      <c r="I4" s="1" t="s">
        <v>319</v>
      </c>
      <c r="J4" s="1">
        <v>38000</v>
      </c>
      <c r="K4" s="1">
        <v>29963</v>
      </c>
      <c r="L4" s="1" t="e">
        <f ca="1" t="shared" ref="L4:L29" si="0">F4+G4</f>
        <v>#VALUE!</v>
      </c>
      <c r="M4" s="17" t="s">
        <v>412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318</v>
      </c>
    </row>
    <row r="5" spans="1:30">
      <c r="A5" s="4">
        <v>43659</v>
      </c>
      <c r="B5" s="5">
        <v>0.84375</v>
      </c>
      <c r="C5" s="12">
        <v>1</v>
      </c>
      <c r="D5" s="1">
        <v>1034000</v>
      </c>
      <c r="E5" s="1">
        <v>4037</v>
      </c>
      <c r="F5" s="1" t="s">
        <v>319</v>
      </c>
      <c r="G5" s="1">
        <v>-49132</v>
      </c>
      <c r="H5" s="1">
        <v>-72130</v>
      </c>
      <c r="I5" s="1" t="s">
        <v>319</v>
      </c>
      <c r="J5" s="1">
        <v>38000</v>
      </c>
      <c r="K5" s="1">
        <v>29963</v>
      </c>
      <c r="L5" s="1" t="e">
        <f ca="1" t="shared" si="0"/>
        <v>#VALUE!</v>
      </c>
      <c r="M5" s="17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2">
        <v>1</v>
      </c>
      <c r="D6" s="1">
        <v>1034000</v>
      </c>
      <c r="E6" s="1">
        <v>4037</v>
      </c>
      <c r="F6" s="1" t="s">
        <v>319</v>
      </c>
      <c r="G6" s="1">
        <v>-72055</v>
      </c>
      <c r="H6" s="1">
        <v>-107333</v>
      </c>
      <c r="I6" s="1" t="s">
        <v>319</v>
      </c>
      <c r="J6" s="1">
        <v>38000</v>
      </c>
      <c r="K6" s="1">
        <v>29963</v>
      </c>
      <c r="L6" s="1" t="e">
        <f ca="1" t="shared" si="0"/>
        <v>#VALUE!</v>
      </c>
      <c r="M6" s="17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2">
        <v>1</v>
      </c>
      <c r="D7" s="1">
        <v>1034000</v>
      </c>
      <c r="E7" s="1">
        <v>4037</v>
      </c>
      <c r="F7" s="1" t="s">
        <v>319</v>
      </c>
      <c r="G7" s="1">
        <v>-43647</v>
      </c>
      <c r="H7" s="1">
        <v>-150980</v>
      </c>
      <c r="I7" s="1" t="s">
        <v>319</v>
      </c>
      <c r="J7" s="1">
        <v>38000</v>
      </c>
      <c r="K7" s="1">
        <v>29963</v>
      </c>
      <c r="L7" s="1" t="e">
        <f ca="1" t="shared" si="0"/>
        <v>#VALUE!</v>
      </c>
      <c r="M7" s="17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2">
        <v>1</v>
      </c>
      <c r="D8" s="1">
        <v>1034000</v>
      </c>
      <c r="E8" s="1">
        <v>4037</v>
      </c>
      <c r="F8" s="1" t="s">
        <v>319</v>
      </c>
      <c r="G8" s="1">
        <v>-37525</v>
      </c>
      <c r="H8" s="1">
        <v>-188505</v>
      </c>
      <c r="I8" s="1" t="s">
        <v>319</v>
      </c>
      <c r="J8" s="1">
        <v>38000</v>
      </c>
      <c r="K8" s="1">
        <v>29963</v>
      </c>
      <c r="L8" s="1" t="e">
        <f ca="1" t="shared" si="0"/>
        <v>#VALUE!</v>
      </c>
      <c r="M8" s="17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2">
        <v>1</v>
      </c>
      <c r="D9" s="1">
        <v>1034000</v>
      </c>
      <c r="E9" s="1">
        <v>4037</v>
      </c>
      <c r="F9" s="1" t="s">
        <v>319</v>
      </c>
      <c r="G9" s="1">
        <v>-73829</v>
      </c>
      <c r="H9" s="1">
        <v>-224809</v>
      </c>
      <c r="I9" s="1" t="s">
        <v>319</v>
      </c>
      <c r="J9" s="1">
        <v>38000</v>
      </c>
      <c r="K9" s="1">
        <v>29963</v>
      </c>
      <c r="L9" s="1" t="e">
        <f ca="1" t="shared" si="0"/>
        <v>#VALUE!</v>
      </c>
      <c r="M9" s="17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2">
        <v>1</v>
      </c>
      <c r="D10" s="1">
        <v>1034000</v>
      </c>
      <c r="E10" s="1">
        <v>4037</v>
      </c>
      <c r="F10" s="1" t="s">
        <v>319</v>
      </c>
      <c r="G10" s="1">
        <v>-69621</v>
      </c>
      <c r="H10" s="1">
        <v>-258126</v>
      </c>
      <c r="I10" s="1" t="s">
        <v>319</v>
      </c>
      <c r="J10" s="1">
        <v>38000</v>
      </c>
      <c r="K10" s="1">
        <v>29963</v>
      </c>
      <c r="L10" s="1" t="e">
        <f ca="1" t="shared" si="0"/>
        <v>#VALUE!</v>
      </c>
      <c r="M10" s="17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2">
        <v>1</v>
      </c>
      <c r="D11" s="1">
        <v>1034000</v>
      </c>
      <c r="E11" s="1">
        <v>4037</v>
      </c>
      <c r="F11" s="1" t="s">
        <v>319</v>
      </c>
      <c r="G11" s="1">
        <v>-38858</v>
      </c>
      <c r="H11" s="1">
        <v>-296984</v>
      </c>
      <c r="I11" s="1" t="s">
        <v>319</v>
      </c>
      <c r="J11" s="1">
        <v>38000</v>
      </c>
      <c r="K11" s="1">
        <v>29963</v>
      </c>
      <c r="L11" s="1" t="e">
        <f ca="1" t="shared" si="0"/>
        <v>#VALUE!</v>
      </c>
      <c r="M11" s="17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2">
        <v>1</v>
      </c>
      <c r="D12" s="1">
        <v>1034000</v>
      </c>
      <c r="E12" s="1">
        <v>4037</v>
      </c>
      <c r="F12" s="1" t="s">
        <v>319</v>
      </c>
      <c r="G12" s="1">
        <v>-40236</v>
      </c>
      <c r="H12" s="1">
        <v>-294018</v>
      </c>
      <c r="I12" s="1" t="s">
        <v>319</v>
      </c>
      <c r="J12" s="1">
        <v>38000</v>
      </c>
      <c r="K12" s="1">
        <v>29963</v>
      </c>
      <c r="L12" s="1" t="e">
        <f ca="1" t="shared" si="0"/>
        <v>#VALUE!</v>
      </c>
      <c r="M12" s="17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2">
        <v>1</v>
      </c>
      <c r="D13" s="1">
        <v>1034000</v>
      </c>
      <c r="E13" s="1">
        <v>4037</v>
      </c>
      <c r="F13" s="1" t="s">
        <v>319</v>
      </c>
      <c r="G13" s="1">
        <v>-43083</v>
      </c>
      <c r="H13" s="1">
        <v>-300249</v>
      </c>
      <c r="I13" s="1" t="s">
        <v>319</v>
      </c>
      <c r="J13" s="1">
        <v>38000</v>
      </c>
      <c r="K13" s="1">
        <v>29963</v>
      </c>
      <c r="L13" s="1" t="e">
        <f ca="1" t="shared" si="0"/>
        <v>#VALUE!</v>
      </c>
      <c r="M13" s="17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2">
        <v>1</v>
      </c>
      <c r="D14" s="1">
        <v>1034000</v>
      </c>
      <c r="E14" s="1">
        <v>4037</v>
      </c>
      <c r="F14" s="1" t="s">
        <v>319</v>
      </c>
      <c r="G14" s="1">
        <v>-38979</v>
      </c>
      <c r="H14" s="1">
        <v>-304025</v>
      </c>
      <c r="I14" s="1" t="s">
        <v>319</v>
      </c>
      <c r="J14" s="1">
        <v>38000</v>
      </c>
      <c r="K14" s="1">
        <v>29963</v>
      </c>
      <c r="L14" s="1" t="e">
        <f ca="1" t="shared" si="0"/>
        <v>#VALUE!</v>
      </c>
      <c r="M14" s="17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2">
        <v>1</v>
      </c>
      <c r="D15" s="1">
        <v>1034000</v>
      </c>
      <c r="E15" s="1">
        <v>4037</v>
      </c>
      <c r="F15" s="1" t="s">
        <v>319</v>
      </c>
      <c r="G15" s="1">
        <v>-42483</v>
      </c>
      <c r="H15" s="1">
        <v>-302861</v>
      </c>
      <c r="I15" s="1" t="s">
        <v>319</v>
      </c>
      <c r="J15" s="1">
        <v>38000</v>
      </c>
      <c r="K15" s="1">
        <v>29963</v>
      </c>
      <c r="L15" s="1" t="e">
        <f ca="1" t="shared" si="0"/>
        <v>#VALUE!</v>
      </c>
      <c r="M15" s="17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2">
        <v>1</v>
      </c>
      <c r="D16" s="1">
        <v>1034000</v>
      </c>
      <c r="E16" s="1">
        <v>4037</v>
      </c>
      <c r="F16" s="1" t="s">
        <v>319</v>
      </c>
      <c r="G16" s="1">
        <v>-38887</v>
      </c>
      <c r="H16" s="1">
        <v>-341748</v>
      </c>
      <c r="I16" s="1" t="s">
        <v>319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2">
        <v>1</v>
      </c>
      <c r="D17" s="1">
        <v>1034000</v>
      </c>
      <c r="E17" s="1">
        <v>4037</v>
      </c>
      <c r="F17" s="1" t="s">
        <v>319</v>
      </c>
      <c r="G17" s="1">
        <v>-66850</v>
      </c>
      <c r="H17" s="1">
        <v>-369711</v>
      </c>
      <c r="I17" s="1" t="s">
        <v>319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2">
        <v>1</v>
      </c>
      <c r="D18" s="1">
        <v>1034000</v>
      </c>
      <c r="E18" s="1">
        <v>4037</v>
      </c>
      <c r="F18" s="1" t="s">
        <v>319</v>
      </c>
      <c r="G18" s="1">
        <v>-44150</v>
      </c>
      <c r="H18" s="1">
        <v>-380544</v>
      </c>
      <c r="I18" s="1" t="s">
        <v>319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2">
        <v>1</v>
      </c>
      <c r="D19" s="1">
        <v>1034000</v>
      </c>
      <c r="E19" s="1">
        <v>4037</v>
      </c>
      <c r="F19" s="1" t="s">
        <v>319</v>
      </c>
      <c r="G19" s="1">
        <v>-37235</v>
      </c>
      <c r="H19" s="1">
        <v>-378921</v>
      </c>
      <c r="I19" s="1" t="s">
        <v>319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2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2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2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2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2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2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2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2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2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413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2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379</v>
      </c>
      <c r="Z1" s="7" t="s">
        <v>379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43654</v>
      </c>
      <c r="B4" s="5">
        <v>0.857638888888889</v>
      </c>
      <c r="C4" s="12">
        <v>1</v>
      </c>
      <c r="D4" s="1">
        <v>930000</v>
      </c>
      <c r="E4" s="1">
        <v>903497</v>
      </c>
      <c r="F4" s="1" t="s">
        <v>319</v>
      </c>
      <c r="G4" s="1">
        <v>-35040</v>
      </c>
      <c r="H4" s="1">
        <v>-35040</v>
      </c>
      <c r="I4" s="1" t="s">
        <v>319</v>
      </c>
      <c r="J4" s="1">
        <v>34000</v>
      </c>
      <c r="K4" s="1">
        <v>26503</v>
      </c>
      <c r="L4" s="1" t="e">
        <f ca="1" t="shared" ref="L4:L34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318</v>
      </c>
    </row>
    <row r="5" spans="1:30">
      <c r="A5" s="4">
        <v>43655</v>
      </c>
      <c r="B5" s="5">
        <v>0.760416666666667</v>
      </c>
      <c r="C5" s="12">
        <v>1</v>
      </c>
      <c r="D5" s="1">
        <v>930000</v>
      </c>
      <c r="E5" s="1">
        <v>903497</v>
      </c>
      <c r="F5" s="1" t="s">
        <v>319</v>
      </c>
      <c r="G5" s="1">
        <v>-35171</v>
      </c>
      <c r="H5" s="1">
        <v>-70211</v>
      </c>
      <c r="I5" s="1" t="s">
        <v>319</v>
      </c>
      <c r="J5" s="1">
        <v>34000</v>
      </c>
      <c r="K5" s="1">
        <v>26503</v>
      </c>
      <c r="L5" s="1" t="e">
        <f ca="1" t="shared" si="0"/>
        <v>#VALUE!</v>
      </c>
      <c r="M5" s="17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2">
        <v>1</v>
      </c>
      <c r="D6" s="1">
        <v>930000</v>
      </c>
      <c r="E6" s="1">
        <v>903497</v>
      </c>
      <c r="F6" s="1" t="s">
        <v>319</v>
      </c>
      <c r="G6" s="1">
        <v>-33208</v>
      </c>
      <c r="H6" s="1">
        <v>-103419</v>
      </c>
      <c r="I6" s="1" t="s">
        <v>319</v>
      </c>
      <c r="J6" s="1">
        <v>34000</v>
      </c>
      <c r="K6" s="1">
        <v>26503</v>
      </c>
      <c r="L6" s="1" t="e">
        <f ca="1" t="shared" si="0"/>
        <v>#VALUE!</v>
      </c>
      <c r="M6" s="17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2">
        <v>1</v>
      </c>
      <c r="D7" s="1">
        <v>930000</v>
      </c>
      <c r="E7" s="1">
        <v>903497</v>
      </c>
      <c r="F7" s="1" t="s">
        <v>319</v>
      </c>
      <c r="G7" s="1">
        <v>-66780</v>
      </c>
      <c r="H7" s="1">
        <v>-136991</v>
      </c>
      <c r="I7" s="1" t="s">
        <v>319</v>
      </c>
      <c r="J7" s="1">
        <v>34000</v>
      </c>
      <c r="K7" s="1">
        <v>26503</v>
      </c>
      <c r="L7" s="1" t="e">
        <f ca="1" t="shared" si="0"/>
        <v>#VALUE!</v>
      </c>
      <c r="M7" s="17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2">
        <v>1</v>
      </c>
      <c r="D8" s="1">
        <v>930000</v>
      </c>
      <c r="E8" s="1">
        <v>903497</v>
      </c>
      <c r="F8" s="1" t="s">
        <v>319</v>
      </c>
      <c r="G8" s="1">
        <v>-38194</v>
      </c>
      <c r="H8" s="1">
        <v>-175185</v>
      </c>
      <c r="I8" s="1" t="s">
        <v>319</v>
      </c>
      <c r="J8" s="1">
        <v>34000</v>
      </c>
      <c r="K8" s="1">
        <v>26503</v>
      </c>
      <c r="L8" s="1" t="e">
        <f ca="1" t="shared" si="0"/>
        <v>#VALUE!</v>
      </c>
      <c r="M8" s="17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2">
        <v>1</v>
      </c>
      <c r="D9" s="1">
        <v>930000</v>
      </c>
      <c r="E9" s="1">
        <v>903497</v>
      </c>
      <c r="F9" s="1" t="s">
        <v>319</v>
      </c>
      <c r="G9" s="1">
        <v>-43960</v>
      </c>
      <c r="H9" s="1">
        <v>-208158</v>
      </c>
      <c r="I9" s="1" t="s">
        <v>319</v>
      </c>
      <c r="J9" s="1">
        <v>34000</v>
      </c>
      <c r="K9" s="1">
        <v>26503</v>
      </c>
      <c r="L9" s="1" t="e">
        <f ca="1" t="shared" si="0"/>
        <v>#VALUE!</v>
      </c>
      <c r="M9" s="17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2">
        <v>1</v>
      </c>
      <c r="D10" s="1">
        <v>930000</v>
      </c>
      <c r="E10" s="1">
        <v>903497</v>
      </c>
      <c r="F10" s="1" t="s">
        <v>319</v>
      </c>
      <c r="G10" s="1">
        <v>-64470</v>
      </c>
      <c r="H10" s="1">
        <v>-239655</v>
      </c>
      <c r="I10" s="1" t="s">
        <v>319</v>
      </c>
      <c r="J10" s="1">
        <v>34000</v>
      </c>
      <c r="K10" s="1">
        <v>26503</v>
      </c>
      <c r="L10" s="1" t="e">
        <f ca="1" t="shared" si="0"/>
        <v>#VALUE!</v>
      </c>
      <c r="M10" s="17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2">
        <v>1</v>
      </c>
      <c r="D11" s="1">
        <v>930000</v>
      </c>
      <c r="E11" s="1">
        <v>903497</v>
      </c>
      <c r="F11" s="1" t="s">
        <v>319</v>
      </c>
      <c r="G11" s="1">
        <v>-39053</v>
      </c>
      <c r="H11" s="1">
        <v>-278708</v>
      </c>
      <c r="I11" s="1" t="s">
        <v>319</v>
      </c>
      <c r="J11" s="1">
        <v>34000</v>
      </c>
      <c r="K11" s="1">
        <v>26503</v>
      </c>
      <c r="L11" s="1" t="e">
        <f ca="1" t="shared" si="0"/>
        <v>#VALUE!</v>
      </c>
      <c r="M11" s="17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2">
        <v>1</v>
      </c>
      <c r="D12" s="1">
        <v>930000</v>
      </c>
      <c r="E12" s="1">
        <v>903497</v>
      </c>
      <c r="F12" s="1" t="s">
        <v>319</v>
      </c>
      <c r="G12" s="1">
        <v>-33575</v>
      </c>
      <c r="H12" s="1">
        <v>-270158</v>
      </c>
      <c r="I12" s="1" t="s">
        <v>319</v>
      </c>
      <c r="J12" s="1">
        <v>34000</v>
      </c>
      <c r="K12" s="1">
        <v>26503</v>
      </c>
      <c r="L12" s="1" t="e">
        <f ca="1" t="shared" si="0"/>
        <v>#VALUE!</v>
      </c>
      <c r="M12" s="17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2">
        <v>1</v>
      </c>
      <c r="D13" s="1">
        <v>930000</v>
      </c>
      <c r="E13" s="1">
        <v>903497</v>
      </c>
      <c r="F13" s="1" t="s">
        <v>319</v>
      </c>
      <c r="G13" s="1">
        <v>-66058</v>
      </c>
      <c r="H13" s="1">
        <v>-274555</v>
      </c>
      <c r="I13" s="1" t="s">
        <v>319</v>
      </c>
      <c r="J13" s="1">
        <v>34000</v>
      </c>
      <c r="K13" s="1">
        <v>26503</v>
      </c>
      <c r="L13" s="1" t="e">
        <f ca="1" t="shared" si="0"/>
        <v>#VALUE!</v>
      </c>
      <c r="M13" s="17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2">
        <v>1</v>
      </c>
      <c r="D14" s="1">
        <v>930000</v>
      </c>
      <c r="E14" s="1">
        <v>903497</v>
      </c>
      <c r="F14" s="1" t="s">
        <v>319</v>
      </c>
      <c r="G14" s="1">
        <v>-62293</v>
      </c>
      <c r="H14" s="1">
        <v>-271157</v>
      </c>
      <c r="I14" s="1" t="s">
        <v>319</v>
      </c>
      <c r="J14" s="1">
        <v>34000</v>
      </c>
      <c r="K14" s="1">
        <v>26503</v>
      </c>
      <c r="L14" s="1" t="e">
        <f ca="1" t="shared" si="0"/>
        <v>#VALUE!</v>
      </c>
      <c r="M14" s="17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2">
        <v>1</v>
      </c>
      <c r="D15" s="1">
        <v>930000</v>
      </c>
      <c r="E15" s="1">
        <v>903497</v>
      </c>
      <c r="F15" s="1" t="s">
        <v>319</v>
      </c>
      <c r="G15" s="1">
        <v>-34768</v>
      </c>
      <c r="H15" s="1">
        <v>-265260</v>
      </c>
      <c r="I15" s="1" t="s">
        <v>319</v>
      </c>
      <c r="J15" s="1">
        <v>34000</v>
      </c>
      <c r="K15" s="1">
        <v>26503</v>
      </c>
      <c r="L15" s="1" t="e">
        <f ca="1" t="shared" si="0"/>
        <v>#VALUE!</v>
      </c>
      <c r="M15" s="17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2">
        <v>1</v>
      </c>
      <c r="D16" s="1">
        <v>930000</v>
      </c>
      <c r="E16" s="1">
        <v>903497</v>
      </c>
      <c r="F16" s="1" t="s">
        <v>319</v>
      </c>
      <c r="G16" s="1">
        <v>-36001</v>
      </c>
      <c r="H16" s="1">
        <v>-263070</v>
      </c>
      <c r="I16" s="1" t="s">
        <v>319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2">
        <v>1</v>
      </c>
      <c r="D17" s="1">
        <v>930000</v>
      </c>
      <c r="E17" s="1">
        <v>903497</v>
      </c>
      <c r="F17" s="1" t="s">
        <v>319</v>
      </c>
      <c r="G17" s="1">
        <v>-38548</v>
      </c>
      <c r="H17" s="1">
        <v>-268645</v>
      </c>
      <c r="I17" s="1" t="s">
        <v>319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2">
        <v>1</v>
      </c>
      <c r="D18" s="1">
        <v>930000</v>
      </c>
      <c r="E18" s="1">
        <v>903497</v>
      </c>
      <c r="F18" s="1" t="s">
        <v>319</v>
      </c>
      <c r="G18" s="1">
        <v>-34876</v>
      </c>
      <c r="H18" s="1">
        <v>-272024</v>
      </c>
      <c r="I18" s="1" t="s">
        <v>319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2">
        <v>1</v>
      </c>
      <c r="D19" s="1">
        <v>930000</v>
      </c>
      <c r="E19" s="1">
        <v>903497</v>
      </c>
      <c r="F19" s="1" t="s">
        <v>319</v>
      </c>
      <c r="G19" s="1">
        <v>-38011</v>
      </c>
      <c r="H19" s="1">
        <v>-270982</v>
      </c>
      <c r="I19" s="1" t="s">
        <v>319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2">
        <v>1</v>
      </c>
      <c r="D20" s="1">
        <v>930000</v>
      </c>
      <c r="E20" s="1">
        <v>903497</v>
      </c>
      <c r="F20" s="1" t="s">
        <v>319</v>
      </c>
      <c r="G20" s="1">
        <v>-34793</v>
      </c>
      <c r="H20" s="1">
        <v>-305775</v>
      </c>
      <c r="I20" s="1" t="s">
        <v>319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2">
        <v>1</v>
      </c>
      <c r="D21" s="1">
        <v>930000</v>
      </c>
      <c r="E21" s="1">
        <v>903497</v>
      </c>
      <c r="F21" s="1" t="s">
        <v>319</v>
      </c>
      <c r="G21" s="1">
        <v>-59812</v>
      </c>
      <c r="H21" s="1">
        <v>-330794</v>
      </c>
      <c r="I21" s="1" t="s">
        <v>319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2">
        <v>1</v>
      </c>
      <c r="D22" s="1">
        <v>930000</v>
      </c>
      <c r="E22" s="1">
        <v>903497</v>
      </c>
      <c r="F22" s="1" t="s">
        <v>319</v>
      </c>
      <c r="G22" s="1">
        <v>-39502</v>
      </c>
      <c r="H22" s="1">
        <v>-340486</v>
      </c>
      <c r="I22" s="1" t="s">
        <v>319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2">
        <v>1</v>
      </c>
      <c r="D23" s="1">
        <v>930000</v>
      </c>
      <c r="E23" s="1">
        <v>903497</v>
      </c>
      <c r="F23" s="1" t="s">
        <v>319</v>
      </c>
      <c r="G23" s="1">
        <v>-33316</v>
      </c>
      <c r="H23" s="1">
        <v>-339034</v>
      </c>
      <c r="I23" s="1" t="s">
        <v>319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2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2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2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2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2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2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2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2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2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415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2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2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2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379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43646</v>
      </c>
      <c r="B4" s="5">
        <v>0.831944444444444</v>
      </c>
      <c r="C4" s="12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7" t="s">
        <v>417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318</v>
      </c>
    </row>
    <row r="5" spans="1:30">
      <c r="A5" s="4">
        <v>43647</v>
      </c>
      <c r="B5" s="5">
        <v>0.7875</v>
      </c>
      <c r="C5" s="12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7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2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7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2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7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2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7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2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7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2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7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2">
        <v>0.001</v>
      </c>
      <c r="D11" s="1">
        <v>5764816</v>
      </c>
      <c r="E11" s="1">
        <v>5596909</v>
      </c>
      <c r="F11" s="1" t="s">
        <v>319</v>
      </c>
      <c r="G11" s="1">
        <v>-348134</v>
      </c>
      <c r="H11" s="1">
        <v>-26568</v>
      </c>
      <c r="I11" s="1" t="s">
        <v>319</v>
      </c>
      <c r="J11" s="1">
        <v>217159000</v>
      </c>
      <c r="K11" s="1">
        <v>167907</v>
      </c>
      <c r="L11" s="1" t="e">
        <f ca="1" t="shared" si="0"/>
        <v>#VALUE!</v>
      </c>
      <c r="M11" s="17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2">
        <v>0.001</v>
      </c>
      <c r="D12" s="1">
        <v>5764816</v>
      </c>
      <c r="E12" s="1">
        <v>5596909</v>
      </c>
      <c r="F12" s="1" t="s">
        <v>319</v>
      </c>
      <c r="G12" s="1">
        <v>-259771</v>
      </c>
      <c r="H12" s="1">
        <v>-312484</v>
      </c>
      <c r="I12" s="1" t="s">
        <v>319</v>
      </c>
      <c r="J12" s="1">
        <v>217159000</v>
      </c>
      <c r="K12" s="1">
        <v>167907</v>
      </c>
      <c r="L12" s="1" t="e">
        <f ca="1" t="shared" si="0"/>
        <v>#VALUE!</v>
      </c>
      <c r="M12" s="17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2">
        <v>0.001</v>
      </c>
      <c r="D13" s="1">
        <v>5764816</v>
      </c>
      <c r="E13" s="1">
        <v>5596909</v>
      </c>
      <c r="F13" s="1" t="s">
        <v>319</v>
      </c>
      <c r="G13" s="1">
        <v>-224643</v>
      </c>
      <c r="H13" s="1">
        <v>-533241</v>
      </c>
      <c r="I13" s="1" t="s">
        <v>319</v>
      </c>
      <c r="J13" s="1">
        <v>217159000</v>
      </c>
      <c r="K13" s="1">
        <v>167907</v>
      </c>
      <c r="L13" s="1" t="e">
        <f ca="1" t="shared" si="0"/>
        <v>#VALUE!</v>
      </c>
      <c r="M13" s="17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2">
        <v>0.001</v>
      </c>
      <c r="D14" s="1">
        <v>5764816</v>
      </c>
      <c r="E14" s="1">
        <v>5596909</v>
      </c>
      <c r="F14" s="1" t="s">
        <v>319</v>
      </c>
      <c r="G14" s="1">
        <v>-212104</v>
      </c>
      <c r="H14" s="1">
        <v>-746374</v>
      </c>
      <c r="I14" s="1" t="s">
        <v>319</v>
      </c>
      <c r="J14" s="1">
        <v>217159000</v>
      </c>
      <c r="K14" s="1">
        <v>167907</v>
      </c>
      <c r="L14" s="1" t="e">
        <f ca="1" t="shared" si="0"/>
        <v>#VALUE!</v>
      </c>
      <c r="M14" s="17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2">
        <v>0.001</v>
      </c>
      <c r="D15" s="1">
        <v>5764816</v>
      </c>
      <c r="E15" s="1">
        <v>5596909</v>
      </c>
      <c r="F15" s="1" t="s">
        <v>319</v>
      </c>
      <c r="G15" s="1">
        <v>-426530</v>
      </c>
      <c r="H15" s="1">
        <v>-960137</v>
      </c>
      <c r="I15" s="1" t="s">
        <v>319</v>
      </c>
      <c r="J15" s="1">
        <v>217159000</v>
      </c>
      <c r="K15" s="1">
        <v>167907</v>
      </c>
      <c r="L15" s="1" t="e">
        <f ca="1" t="shared" si="0"/>
        <v>#VALUE!</v>
      </c>
      <c r="M15" s="17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2">
        <v>0.001</v>
      </c>
      <c r="D16" s="1">
        <v>5764816</v>
      </c>
      <c r="E16" s="1">
        <v>5596909</v>
      </c>
      <c r="F16" s="1" t="s">
        <v>319</v>
      </c>
      <c r="G16" s="1">
        <v>-243951</v>
      </c>
      <c r="H16" s="1">
        <v>-1226628</v>
      </c>
      <c r="I16" s="1" t="s">
        <v>319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2">
        <v>0.001</v>
      </c>
      <c r="D17" s="1">
        <v>5764816</v>
      </c>
      <c r="E17" s="1">
        <v>5596909</v>
      </c>
      <c r="F17" s="1" t="s">
        <v>319</v>
      </c>
      <c r="G17" s="1">
        <v>-280781</v>
      </c>
      <c r="H17" s="1">
        <v>-1484151</v>
      </c>
      <c r="I17" s="1" t="s">
        <v>319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2">
        <v>0.001</v>
      </c>
      <c r="D18" s="1">
        <v>5764816</v>
      </c>
      <c r="E18" s="1">
        <v>5596909</v>
      </c>
      <c r="F18" s="1" t="s">
        <v>319</v>
      </c>
      <c r="G18" s="1">
        <v>-411780</v>
      </c>
      <c r="H18" s="1">
        <v>-1715451</v>
      </c>
      <c r="I18" s="1" t="s">
        <v>319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2">
        <v>0.001</v>
      </c>
      <c r="D19" s="1">
        <v>5764816</v>
      </c>
      <c r="E19" s="1">
        <v>5596909</v>
      </c>
      <c r="F19" s="1" t="s">
        <v>319</v>
      </c>
      <c r="G19" s="1">
        <v>-249433</v>
      </c>
      <c r="H19" s="1">
        <v>-1816108</v>
      </c>
      <c r="I19" s="1" t="s">
        <v>319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2">
        <v>0.001</v>
      </c>
      <c r="D20" s="1">
        <v>5764816</v>
      </c>
      <c r="E20" s="1">
        <v>5596909</v>
      </c>
      <c r="F20" s="1" t="s">
        <v>319</v>
      </c>
      <c r="G20" s="1">
        <v>-214449</v>
      </c>
      <c r="H20" s="1">
        <v>-1725530</v>
      </c>
      <c r="I20" s="1" t="s">
        <v>319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2">
        <v>0.001</v>
      </c>
      <c r="D21" s="1">
        <v>5764816</v>
      </c>
      <c r="E21" s="1">
        <v>5596909</v>
      </c>
      <c r="F21" s="1" t="s">
        <v>319</v>
      </c>
      <c r="G21" s="1">
        <v>-421921</v>
      </c>
      <c r="H21" s="1">
        <v>-1753615</v>
      </c>
      <c r="I21" s="1" t="s">
        <v>319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2">
        <v>0.001</v>
      </c>
      <c r="D22" s="1">
        <v>5764816</v>
      </c>
      <c r="E22" s="1">
        <v>5596909</v>
      </c>
      <c r="F22" s="1" t="s">
        <v>319</v>
      </c>
      <c r="G22" s="1">
        <v>-397873</v>
      </c>
      <c r="H22" s="1">
        <v>-1731912</v>
      </c>
      <c r="I22" s="1" t="s">
        <v>319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2">
        <v>0.001</v>
      </c>
      <c r="D23" s="1">
        <v>5764816</v>
      </c>
      <c r="E23" s="1">
        <v>5596909</v>
      </c>
      <c r="F23" s="1" t="s">
        <v>319</v>
      </c>
      <c r="G23" s="1">
        <v>-222064</v>
      </c>
      <c r="H23" s="1">
        <v>-1694246</v>
      </c>
      <c r="I23" s="1" t="s">
        <v>319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2">
        <v>0.001</v>
      </c>
      <c r="D24" s="1">
        <v>5764816</v>
      </c>
      <c r="E24" s="1">
        <v>5596909</v>
      </c>
      <c r="F24" s="1" t="s">
        <v>319</v>
      </c>
      <c r="G24" s="1">
        <v>-229942</v>
      </c>
      <c r="H24" s="1">
        <v>-1680257</v>
      </c>
      <c r="I24" s="1" t="s">
        <v>319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2">
        <v>0.001</v>
      </c>
      <c r="D25" s="1">
        <v>5764816</v>
      </c>
      <c r="E25" s="1">
        <v>5596909</v>
      </c>
      <c r="F25" s="1" t="s">
        <v>319</v>
      </c>
      <c r="G25" s="1">
        <v>-246211</v>
      </c>
      <c r="H25" s="1">
        <v>-1715864</v>
      </c>
      <c r="I25" s="1" t="s">
        <v>319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2">
        <v>0.001</v>
      </c>
      <c r="D26" s="1">
        <v>5764816</v>
      </c>
      <c r="E26" s="1">
        <v>5596909</v>
      </c>
      <c r="F26" s="1" t="s">
        <v>319</v>
      </c>
      <c r="G26" s="1">
        <v>-222756</v>
      </c>
      <c r="H26" s="1">
        <v>-1737444</v>
      </c>
      <c r="I26" s="1" t="s">
        <v>319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2">
        <v>0.001</v>
      </c>
      <c r="D27" s="1">
        <v>5764816</v>
      </c>
      <c r="E27" s="1">
        <v>5596909</v>
      </c>
      <c r="F27" s="1" t="s">
        <v>319</v>
      </c>
      <c r="G27" s="1">
        <v>-242778</v>
      </c>
      <c r="H27" s="1">
        <v>-1730789</v>
      </c>
      <c r="I27" s="1" t="s">
        <v>319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2">
        <v>0.001</v>
      </c>
      <c r="D28" s="1">
        <v>5764816</v>
      </c>
      <c r="E28" s="1">
        <v>5596909</v>
      </c>
      <c r="F28" s="1" t="s">
        <v>319</v>
      </c>
      <c r="G28" s="1">
        <v>-222228</v>
      </c>
      <c r="H28" s="1">
        <v>-1953017</v>
      </c>
      <c r="I28" s="1" t="s">
        <v>319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2">
        <v>0.001</v>
      </c>
      <c r="D29" s="1">
        <v>5764816</v>
      </c>
      <c r="E29" s="1">
        <v>5596909</v>
      </c>
      <c r="F29" s="1" t="s">
        <v>319</v>
      </c>
      <c r="G29" s="1">
        <v>-382030</v>
      </c>
      <c r="H29" s="1">
        <v>-2112819</v>
      </c>
      <c r="I29" s="1" t="s">
        <v>319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2">
        <v>0.001</v>
      </c>
      <c r="D30" s="1">
        <v>5764816</v>
      </c>
      <c r="E30" s="1">
        <v>5596909</v>
      </c>
      <c r="F30" s="1" t="s">
        <v>319</v>
      </c>
      <c r="G30" s="1">
        <v>-252309</v>
      </c>
      <c r="H30" s="1">
        <v>-2174727</v>
      </c>
      <c r="I30" s="1" t="s">
        <v>319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2">
        <v>0.001</v>
      </c>
      <c r="D31" s="1">
        <v>5764816</v>
      </c>
      <c r="E31" s="1">
        <v>5596909</v>
      </c>
      <c r="F31" s="1" t="s">
        <v>319</v>
      </c>
      <c r="G31" s="1">
        <v>-212790</v>
      </c>
      <c r="H31" s="1">
        <v>-2165453</v>
      </c>
      <c r="I31" s="1" t="s">
        <v>319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2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2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2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2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2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2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2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2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2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2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2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2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0.847916666666667</v>
      </c>
      <c r="C4" s="12">
        <v>1</v>
      </c>
      <c r="D4" s="1">
        <v>1432000</v>
      </c>
      <c r="E4" s="1">
        <v>1391650</v>
      </c>
      <c r="F4" s="1" t="s">
        <v>319</v>
      </c>
      <c r="G4" s="1">
        <v>-49503</v>
      </c>
      <c r="H4" s="1">
        <v>-49503</v>
      </c>
      <c r="I4" s="1" t="s">
        <v>319</v>
      </c>
      <c r="J4" s="1">
        <v>53000</v>
      </c>
      <c r="K4" s="1">
        <v>40350</v>
      </c>
      <c r="L4" s="1" t="e">
        <f ca="1" t="shared" ref="L4:L25" si="0">F4+G4</f>
        <v>#VALUE!</v>
      </c>
      <c r="M4" s="17" t="s">
        <v>418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318</v>
      </c>
    </row>
    <row r="5" spans="1:30">
      <c r="A5" s="4">
        <v>43664</v>
      </c>
      <c r="B5" s="5">
        <v>0.706944444444444</v>
      </c>
      <c r="C5" s="12">
        <v>1</v>
      </c>
      <c r="D5" s="1">
        <v>1432000</v>
      </c>
      <c r="E5" s="1">
        <v>1391650</v>
      </c>
      <c r="F5" s="1" t="s">
        <v>319</v>
      </c>
      <c r="G5" s="1">
        <v>-95972</v>
      </c>
      <c r="H5" s="1">
        <v>-95972</v>
      </c>
      <c r="I5" s="1" t="s">
        <v>319</v>
      </c>
      <c r="J5" s="1">
        <v>53000</v>
      </c>
      <c r="K5" s="1">
        <v>40350</v>
      </c>
      <c r="L5" s="1" t="e">
        <f ca="1" t="shared" si="0"/>
        <v>#VALUE!</v>
      </c>
      <c r="M5" s="17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2">
        <v>1</v>
      </c>
      <c r="D6" s="1">
        <v>1432000</v>
      </c>
      <c r="E6" s="1">
        <v>1391650</v>
      </c>
      <c r="F6" s="1" t="s">
        <v>319</v>
      </c>
      <c r="G6" s="1">
        <v>-54197</v>
      </c>
      <c r="H6" s="1">
        <v>-150169</v>
      </c>
      <c r="I6" s="1" t="s">
        <v>319</v>
      </c>
      <c r="J6" s="1">
        <v>53000</v>
      </c>
      <c r="K6" s="1">
        <v>40350</v>
      </c>
      <c r="L6" s="1" t="e">
        <f ca="1" t="shared" si="0"/>
        <v>#VALUE!</v>
      </c>
      <c r="M6" s="17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2">
        <v>1</v>
      </c>
      <c r="D7" s="1">
        <v>1432000</v>
      </c>
      <c r="E7" s="1">
        <v>1391650</v>
      </c>
      <c r="F7" s="1" t="s">
        <v>319</v>
      </c>
      <c r="G7" s="1">
        <v>-56119</v>
      </c>
      <c r="H7" s="1">
        <v>-195236</v>
      </c>
      <c r="I7" s="1" t="s">
        <v>319</v>
      </c>
      <c r="J7" s="1">
        <v>53000</v>
      </c>
      <c r="K7" s="1">
        <v>40350</v>
      </c>
      <c r="L7" s="1" t="e">
        <f ca="1" t="shared" si="0"/>
        <v>#VALUE!</v>
      </c>
      <c r="M7" s="17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2">
        <v>1</v>
      </c>
      <c r="D8" s="1">
        <v>1432000</v>
      </c>
      <c r="E8" s="1">
        <v>1391650</v>
      </c>
      <c r="F8" s="1" t="s">
        <v>319</v>
      </c>
      <c r="G8" s="1">
        <v>-60090</v>
      </c>
      <c r="H8" s="1">
        <v>-255326</v>
      </c>
      <c r="I8" s="1" t="s">
        <v>319</v>
      </c>
      <c r="J8" s="1">
        <v>53000</v>
      </c>
      <c r="K8" s="1">
        <v>40350</v>
      </c>
      <c r="L8" s="1" t="e">
        <f ca="1" t="shared" si="0"/>
        <v>#VALUE!</v>
      </c>
      <c r="M8" s="17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2">
        <v>1</v>
      </c>
      <c r="D9" s="1">
        <v>1432000</v>
      </c>
      <c r="E9" s="1">
        <v>1391650</v>
      </c>
      <c r="F9" s="1" t="s">
        <v>319</v>
      </c>
      <c r="G9" s="1">
        <v>-54366</v>
      </c>
      <c r="H9" s="1">
        <v>-309692</v>
      </c>
      <c r="I9" s="1" t="s">
        <v>319</v>
      </c>
      <c r="J9" s="1">
        <v>53000</v>
      </c>
      <c r="K9" s="1">
        <v>40350</v>
      </c>
      <c r="L9" s="1" t="e">
        <f ca="1" t="shared" si="0"/>
        <v>#VALUE!</v>
      </c>
      <c r="M9" s="17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2">
        <v>1</v>
      </c>
      <c r="D10" s="1">
        <v>1432000</v>
      </c>
      <c r="E10" s="1">
        <v>1391650</v>
      </c>
      <c r="F10" s="1" t="s">
        <v>319</v>
      </c>
      <c r="G10" s="1">
        <v>-59252</v>
      </c>
      <c r="H10" s="1">
        <v>-368944</v>
      </c>
      <c r="I10" s="1" t="s">
        <v>319</v>
      </c>
      <c r="J10" s="1">
        <v>53000</v>
      </c>
      <c r="K10" s="1">
        <v>40350</v>
      </c>
      <c r="L10" s="1" t="e">
        <f ca="1" t="shared" si="0"/>
        <v>#VALUE!</v>
      </c>
      <c r="M10" s="17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2">
        <v>1</v>
      </c>
      <c r="D11" s="1">
        <v>1432000</v>
      </c>
      <c r="E11" s="1">
        <v>1391650</v>
      </c>
      <c r="F11" s="1" t="s">
        <v>319</v>
      </c>
      <c r="G11" s="1">
        <v>-54237</v>
      </c>
      <c r="H11" s="1">
        <v>-423181</v>
      </c>
      <c r="I11" s="1" t="s">
        <v>319</v>
      </c>
      <c r="J11" s="1">
        <v>53000</v>
      </c>
      <c r="K11" s="1">
        <v>40350</v>
      </c>
      <c r="L11" s="1" t="e">
        <f ca="1" t="shared" si="0"/>
        <v>#VALUE!</v>
      </c>
      <c r="M11" s="17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2">
        <v>1</v>
      </c>
      <c r="D12" s="1">
        <v>1432000</v>
      </c>
      <c r="E12" s="1">
        <v>1391650</v>
      </c>
      <c r="F12" s="1" t="s">
        <v>319</v>
      </c>
      <c r="G12" s="1">
        <v>-93238</v>
      </c>
      <c r="H12" s="1">
        <v>-462182</v>
      </c>
      <c r="I12" s="1" t="s">
        <v>319</v>
      </c>
      <c r="J12" s="1">
        <v>53000</v>
      </c>
      <c r="K12" s="1">
        <v>40350</v>
      </c>
      <c r="L12" s="1" t="e">
        <f ca="1" t="shared" si="0"/>
        <v>#VALUE!</v>
      </c>
      <c r="M12" s="17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2">
        <v>1</v>
      </c>
      <c r="D13" s="1">
        <v>1432000</v>
      </c>
      <c r="E13" s="1">
        <v>1391650</v>
      </c>
      <c r="F13" s="1" t="s">
        <v>319</v>
      </c>
      <c r="G13" s="1">
        <v>-61578</v>
      </c>
      <c r="H13" s="1">
        <v>-477291</v>
      </c>
      <c r="I13" s="1" t="s">
        <v>319</v>
      </c>
      <c r="J13" s="1">
        <v>53000</v>
      </c>
      <c r="K13" s="1">
        <v>40350</v>
      </c>
      <c r="L13" s="1" t="e">
        <f ca="1" t="shared" si="0"/>
        <v>#VALUE!</v>
      </c>
      <c r="M13" s="17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2">
        <v>1</v>
      </c>
      <c r="D14" s="1">
        <v>1432000</v>
      </c>
      <c r="E14" s="1">
        <v>1391650</v>
      </c>
      <c r="F14" s="1" t="s">
        <v>319</v>
      </c>
      <c r="G14" s="1">
        <v>-51933</v>
      </c>
      <c r="H14" s="1">
        <v>-475027</v>
      </c>
      <c r="I14" s="1" t="s">
        <v>319</v>
      </c>
      <c r="J14" s="1">
        <v>53000</v>
      </c>
      <c r="K14" s="1">
        <v>40350</v>
      </c>
      <c r="L14" s="1" t="e">
        <f ca="1" t="shared" si="0"/>
        <v>#VALUE!</v>
      </c>
      <c r="M14" s="17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2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7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2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2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2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2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2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2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2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2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2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2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2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379</v>
      </c>
    </row>
    <row r="2" ht="183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0.7125</v>
      </c>
      <c r="C4" s="12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7" t="s">
        <v>419</v>
      </c>
      <c r="N4" s="4">
        <v>43629</v>
      </c>
      <c r="O4" s="5">
        <v>0.485416666666667</v>
      </c>
      <c r="P4" t="s">
        <v>390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318</v>
      </c>
    </row>
    <row r="5" spans="1:31">
      <c r="A5" s="4">
        <v>43630</v>
      </c>
      <c r="B5" s="5">
        <v>0.889583333333333</v>
      </c>
      <c r="C5" s="12">
        <v>0.005</v>
      </c>
      <c r="D5" s="1">
        <v>20034</v>
      </c>
      <c r="E5" s="1">
        <v>19649</v>
      </c>
      <c r="F5" s="1" t="s">
        <v>319</v>
      </c>
      <c r="G5" s="1">
        <v>-869</v>
      </c>
      <c r="H5" s="1">
        <v>-404</v>
      </c>
      <c r="I5" s="1" t="s">
        <v>319</v>
      </c>
      <c r="J5" s="1">
        <v>153000</v>
      </c>
      <c r="K5" s="1">
        <v>386</v>
      </c>
      <c r="L5" s="1" t="e">
        <f ca="1" t="shared" si="0"/>
        <v>#VALUE!</v>
      </c>
      <c r="M5" s="17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2">
        <v>0.005</v>
      </c>
      <c r="D6" s="1">
        <v>20034</v>
      </c>
      <c r="E6" s="1">
        <v>19649</v>
      </c>
      <c r="F6" s="1" t="s">
        <v>319</v>
      </c>
      <c r="G6" s="1">
        <v>-775</v>
      </c>
      <c r="H6" s="1">
        <v>-1179</v>
      </c>
      <c r="I6" s="1" t="s">
        <v>319</v>
      </c>
      <c r="J6" s="1">
        <v>153000</v>
      </c>
      <c r="K6" s="1">
        <v>386</v>
      </c>
      <c r="L6" s="1" t="e">
        <f ca="1" t="shared" si="0"/>
        <v>#VALUE!</v>
      </c>
      <c r="M6" s="17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2">
        <v>0.005</v>
      </c>
      <c r="D7" s="1">
        <v>20034</v>
      </c>
      <c r="E7" s="1">
        <v>19649</v>
      </c>
      <c r="F7" s="1" t="s">
        <v>319</v>
      </c>
      <c r="G7" s="1">
        <v>-1232</v>
      </c>
      <c r="H7" s="1">
        <v>-1636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2">
        <v>0.005</v>
      </c>
      <c r="D8" s="1">
        <v>20034</v>
      </c>
      <c r="E8" s="1">
        <v>19649</v>
      </c>
      <c r="F8" s="1" t="s">
        <v>319</v>
      </c>
      <c r="G8" s="1">
        <v>-780</v>
      </c>
      <c r="H8" s="1">
        <v>-2416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2">
        <v>0.005</v>
      </c>
      <c r="D9" s="1">
        <v>20034</v>
      </c>
      <c r="E9" s="1">
        <v>19649</v>
      </c>
      <c r="F9" s="1" t="s">
        <v>319</v>
      </c>
      <c r="G9" s="1">
        <v>-1009</v>
      </c>
      <c r="H9" s="1">
        <v>-3425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-779</v>
      </c>
      <c r="H10" s="1">
        <v>-4204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-897</v>
      </c>
      <c r="H11" s="1">
        <v>-5101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2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7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2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7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2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7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2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7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2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7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2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2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2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2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2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2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2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2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2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2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2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2">
        <v>0.005</v>
      </c>
      <c r="D28" s="1">
        <v>20054</v>
      </c>
      <c r="E28" s="1">
        <v>19649</v>
      </c>
      <c r="F28" s="1" t="s">
        <v>319</v>
      </c>
      <c r="G28" s="1">
        <v>-1201</v>
      </c>
      <c r="H28" s="1">
        <v>-183</v>
      </c>
      <c r="I28" s="1" t="s">
        <v>319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2">
        <v>0.005</v>
      </c>
      <c r="D29" s="1">
        <v>20054</v>
      </c>
      <c r="E29" s="1">
        <v>19649</v>
      </c>
      <c r="F29" s="1" t="s">
        <v>319</v>
      </c>
      <c r="G29" s="1">
        <v>-897</v>
      </c>
      <c r="H29" s="1">
        <v>-1068</v>
      </c>
      <c r="I29" s="1" t="s">
        <v>319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-775</v>
      </c>
      <c r="H30" s="1">
        <v>-1865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-732</v>
      </c>
      <c r="H31" s="1">
        <v>-2658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-1472</v>
      </c>
      <c r="H32" s="1">
        <v>-3540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-841</v>
      </c>
      <c r="H33" s="1">
        <v>-4497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-969</v>
      </c>
      <c r="H34" s="1">
        <v>-5229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-1421</v>
      </c>
      <c r="H35" s="1">
        <v>-5919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-861</v>
      </c>
      <c r="H36" s="1">
        <v>-6267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-740</v>
      </c>
      <c r="H37" s="1">
        <v>-5954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-1456</v>
      </c>
      <c r="H38" s="1">
        <v>-6051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-1373</v>
      </c>
      <c r="H39" s="1">
        <v>-5976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2">
        <v>1</v>
      </c>
      <c r="D40" s="1">
        <v>4011000</v>
      </c>
      <c r="E40" s="1">
        <v>3895295</v>
      </c>
      <c r="F40" s="1" t="s">
        <v>319</v>
      </c>
      <c r="G40" s="1">
        <v>-31889</v>
      </c>
      <c r="H40" s="1">
        <v>-36969</v>
      </c>
      <c r="I40" s="1" t="s">
        <v>319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2">
        <v>1</v>
      </c>
      <c r="D41" s="1">
        <v>4011000</v>
      </c>
      <c r="E41" s="1">
        <v>3895295</v>
      </c>
      <c r="F41" s="1" t="s">
        <v>319</v>
      </c>
      <c r="I41" s="1" t="s">
        <v>319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2">
        <v>1</v>
      </c>
      <c r="D42" s="1">
        <v>4011000</v>
      </c>
      <c r="E42" s="1">
        <v>3895295</v>
      </c>
      <c r="F42" s="1" t="s">
        <v>319</v>
      </c>
      <c r="G42" s="1">
        <v>-170067</v>
      </c>
      <c r="H42" s="1">
        <v>-333174</v>
      </c>
      <c r="I42" s="1" t="s">
        <v>319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2">
        <v>1</v>
      </c>
      <c r="D43" s="1">
        <v>4011000</v>
      </c>
      <c r="E43" s="1">
        <v>3895295</v>
      </c>
      <c r="F43" s="1" t="s">
        <v>319</v>
      </c>
      <c r="G43" s="1">
        <v>-153866</v>
      </c>
      <c r="H43" s="1">
        <v>-486346</v>
      </c>
      <c r="I43" s="1" t="s">
        <v>319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2">
        <v>1</v>
      </c>
      <c r="D44" s="1">
        <v>4011000</v>
      </c>
      <c r="E44" s="1">
        <v>3895295</v>
      </c>
      <c r="F44" s="1" t="s">
        <v>319</v>
      </c>
      <c r="G44" s="1">
        <v>-167696</v>
      </c>
      <c r="H44" s="1">
        <v>-653181</v>
      </c>
      <c r="I44" s="1" t="s">
        <v>319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2">
        <v>1</v>
      </c>
      <c r="D45" s="1">
        <v>4011000</v>
      </c>
      <c r="E45" s="1">
        <v>3895295</v>
      </c>
      <c r="F45" s="1" t="s">
        <v>319</v>
      </c>
      <c r="G45" s="1">
        <v>-153501</v>
      </c>
      <c r="H45" s="1">
        <v>-806682</v>
      </c>
      <c r="I45" s="1" t="s">
        <v>319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2">
        <v>1</v>
      </c>
      <c r="D46" s="1">
        <v>4011000</v>
      </c>
      <c r="E46" s="1">
        <v>3895295</v>
      </c>
      <c r="F46" s="1" t="s">
        <v>319</v>
      </c>
      <c r="G46" s="1">
        <v>-263882</v>
      </c>
      <c r="H46" s="1">
        <v>-917063</v>
      </c>
      <c r="I46" s="1" t="s">
        <v>319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2">
        <v>1</v>
      </c>
      <c r="D47" s="1">
        <v>4011000</v>
      </c>
      <c r="E47" s="1">
        <v>3895295</v>
      </c>
      <c r="F47" s="1" t="s">
        <v>319</v>
      </c>
      <c r="G47" s="1">
        <v>-174277</v>
      </c>
      <c r="H47" s="1">
        <v>-1090683</v>
      </c>
      <c r="I47" s="1" t="s">
        <v>319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2">
        <v>1</v>
      </c>
      <c r="D48" s="1">
        <v>4011000</v>
      </c>
      <c r="E48" s="1">
        <v>3895295</v>
      </c>
      <c r="F48" s="1" t="s">
        <v>319</v>
      </c>
      <c r="G48" s="1">
        <v>-146982</v>
      </c>
      <c r="H48" s="1">
        <v>-1205776</v>
      </c>
      <c r="I48" s="1" t="s">
        <v>319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2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2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2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2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2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2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2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2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2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2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2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2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379</v>
      </c>
    </row>
    <row r="2" ht="12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43622</v>
      </c>
      <c r="B4" s="5">
        <v>0.817361111111111</v>
      </c>
      <c r="C4" s="12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390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318</v>
      </c>
    </row>
    <row r="5" spans="1:26">
      <c r="A5" s="4">
        <v>43623</v>
      </c>
      <c r="B5" s="5">
        <v>0.919444444444444</v>
      </c>
      <c r="C5" s="12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2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2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2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2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2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2">
        <v>0.001</v>
      </c>
      <c r="D12" s="1">
        <v>26677</v>
      </c>
      <c r="E12" s="1">
        <v>26154</v>
      </c>
      <c r="F12" s="1" t="s">
        <v>319</v>
      </c>
      <c r="G12" s="1">
        <v>-1057</v>
      </c>
      <c r="H12" s="1">
        <v>13408</v>
      </c>
      <c r="I12" s="1" t="s">
        <v>319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2">
        <v>0.001</v>
      </c>
      <c r="D13" s="1">
        <v>26677</v>
      </c>
      <c r="E13" s="1">
        <v>26154</v>
      </c>
      <c r="F13" s="1" t="s">
        <v>319</v>
      </c>
      <c r="G13" s="1">
        <v>-1038</v>
      </c>
      <c r="H13" s="1">
        <v>10321</v>
      </c>
      <c r="I13" s="1" t="s">
        <v>319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2">
        <v>0.001</v>
      </c>
      <c r="D14" s="1">
        <v>26677</v>
      </c>
      <c r="E14" s="1">
        <v>26154</v>
      </c>
      <c r="F14" s="1" t="s">
        <v>319</v>
      </c>
      <c r="G14" s="1">
        <v>-1650</v>
      </c>
      <c r="H14" s="1">
        <v>8045</v>
      </c>
      <c r="I14" s="1" t="s">
        <v>319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2">
        <v>0.001</v>
      </c>
      <c r="D15" s="1">
        <v>26677</v>
      </c>
      <c r="E15" s="1">
        <v>26154</v>
      </c>
      <c r="F15" s="1" t="s">
        <v>319</v>
      </c>
      <c r="G15" s="1">
        <v>-1046</v>
      </c>
      <c r="H15" s="1">
        <v>5065</v>
      </c>
      <c r="I15" s="1" t="s">
        <v>319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2">
        <v>0.001</v>
      </c>
      <c r="D16" s="1">
        <v>26677</v>
      </c>
      <c r="E16" s="1">
        <v>26154</v>
      </c>
      <c r="F16" s="1" t="s">
        <v>319</v>
      </c>
      <c r="G16" s="1">
        <v>-1352</v>
      </c>
      <c r="H16" s="1">
        <v>1207</v>
      </c>
      <c r="I16" s="1" t="s">
        <v>319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2">
        <v>0.001</v>
      </c>
      <c r="D17" s="1">
        <v>26677</v>
      </c>
      <c r="E17" s="1">
        <v>26154</v>
      </c>
      <c r="F17" s="1" t="s">
        <v>319</v>
      </c>
      <c r="G17" s="1">
        <v>-1044</v>
      </c>
      <c r="H17" s="1">
        <v>-1659</v>
      </c>
      <c r="I17" s="1" t="s">
        <v>319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2">
        <v>0.001</v>
      </c>
      <c r="D18" s="1">
        <v>26677</v>
      </c>
      <c r="E18" s="1">
        <v>26154</v>
      </c>
      <c r="F18" s="1" t="s">
        <v>319</v>
      </c>
      <c r="G18" s="1">
        <v>-1202</v>
      </c>
      <c r="H18" s="1">
        <v>-5100</v>
      </c>
      <c r="I18" s="1" t="s">
        <v>319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2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2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2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2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2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2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2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2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2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2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2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2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2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2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2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2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2">
        <v>0.001</v>
      </c>
      <c r="D35" s="1">
        <v>27337</v>
      </c>
      <c r="E35" s="1">
        <v>26154</v>
      </c>
      <c r="F35" s="1" t="s">
        <v>319</v>
      </c>
      <c r="G35" s="1">
        <v>-1648</v>
      </c>
      <c r="H35" s="1">
        <v>-125</v>
      </c>
      <c r="I35" s="1" t="s">
        <v>319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2">
        <v>0.001</v>
      </c>
      <c r="D36" s="1">
        <v>27337</v>
      </c>
      <c r="E36" s="1">
        <v>26154</v>
      </c>
      <c r="F36" s="1" t="s">
        <v>319</v>
      </c>
      <c r="G36" s="1">
        <v>-1230</v>
      </c>
      <c r="H36" s="1">
        <v>-1418</v>
      </c>
      <c r="I36" s="1" t="s">
        <v>319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2">
        <v>0.001</v>
      </c>
      <c r="D37" s="1">
        <v>27337</v>
      </c>
      <c r="E37" s="1">
        <v>26154</v>
      </c>
      <c r="F37" s="1" t="s">
        <v>319</v>
      </c>
      <c r="G37" s="1">
        <v>-1064</v>
      </c>
      <c r="H37" s="1">
        <v>-2538</v>
      </c>
      <c r="I37" s="1" t="s">
        <v>319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2">
        <v>0.001</v>
      </c>
      <c r="D38" s="1">
        <v>27337</v>
      </c>
      <c r="E38" s="1">
        <v>26154</v>
      </c>
      <c r="F38" s="1" t="s">
        <v>319</v>
      </c>
      <c r="G38" s="1">
        <v>-1005</v>
      </c>
      <c r="H38" s="1">
        <v>-3553</v>
      </c>
      <c r="I38" s="1" t="s">
        <v>319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2">
        <v>0.001</v>
      </c>
      <c r="D39" s="1">
        <v>27337</v>
      </c>
      <c r="E39" s="1">
        <v>26154</v>
      </c>
      <c r="F39" s="1" t="s">
        <v>319</v>
      </c>
      <c r="G39" s="1">
        <v>-2021</v>
      </c>
      <c r="H39" s="1">
        <v>-4653</v>
      </c>
      <c r="I39" s="1" t="s">
        <v>319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2">
        <v>0.001</v>
      </c>
      <c r="D40" s="1">
        <v>27337</v>
      </c>
      <c r="E40" s="1">
        <v>26154</v>
      </c>
      <c r="F40" s="1" t="s">
        <v>319</v>
      </c>
      <c r="G40" s="1">
        <v>-1154</v>
      </c>
      <c r="H40" s="1">
        <v>-5990</v>
      </c>
      <c r="I40" s="1" t="s">
        <v>319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2">
        <v>0.001</v>
      </c>
      <c r="D41" s="1">
        <v>27337</v>
      </c>
      <c r="E41" s="1">
        <v>26154</v>
      </c>
      <c r="F41" s="1" t="s">
        <v>319</v>
      </c>
      <c r="G41" s="1">
        <v>-1329</v>
      </c>
      <c r="H41" s="1">
        <v>-7063</v>
      </c>
      <c r="I41" s="1" t="s">
        <v>319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2">
        <v>0.001</v>
      </c>
      <c r="D42" s="1">
        <v>27337</v>
      </c>
      <c r="E42" s="1">
        <v>26154</v>
      </c>
      <c r="F42" s="1" t="s">
        <v>319</v>
      </c>
      <c r="G42" s="1">
        <v>-1950</v>
      </c>
      <c r="H42" s="1">
        <v>-8123</v>
      </c>
      <c r="I42" s="1" t="s">
        <v>319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2">
        <v>0.001</v>
      </c>
      <c r="D43" s="1">
        <v>27337</v>
      </c>
      <c r="E43" s="1">
        <v>26154</v>
      </c>
      <c r="F43" s="1" t="s">
        <v>319</v>
      </c>
      <c r="G43" s="1">
        <v>-1181</v>
      </c>
      <c r="H43" s="1">
        <v>-8600</v>
      </c>
      <c r="I43" s="1" t="s">
        <v>319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2">
        <v>0.001</v>
      </c>
      <c r="D44" s="1">
        <v>27337</v>
      </c>
      <c r="E44" s="1">
        <v>26154</v>
      </c>
      <c r="F44" s="1" t="s">
        <v>319</v>
      </c>
      <c r="G44" s="1">
        <v>-1016</v>
      </c>
      <c r="H44" s="1">
        <v>-8172</v>
      </c>
      <c r="I44" s="1" t="s">
        <v>319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2">
        <v>0.001</v>
      </c>
      <c r="D45" s="1">
        <v>27337</v>
      </c>
      <c r="E45" s="1">
        <v>26154</v>
      </c>
      <c r="F45" s="1" t="s">
        <v>319</v>
      </c>
      <c r="G45" s="1">
        <v>-1999</v>
      </c>
      <c r="H45" s="1">
        <v>-9305</v>
      </c>
      <c r="I45" s="1" t="s">
        <v>319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2">
        <v>0.001</v>
      </c>
      <c r="D46" s="1">
        <v>27337</v>
      </c>
      <c r="E46" s="1">
        <v>26154</v>
      </c>
      <c r="F46" s="1" t="s">
        <v>319</v>
      </c>
      <c r="G46" s="1">
        <v>-1885</v>
      </c>
      <c r="H46" s="1">
        <v>-8202</v>
      </c>
      <c r="I46" s="1" t="s">
        <v>319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2">
        <v>0.001</v>
      </c>
      <c r="D47" s="1">
        <v>27337</v>
      </c>
      <c r="E47" s="1">
        <v>26154</v>
      </c>
      <c r="F47" s="1" t="s">
        <v>319</v>
      </c>
      <c r="G47" s="1">
        <v>-1051</v>
      </c>
      <c r="H47" s="1">
        <v>-8023</v>
      </c>
      <c r="I47" s="1" t="s">
        <v>319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2">
        <v>0.001</v>
      </c>
      <c r="D48" s="1">
        <v>27337</v>
      </c>
      <c r="E48" s="1">
        <v>26154</v>
      </c>
      <c r="F48" s="1" t="s">
        <v>319</v>
      </c>
      <c r="G48" s="1">
        <v>-1088</v>
      </c>
      <c r="H48" s="1">
        <v>-7957</v>
      </c>
      <c r="I48" s="1" t="s">
        <v>319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2">
        <v>0.001</v>
      </c>
      <c r="D49" s="1">
        <v>27337</v>
      </c>
      <c r="E49" s="1">
        <v>26154</v>
      </c>
      <c r="F49" s="1" t="s">
        <v>319</v>
      </c>
      <c r="G49" s="1">
        <v>-1166</v>
      </c>
      <c r="H49" s="1">
        <v>-8126</v>
      </c>
      <c r="I49" s="1" t="s">
        <v>319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2">
        <v>0.001</v>
      </c>
      <c r="D50" s="1">
        <v>27337</v>
      </c>
      <c r="E50" s="1">
        <v>26154</v>
      </c>
      <c r="F50" s="1" t="s">
        <v>319</v>
      </c>
      <c r="G50" s="1">
        <v>-1055</v>
      </c>
      <c r="H50" s="1">
        <v>-8228</v>
      </c>
      <c r="I50" s="1" t="s">
        <v>319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2">
        <v>0.001</v>
      </c>
      <c r="D51" s="1">
        <v>27337</v>
      </c>
      <c r="E51" s="1">
        <v>26154</v>
      </c>
      <c r="F51" s="1" t="s">
        <v>319</v>
      </c>
      <c r="G51" s="1">
        <v>-1150</v>
      </c>
      <c r="H51" s="1">
        <v>-8197</v>
      </c>
      <c r="I51" s="1" t="s">
        <v>319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2">
        <v>0.001</v>
      </c>
      <c r="D52" s="1">
        <v>27337</v>
      </c>
      <c r="E52" s="1">
        <v>26154</v>
      </c>
      <c r="F52" s="1" t="s">
        <v>319</v>
      </c>
      <c r="G52" s="1">
        <v>-2203</v>
      </c>
      <c r="H52" s="1">
        <v>-9250</v>
      </c>
      <c r="I52" s="1" t="s">
        <v>319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2">
        <v>0.001</v>
      </c>
      <c r="D53" s="1">
        <v>27337</v>
      </c>
      <c r="E53" s="1">
        <v>26154</v>
      </c>
      <c r="F53" s="1" t="s">
        <v>319</v>
      </c>
      <c r="G53" s="1">
        <v>-1810</v>
      </c>
      <c r="H53" s="1">
        <v>-10007</v>
      </c>
      <c r="I53" s="1" t="s">
        <v>319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2">
        <v>1</v>
      </c>
      <c r="D54" s="1">
        <v>27337000</v>
      </c>
      <c r="E54" s="1">
        <v>26541245</v>
      </c>
      <c r="F54" s="1" t="s">
        <v>319</v>
      </c>
      <c r="G54" s="1">
        <v>-1195557</v>
      </c>
      <c r="H54" s="1">
        <v>-1204662</v>
      </c>
      <c r="I54" s="1" t="s">
        <v>319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2">
        <v>1</v>
      </c>
      <c r="D55" s="1">
        <v>27337000</v>
      </c>
      <c r="E55" s="1">
        <v>26541245</v>
      </c>
      <c r="F55" s="1" t="s">
        <v>319</v>
      </c>
      <c r="G55" s="1">
        <v>-1008300</v>
      </c>
      <c r="H55" s="1">
        <v>-2211911</v>
      </c>
      <c r="I55" s="1" t="s">
        <v>319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2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2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2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2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2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2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2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2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2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2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2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2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2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379</v>
      </c>
    </row>
    <row r="2" ht="211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43634</v>
      </c>
      <c r="B4" s="5">
        <v>0.827777777777778</v>
      </c>
      <c r="C4" s="12">
        <v>1</v>
      </c>
      <c r="D4" s="1">
        <v>25407000</v>
      </c>
      <c r="E4" s="1">
        <v>24909381</v>
      </c>
      <c r="F4" s="1" t="s">
        <v>319</v>
      </c>
      <c r="G4" s="1">
        <v>-1189669</v>
      </c>
      <c r="H4" s="1">
        <v>-1189669</v>
      </c>
      <c r="I4" s="1" t="s">
        <v>319</v>
      </c>
      <c r="J4" s="1">
        <v>976000</v>
      </c>
      <c r="K4" s="1">
        <v>497619</v>
      </c>
      <c r="L4" s="1" t="e">
        <f ca="1">F4+G4</f>
        <v>#VALUE!</v>
      </c>
      <c r="M4" s="17" t="s">
        <v>421</v>
      </c>
      <c r="N4" s="4">
        <v>43633</v>
      </c>
      <c r="O4" s="5">
        <v>0.546527777777778</v>
      </c>
      <c r="P4" s="6" t="s">
        <v>422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318</v>
      </c>
    </row>
    <row r="5" spans="1:26">
      <c r="A5" s="4">
        <v>43635</v>
      </c>
      <c r="B5" s="5">
        <v>0.90625</v>
      </c>
      <c r="C5" s="12">
        <v>1</v>
      </c>
      <c r="D5" s="1">
        <v>25407000</v>
      </c>
      <c r="E5" s="1">
        <v>24909381</v>
      </c>
      <c r="F5" s="1" t="s">
        <v>319</v>
      </c>
      <c r="G5" s="1">
        <v>-994</v>
      </c>
      <c r="H5" s="1">
        <v>-2183867</v>
      </c>
      <c r="I5" s="1" t="s">
        <v>319</v>
      </c>
      <c r="J5" s="1">
        <v>976000</v>
      </c>
      <c r="K5" s="1">
        <v>497619</v>
      </c>
      <c r="L5" s="1" t="e">
        <f ca="1">F5+G5</f>
        <v>#VALUE!</v>
      </c>
      <c r="M5" s="17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2">
        <v>1</v>
      </c>
      <c r="D6" s="1">
        <v>25407000</v>
      </c>
      <c r="E6" s="1">
        <v>24909381</v>
      </c>
      <c r="F6" s="1" t="s">
        <v>319</v>
      </c>
      <c r="G6" s="1">
        <v>-1144597</v>
      </c>
      <c r="H6" s="1">
        <v>-3328464</v>
      </c>
      <c r="I6" s="1" t="s">
        <v>319</v>
      </c>
      <c r="J6" s="1">
        <v>976000</v>
      </c>
      <c r="K6" s="1">
        <v>497619</v>
      </c>
      <c r="L6" s="1" t="e">
        <f ca="1" t="shared" ref="L6:L55" si="0">F6+G6</f>
        <v>#VALUE!</v>
      </c>
      <c r="M6" s="17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2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7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2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7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2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7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2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7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2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7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2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7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2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7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2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7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2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7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2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7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2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2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2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2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2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2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2">
        <v>1</v>
      </c>
      <c r="D23" s="1">
        <v>26035000</v>
      </c>
      <c r="E23" s="1">
        <v>24909381</v>
      </c>
      <c r="F23" s="1" t="s">
        <v>319</v>
      </c>
      <c r="G23" s="1">
        <v>-1571073</v>
      </c>
      <c r="H23" s="1">
        <v>363360</v>
      </c>
      <c r="I23" s="1" t="s">
        <v>319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2">
        <v>1</v>
      </c>
      <c r="D24" s="1">
        <v>26035000</v>
      </c>
      <c r="E24" s="1">
        <v>24909381</v>
      </c>
      <c r="F24" s="1" t="s">
        <v>319</v>
      </c>
      <c r="G24" s="1">
        <v>-1172302</v>
      </c>
      <c r="H24" s="1">
        <v>-913532</v>
      </c>
      <c r="I24" s="1" t="s">
        <v>319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2">
        <v>1</v>
      </c>
      <c r="D25" s="1">
        <v>26035000</v>
      </c>
      <c r="E25" s="1">
        <v>24909381</v>
      </c>
      <c r="F25" s="1" t="s">
        <v>319</v>
      </c>
      <c r="G25" s="1">
        <v>-1013777</v>
      </c>
      <c r="H25" s="1">
        <v>-2022615</v>
      </c>
      <c r="I25" s="1" t="s">
        <v>319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2">
        <v>1</v>
      </c>
      <c r="D26" s="1">
        <v>26035000</v>
      </c>
      <c r="E26" s="1">
        <v>24909381</v>
      </c>
      <c r="F26" s="1" t="s">
        <v>319</v>
      </c>
      <c r="G26" s="1">
        <v>-957190</v>
      </c>
      <c r="H26" s="1">
        <v>-3099406</v>
      </c>
      <c r="I26" s="1" t="s">
        <v>319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2">
        <v>1</v>
      </c>
      <c r="D27" s="1">
        <v>26035000</v>
      </c>
      <c r="E27" s="1">
        <v>24909381</v>
      </c>
      <c r="F27" s="1" t="s">
        <v>319</v>
      </c>
      <c r="G27" s="1">
        <v>-1924860</v>
      </c>
      <c r="H27" s="1">
        <v>-4229396</v>
      </c>
      <c r="I27" s="1" t="s">
        <v>319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2">
        <v>1</v>
      </c>
      <c r="D28" s="1">
        <v>26035000</v>
      </c>
      <c r="E28" s="1">
        <v>24909381</v>
      </c>
      <c r="F28" s="1" t="s">
        <v>319</v>
      </c>
      <c r="G28" s="1">
        <v>-1100911</v>
      </c>
      <c r="H28" s="1">
        <v>-5511303</v>
      </c>
      <c r="I28" s="1" t="s">
        <v>319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2">
        <v>1</v>
      </c>
      <c r="D29" s="1">
        <v>26035000</v>
      </c>
      <c r="E29" s="1">
        <v>24909381</v>
      </c>
      <c r="F29" s="1" t="s">
        <v>319</v>
      </c>
      <c r="G29" s="1">
        <v>-1267114</v>
      </c>
      <c r="H29" s="1">
        <v>-6697042</v>
      </c>
      <c r="I29" s="1" t="s">
        <v>319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2">
        <v>1</v>
      </c>
      <c r="D30" s="1">
        <v>26035000</v>
      </c>
      <c r="E30" s="1">
        <v>24909381</v>
      </c>
      <c r="F30" s="1" t="s">
        <v>319</v>
      </c>
      <c r="G30" s="1">
        <v>-1858290</v>
      </c>
      <c r="H30" s="1">
        <v>-7741542</v>
      </c>
      <c r="I30" s="1" t="s">
        <v>319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2">
        <v>1</v>
      </c>
      <c r="D31" s="1">
        <v>26035000</v>
      </c>
      <c r="E31" s="1">
        <v>24909381</v>
      </c>
      <c r="F31" s="1" t="s">
        <v>319</v>
      </c>
      <c r="G31" s="1">
        <v>-1125650</v>
      </c>
      <c r="H31" s="1">
        <v>-8195790</v>
      </c>
      <c r="I31" s="1" t="s">
        <v>319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2">
        <v>1</v>
      </c>
      <c r="D32" s="1">
        <v>26035000</v>
      </c>
      <c r="E32" s="1">
        <v>24909381</v>
      </c>
      <c r="F32" s="1" t="s">
        <v>319</v>
      </c>
      <c r="G32" s="1">
        <v>-967772</v>
      </c>
      <c r="H32" s="1">
        <v>-7787026</v>
      </c>
      <c r="I32" s="1" t="s">
        <v>319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2">
        <v>1</v>
      </c>
      <c r="D33" s="1">
        <v>26035000</v>
      </c>
      <c r="E33" s="1">
        <v>24909381</v>
      </c>
      <c r="F33" s="1" t="s">
        <v>319</v>
      </c>
      <c r="G33" s="1">
        <v>-1904057</v>
      </c>
      <c r="H33" s="1">
        <v>-7913768</v>
      </c>
      <c r="I33" s="1" t="s">
        <v>319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2">
        <v>1</v>
      </c>
      <c r="D34" s="1">
        <v>26035000</v>
      </c>
      <c r="E34" s="1">
        <v>24909381</v>
      </c>
      <c r="F34" s="1" t="s">
        <v>319</v>
      </c>
      <c r="G34" s="1">
        <v>-1795531</v>
      </c>
      <c r="H34" s="1">
        <v>-7815824</v>
      </c>
      <c r="I34" s="1" t="s">
        <v>319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2">
        <v>1</v>
      </c>
      <c r="D35" s="1">
        <v>26035000</v>
      </c>
      <c r="E35" s="1">
        <v>24909381</v>
      </c>
      <c r="F35" s="1" t="s">
        <v>319</v>
      </c>
      <c r="G35" s="1">
        <v>-1002140</v>
      </c>
      <c r="H35" s="1">
        <v>-7645844</v>
      </c>
      <c r="I35" s="1" t="s">
        <v>319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2">
        <v>1</v>
      </c>
      <c r="D36" s="1">
        <v>26035000</v>
      </c>
      <c r="E36" s="1">
        <v>24909381</v>
      </c>
      <c r="F36" s="1" t="s">
        <v>319</v>
      </c>
      <c r="G36" s="1">
        <v>-1037687</v>
      </c>
      <c r="H36" s="1">
        <v>-7582711</v>
      </c>
      <c r="I36" s="1" t="s">
        <v>319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2">
        <v>1</v>
      </c>
      <c r="D37" s="1">
        <v>26035000</v>
      </c>
      <c r="E37" s="1">
        <v>24909381</v>
      </c>
      <c r="F37" s="1" t="s">
        <v>319</v>
      </c>
      <c r="G37" s="1">
        <v>-1111109</v>
      </c>
      <c r="H37" s="1">
        <v>-7743402</v>
      </c>
      <c r="I37" s="1" t="s">
        <v>319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2">
        <v>1</v>
      </c>
      <c r="D38" s="1">
        <v>26035000</v>
      </c>
      <c r="E38" s="1">
        <v>24909381</v>
      </c>
      <c r="F38" s="1" t="s">
        <v>319</v>
      </c>
      <c r="G38" s="1">
        <v>-1005259</v>
      </c>
      <c r="H38" s="1">
        <v>-7840789</v>
      </c>
      <c r="I38" s="1" t="s">
        <v>319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2">
        <v>1</v>
      </c>
      <c r="D39" s="1">
        <v>26035000</v>
      </c>
      <c r="E39" s="1">
        <v>24909381</v>
      </c>
      <c r="F39" s="1" t="s">
        <v>319</v>
      </c>
      <c r="G39" s="1">
        <v>-1095615</v>
      </c>
      <c r="H39" s="1">
        <v>-7810754</v>
      </c>
      <c r="I39" s="1" t="s">
        <v>319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2">
        <v>1</v>
      </c>
      <c r="D40" s="1">
        <v>26035000</v>
      </c>
      <c r="E40" s="1">
        <v>24909381</v>
      </c>
      <c r="F40" s="1" t="s">
        <v>319</v>
      </c>
      <c r="G40" s="1">
        <v>-1002878</v>
      </c>
      <c r="H40" s="1">
        <v>-8813632</v>
      </c>
      <c r="I40" s="1" t="s">
        <v>319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2">
        <v>1</v>
      </c>
      <c r="D41" s="1">
        <v>26035000</v>
      </c>
      <c r="E41" s="1">
        <v>24909381</v>
      </c>
      <c r="F41" s="1" t="s">
        <v>319</v>
      </c>
      <c r="G41" s="1">
        <v>-1724040</v>
      </c>
      <c r="H41" s="1">
        <v>-9534794</v>
      </c>
      <c r="I41" s="1" t="s">
        <v>319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2">
        <v>1</v>
      </c>
      <c r="D42" s="1">
        <v>26035000</v>
      </c>
      <c r="E42" s="1">
        <v>24909381</v>
      </c>
      <c r="F42" s="1" t="s">
        <v>319</v>
      </c>
      <c r="G42" s="1">
        <v>-1138614</v>
      </c>
      <c r="H42" s="1">
        <v>-9814162</v>
      </c>
      <c r="I42" s="1" t="s">
        <v>319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2">
        <v>1</v>
      </c>
      <c r="D43" s="1">
        <v>26035000</v>
      </c>
      <c r="E43" s="1">
        <v>24909381</v>
      </c>
      <c r="F43" s="1" t="s">
        <v>319</v>
      </c>
      <c r="G43" s="1">
        <v>-2098900</v>
      </c>
      <c r="H43" s="1">
        <v>-9772308</v>
      </c>
      <c r="I43" s="1" t="s">
        <v>319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2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2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2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2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2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2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2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2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2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2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2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2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2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379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347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0.846527777777778</v>
      </c>
      <c r="C4" s="12">
        <v>0.004</v>
      </c>
      <c r="D4" s="1">
        <v>2009170491</v>
      </c>
      <c r="E4" s="1">
        <v>1950650873</v>
      </c>
      <c r="F4" s="1" t="s">
        <v>319</v>
      </c>
      <c r="G4" s="1">
        <v>-90536725</v>
      </c>
      <c r="H4" s="1">
        <v>-370157889</v>
      </c>
      <c r="I4" s="1" t="s">
        <v>319</v>
      </c>
      <c r="J4" s="1">
        <v>18921312000</v>
      </c>
      <c r="K4" s="1">
        <v>58519523</v>
      </c>
      <c r="L4" s="1" t="e">
        <f ca="1" t="shared" ref="L4:L36" si="0">F4+G4</f>
        <v>#VALUE!</v>
      </c>
      <c r="M4" s="17" t="s">
        <v>423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318</v>
      </c>
      <c r="AF4" s="1"/>
    </row>
    <row r="5" spans="1:30">
      <c r="A5" s="4">
        <v>43655</v>
      </c>
      <c r="B5" s="5">
        <v>0.759027777777778</v>
      </c>
      <c r="C5" s="12">
        <v>0.004</v>
      </c>
      <c r="D5" s="1">
        <v>2009170491</v>
      </c>
      <c r="E5" s="1">
        <v>1950650873</v>
      </c>
      <c r="F5" s="1" t="s">
        <v>319</v>
      </c>
      <c r="G5" s="1">
        <v>-78293935</v>
      </c>
      <c r="H5" s="1">
        <v>-448451824</v>
      </c>
      <c r="I5" s="1" t="s">
        <v>319</v>
      </c>
      <c r="J5" s="1">
        <v>18921312000</v>
      </c>
      <c r="K5" s="1">
        <v>58519523</v>
      </c>
      <c r="L5" s="1" t="e">
        <f ca="1" t="shared" si="0"/>
        <v>#VALUE!</v>
      </c>
      <c r="M5" s="17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2">
        <v>0.004</v>
      </c>
      <c r="D6" s="1">
        <v>2009170491</v>
      </c>
      <c r="E6" s="1">
        <v>1950650873</v>
      </c>
      <c r="F6" s="1" t="s">
        <v>319</v>
      </c>
      <c r="G6" s="1">
        <v>-73923638</v>
      </c>
      <c r="H6" s="1">
        <v>-522375462</v>
      </c>
      <c r="I6" s="1" t="s">
        <v>319</v>
      </c>
      <c r="J6" s="1">
        <v>18921312000</v>
      </c>
      <c r="K6" s="1">
        <v>58519523</v>
      </c>
      <c r="L6" s="1" t="e">
        <f ca="1" t="shared" si="0"/>
        <v>#VALUE!</v>
      </c>
      <c r="M6" s="17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2">
        <v>0.004</v>
      </c>
      <c r="D7" s="1">
        <v>2009170491</v>
      </c>
      <c r="E7" s="1">
        <v>1950650873</v>
      </c>
      <c r="F7" s="1" t="s">
        <v>319</v>
      </c>
      <c r="G7" s="1">
        <v>-148657564</v>
      </c>
      <c r="H7" s="1">
        <v>-597109388</v>
      </c>
      <c r="I7" s="1" t="s">
        <v>319</v>
      </c>
      <c r="J7" s="1">
        <v>18921312000</v>
      </c>
      <c r="K7" s="1">
        <v>58519523</v>
      </c>
      <c r="L7" s="1" t="e">
        <f ca="1" t="shared" si="0"/>
        <v>#VALUE!</v>
      </c>
      <c r="M7" s="17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2">
        <v>0.004</v>
      </c>
      <c r="D8" s="1">
        <v>2009170491</v>
      </c>
      <c r="E8" s="1">
        <v>1950650873</v>
      </c>
      <c r="F8" s="1" t="s">
        <v>319</v>
      </c>
      <c r="G8" s="1">
        <v>-85023264</v>
      </c>
      <c r="H8" s="1">
        <v>-615936002</v>
      </c>
      <c r="I8" s="1" t="s">
        <v>319</v>
      </c>
      <c r="J8" s="1">
        <v>18921312000</v>
      </c>
      <c r="K8" s="1">
        <v>58519523</v>
      </c>
      <c r="L8" s="1" t="e">
        <f ca="1" t="shared" si="0"/>
        <v>#VALUE!</v>
      </c>
      <c r="M8" s="17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2">
        <v>0.004</v>
      </c>
      <c r="D9" s="1">
        <v>2009170491</v>
      </c>
      <c r="E9" s="1">
        <v>1950650873</v>
      </c>
      <c r="F9" s="1" t="s">
        <v>319</v>
      </c>
      <c r="G9" s="1">
        <v>-97859097</v>
      </c>
      <c r="H9" s="1">
        <v>-597245950</v>
      </c>
      <c r="I9" s="1" t="s">
        <v>319</v>
      </c>
      <c r="J9" s="1">
        <v>18921312000</v>
      </c>
      <c r="K9" s="1">
        <v>58519523</v>
      </c>
      <c r="L9" s="1" t="e">
        <f ca="1" t="shared" si="0"/>
        <v>#VALUE!</v>
      </c>
      <c r="M9" s="17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2">
        <v>0.004</v>
      </c>
      <c r="D10" s="1">
        <v>2009170491</v>
      </c>
      <c r="E10" s="1">
        <v>1950650873</v>
      </c>
      <c r="F10" s="1" t="s">
        <v>319</v>
      </c>
      <c r="G10" s="1">
        <v>-143515522</v>
      </c>
      <c r="H10" s="1">
        <v>-597879288</v>
      </c>
      <c r="I10" s="1" t="s">
        <v>319</v>
      </c>
      <c r="J10" s="1">
        <v>18921312000</v>
      </c>
      <c r="K10" s="1">
        <v>58519523</v>
      </c>
      <c r="L10" s="1" t="e">
        <f ca="1" t="shared" si="0"/>
        <v>#VALUE!</v>
      </c>
      <c r="M10" s="17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2">
        <v>0.004</v>
      </c>
      <c r="D11" s="1">
        <v>2009170491</v>
      </c>
      <c r="E11" s="1">
        <v>1950650873</v>
      </c>
      <c r="F11" s="1" t="s">
        <v>319</v>
      </c>
      <c r="G11" s="1">
        <v>-86933792</v>
      </c>
      <c r="H11" s="1">
        <v>-632960802</v>
      </c>
      <c r="I11" s="1" t="s">
        <v>319</v>
      </c>
      <c r="J11" s="1">
        <v>18921312000</v>
      </c>
      <c r="K11" s="1">
        <v>58519523</v>
      </c>
      <c r="L11" s="1" t="e">
        <f ca="1" t="shared" si="0"/>
        <v>#VALUE!</v>
      </c>
      <c r="M11" s="17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2">
        <v>0.004</v>
      </c>
      <c r="D12" s="1">
        <v>2009170491</v>
      </c>
      <c r="E12" s="1">
        <v>1950650873</v>
      </c>
      <c r="F12" s="1" t="s">
        <v>319</v>
      </c>
      <c r="G12" s="1">
        <v>-74740934</v>
      </c>
      <c r="H12" s="1">
        <v>-601391996</v>
      </c>
      <c r="I12" s="1" t="s">
        <v>319</v>
      </c>
      <c r="J12" s="1">
        <v>18921312000</v>
      </c>
      <c r="K12" s="1">
        <v>58519523</v>
      </c>
      <c r="L12" s="1" t="e">
        <f ca="1" t="shared" si="0"/>
        <v>#VALUE!</v>
      </c>
      <c r="M12" s="17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2">
        <v>0.004</v>
      </c>
      <c r="D13" s="1">
        <v>2009170491</v>
      </c>
      <c r="E13" s="1">
        <v>1950650873</v>
      </c>
      <c r="F13" s="1" t="s">
        <v>319</v>
      </c>
      <c r="G13" s="1">
        <v>-147050129</v>
      </c>
      <c r="H13" s="1">
        <v>-611180271</v>
      </c>
      <c r="I13" s="1" t="s">
        <v>319</v>
      </c>
      <c r="J13" s="1">
        <v>18921312000</v>
      </c>
      <c r="K13" s="1">
        <v>58519523</v>
      </c>
      <c r="L13" s="1" t="e">
        <f ca="1" t="shared" si="0"/>
        <v>#VALUE!</v>
      </c>
      <c r="M13" s="17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2">
        <v>0.004</v>
      </c>
      <c r="D14" s="1">
        <v>2009170491</v>
      </c>
      <c r="E14" s="1">
        <v>1950650873</v>
      </c>
      <c r="F14" s="1" t="s">
        <v>319</v>
      </c>
      <c r="G14" s="1">
        <v>-138668688</v>
      </c>
      <c r="H14" s="1">
        <v>-603616126</v>
      </c>
      <c r="I14" s="1" t="s">
        <v>319</v>
      </c>
      <c r="J14" s="1">
        <v>18921312000</v>
      </c>
      <c r="K14" s="1">
        <v>58519523</v>
      </c>
      <c r="L14" s="1" t="e">
        <f ca="1" t="shared" si="0"/>
        <v>#VALUE!</v>
      </c>
      <c r="M14" s="17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2">
        <v>0.004</v>
      </c>
      <c r="D15" s="1">
        <v>2009170491</v>
      </c>
      <c r="E15" s="1">
        <v>1950650873</v>
      </c>
      <c r="F15" s="1" t="s">
        <v>319</v>
      </c>
      <c r="G15" s="1">
        <v>-77396049</v>
      </c>
      <c r="H15" s="1">
        <v>-590488590</v>
      </c>
      <c r="I15" s="1" t="s">
        <v>319</v>
      </c>
      <c r="J15" s="1">
        <v>18921312000</v>
      </c>
      <c r="K15" s="1">
        <v>58519523</v>
      </c>
      <c r="L15" s="1" t="e">
        <f ca="1" t="shared" si="0"/>
        <v>#VALUE!</v>
      </c>
      <c r="M15" s="17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2">
        <v>0.004</v>
      </c>
      <c r="D16" s="1">
        <v>2009170491</v>
      </c>
      <c r="E16" s="1">
        <v>1950650873</v>
      </c>
      <c r="F16" s="1" t="s">
        <v>319</v>
      </c>
      <c r="G16" s="1">
        <v>-80141391</v>
      </c>
      <c r="H16" s="1">
        <v>-585612849</v>
      </c>
      <c r="I16" s="1" t="s">
        <v>319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2">
        <v>0.004</v>
      </c>
      <c r="D17" s="1">
        <v>2009170491</v>
      </c>
      <c r="E17" s="1">
        <v>1950650873</v>
      </c>
      <c r="F17" s="1" t="s">
        <v>319</v>
      </c>
      <c r="G17" s="1">
        <v>-85810777</v>
      </c>
      <c r="H17" s="1">
        <v>-598022952</v>
      </c>
      <c r="I17" s="1" t="s">
        <v>319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2">
        <v>0.004</v>
      </c>
      <c r="D18" s="1">
        <v>2009170491</v>
      </c>
      <c r="E18" s="1">
        <v>1950650873</v>
      </c>
      <c r="F18" s="1" t="s">
        <v>319</v>
      </c>
      <c r="G18" s="1">
        <v>-77636946</v>
      </c>
      <c r="H18" s="1">
        <v>-605545050</v>
      </c>
      <c r="I18" s="1" t="s">
        <v>319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2">
        <v>0.004</v>
      </c>
      <c r="D19" s="1">
        <v>2009170491</v>
      </c>
      <c r="E19" s="1">
        <v>1950650873</v>
      </c>
      <c r="F19" s="1" t="s">
        <v>319</v>
      </c>
      <c r="G19" s="1">
        <v>-84614180</v>
      </c>
      <c r="H19" s="1">
        <v>-603225438</v>
      </c>
      <c r="I19" s="1" t="s">
        <v>319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2">
        <v>0.004</v>
      </c>
      <c r="D20" s="1">
        <v>2009170491</v>
      </c>
      <c r="E20" s="1">
        <v>1950650873</v>
      </c>
      <c r="F20" s="1" t="s">
        <v>319</v>
      </c>
      <c r="G20" s="1">
        <v>-77452113</v>
      </c>
      <c r="H20" s="1">
        <v>-680677551</v>
      </c>
      <c r="I20" s="1" t="s">
        <v>319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2">
        <v>0.004</v>
      </c>
      <c r="D21" s="1">
        <v>2009170491</v>
      </c>
      <c r="E21" s="1">
        <v>1950650873</v>
      </c>
      <c r="F21" s="1" t="s">
        <v>319</v>
      </c>
      <c r="G21" s="1">
        <v>-133147345</v>
      </c>
      <c r="H21" s="1">
        <v>-736372783</v>
      </c>
      <c r="I21" s="1" t="s">
        <v>319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2">
        <v>0.004</v>
      </c>
      <c r="D22" s="1">
        <v>2009170491</v>
      </c>
      <c r="E22" s="1">
        <v>1950650873</v>
      </c>
      <c r="F22" s="1" t="s">
        <v>319</v>
      </c>
      <c r="G22" s="1">
        <v>-87935921</v>
      </c>
      <c r="H22" s="1">
        <v>-757949211</v>
      </c>
      <c r="I22" s="1" t="s">
        <v>319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2">
        <v>0.004</v>
      </c>
      <c r="D23" s="1">
        <v>2009170491</v>
      </c>
      <c r="E23" s="1">
        <v>1950650873</v>
      </c>
      <c r="F23" s="1" t="s">
        <v>319</v>
      </c>
      <c r="G23" s="1">
        <v>-74162783</v>
      </c>
      <c r="H23" s="1">
        <v>-754715945</v>
      </c>
      <c r="I23" s="1" t="s">
        <v>319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2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2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2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2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2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2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2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2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2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2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2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2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2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2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379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26" t="s">
        <v>373</v>
      </c>
      <c r="G3" s="26" t="s">
        <v>374</v>
      </c>
      <c r="H3" s="26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0.853472222222222</v>
      </c>
      <c r="C4" s="12">
        <v>1</v>
      </c>
      <c r="D4" s="1">
        <v>46952000</v>
      </c>
      <c r="E4" s="1">
        <v>45585722</v>
      </c>
      <c r="F4" s="1" t="s">
        <v>319</v>
      </c>
      <c r="G4" s="1">
        <v>-1851836</v>
      </c>
      <c r="H4" s="1">
        <v>-1851836</v>
      </c>
      <c r="I4" s="1" t="s">
        <v>319</v>
      </c>
      <c r="J4" s="1">
        <v>1768000</v>
      </c>
      <c r="K4" s="1">
        <v>1366278</v>
      </c>
      <c r="L4" s="1" t="e">
        <f ca="1" t="shared" ref="L4:L36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318</v>
      </c>
      <c r="AF4" s="1"/>
    </row>
    <row r="5" spans="1:30">
      <c r="A5" s="4">
        <v>43655</v>
      </c>
      <c r="B5" s="5">
        <v>0.759722222222222</v>
      </c>
      <c r="C5" s="12">
        <v>1</v>
      </c>
      <c r="D5" s="1">
        <v>46952000</v>
      </c>
      <c r="E5" s="1">
        <v>45585722</v>
      </c>
      <c r="F5" s="1" t="s">
        <v>319</v>
      </c>
      <c r="G5" s="1">
        <v>-1828938</v>
      </c>
      <c r="H5" s="1">
        <v>-3680774</v>
      </c>
      <c r="I5" s="1" t="s">
        <v>319</v>
      </c>
      <c r="J5" s="1">
        <v>1768000</v>
      </c>
      <c r="K5" s="1">
        <v>1366278</v>
      </c>
      <c r="L5" s="1" t="e">
        <f ca="1" t="shared" si="0"/>
        <v>#VALUE!</v>
      </c>
      <c r="M5" s="17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2">
        <v>1</v>
      </c>
      <c r="D6" s="1">
        <v>46952000</v>
      </c>
      <c r="E6" s="1">
        <v>45585722</v>
      </c>
      <c r="F6" s="1" t="s">
        <v>319</v>
      </c>
      <c r="G6" s="1">
        <v>-1726848</v>
      </c>
      <c r="H6" s="1">
        <v>-5407622</v>
      </c>
      <c r="I6" s="1" t="s">
        <v>319</v>
      </c>
      <c r="J6" s="1">
        <v>1768000</v>
      </c>
      <c r="K6" s="1">
        <v>1366278</v>
      </c>
      <c r="L6" s="1" t="e">
        <f ca="1" t="shared" si="0"/>
        <v>#VALUE!</v>
      </c>
      <c r="M6" s="17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2">
        <v>1</v>
      </c>
      <c r="D7" s="1">
        <v>46952000</v>
      </c>
      <c r="E7" s="1">
        <v>45585722</v>
      </c>
      <c r="F7" s="1" t="s">
        <v>319</v>
      </c>
      <c r="G7" s="1">
        <v>-3472625</v>
      </c>
      <c r="H7" s="1">
        <v>-7153399</v>
      </c>
      <c r="I7" s="1" t="s">
        <v>319</v>
      </c>
      <c r="J7" s="1">
        <v>1768000</v>
      </c>
      <c r="K7" s="1">
        <v>1366278</v>
      </c>
      <c r="L7" s="1" t="e">
        <f ca="1" t="shared" si="0"/>
        <v>#VALUE!</v>
      </c>
      <c r="M7" s="17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2">
        <v>1</v>
      </c>
      <c r="D8" s="1">
        <v>46952000</v>
      </c>
      <c r="E8" s="1">
        <v>45585722</v>
      </c>
      <c r="F8" s="1" t="s">
        <v>319</v>
      </c>
      <c r="G8" s="1">
        <v>-1986133</v>
      </c>
      <c r="H8" s="1">
        <v>-9139532</v>
      </c>
      <c r="I8" s="1" t="s">
        <v>319</v>
      </c>
      <c r="J8" s="1">
        <v>1768000</v>
      </c>
      <c r="K8" s="1">
        <v>1366278</v>
      </c>
      <c r="L8" s="1" t="e">
        <f ca="1" t="shared" si="0"/>
        <v>#VALUE!</v>
      </c>
      <c r="M8" s="17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2">
        <v>1</v>
      </c>
      <c r="D9" s="1">
        <v>46952000</v>
      </c>
      <c r="E9" s="1">
        <v>45585722</v>
      </c>
      <c r="F9" s="1" t="s">
        <v>319</v>
      </c>
      <c r="G9" s="1">
        <v>-2285978</v>
      </c>
      <c r="H9" s="1">
        <v>-10854164</v>
      </c>
      <c r="I9" s="1" t="s">
        <v>319</v>
      </c>
      <c r="J9" s="1">
        <v>1768000</v>
      </c>
      <c r="K9" s="1">
        <v>1366278</v>
      </c>
      <c r="L9" s="1" t="e">
        <f ca="1" t="shared" si="0"/>
        <v>#VALUE!</v>
      </c>
      <c r="M9" s="17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2">
        <v>1</v>
      </c>
      <c r="D10" s="1">
        <v>46952000</v>
      </c>
      <c r="E10" s="1">
        <v>45585722</v>
      </c>
      <c r="F10" s="1" t="s">
        <v>319</v>
      </c>
      <c r="G10" s="1">
        <v>-3352508</v>
      </c>
      <c r="H10" s="1">
        <v>-12492040</v>
      </c>
      <c r="I10" s="1" t="s">
        <v>319</v>
      </c>
      <c r="J10" s="1">
        <v>1768000</v>
      </c>
      <c r="K10" s="1">
        <v>1366278</v>
      </c>
      <c r="L10" s="1" t="e">
        <f ca="1" t="shared" si="0"/>
        <v>#VALUE!</v>
      </c>
      <c r="M10" s="17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2">
        <v>1</v>
      </c>
      <c r="D11" s="1">
        <v>46952000</v>
      </c>
      <c r="E11" s="1">
        <v>45585722</v>
      </c>
      <c r="F11" s="1" t="s">
        <v>319</v>
      </c>
      <c r="G11" s="1">
        <v>-2030764</v>
      </c>
      <c r="H11" s="1">
        <v>-14522804</v>
      </c>
      <c r="I11" s="1" t="s">
        <v>319</v>
      </c>
      <c r="J11" s="1">
        <v>1768000</v>
      </c>
      <c r="K11" s="1">
        <v>1366278</v>
      </c>
      <c r="L11" s="1" t="e">
        <f ca="1" t="shared" si="0"/>
        <v>#VALUE!</v>
      </c>
      <c r="M11" s="17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2">
        <v>1</v>
      </c>
      <c r="D12" s="1">
        <v>46952000</v>
      </c>
      <c r="E12" s="1">
        <v>45585722</v>
      </c>
      <c r="F12" s="1" t="s">
        <v>319</v>
      </c>
      <c r="G12" s="1">
        <v>-1745940</v>
      </c>
      <c r="H12" s="1">
        <v>-14048452</v>
      </c>
      <c r="I12" s="1" t="s">
        <v>319</v>
      </c>
      <c r="J12" s="1">
        <v>1768000</v>
      </c>
      <c r="K12" s="1">
        <v>1366278</v>
      </c>
      <c r="L12" s="1" t="e">
        <f ca="1" t="shared" si="0"/>
        <v>#VALUE!</v>
      </c>
      <c r="M12" s="17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2">
        <v>1</v>
      </c>
      <c r="D13" s="1">
        <v>46952000</v>
      </c>
      <c r="E13" s="1">
        <v>45585722</v>
      </c>
      <c r="F13" s="1" t="s">
        <v>319</v>
      </c>
      <c r="G13" s="1">
        <v>-3435075</v>
      </c>
      <c r="H13" s="1">
        <v>-14277105</v>
      </c>
      <c r="I13" s="1" t="s">
        <v>319</v>
      </c>
      <c r="J13" s="1">
        <v>1768000</v>
      </c>
      <c r="K13" s="1">
        <v>1366278</v>
      </c>
      <c r="L13" s="1" t="e">
        <f ca="1" t="shared" si="0"/>
        <v>#VALUE!</v>
      </c>
      <c r="M13" s="17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2">
        <v>1</v>
      </c>
      <c r="D14" s="1">
        <v>46952000</v>
      </c>
      <c r="E14" s="1">
        <v>45585722</v>
      </c>
      <c r="F14" s="1" t="s">
        <v>319</v>
      </c>
      <c r="G14" s="1">
        <v>-3239286</v>
      </c>
      <c r="H14" s="1">
        <v>-14100408</v>
      </c>
      <c r="I14" s="1" t="s">
        <v>319</v>
      </c>
      <c r="J14" s="1">
        <v>1768000</v>
      </c>
      <c r="K14" s="1">
        <v>1366278</v>
      </c>
      <c r="L14" s="1" t="e">
        <f ca="1" t="shared" si="0"/>
        <v>#VALUE!</v>
      </c>
      <c r="M14" s="17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2">
        <v>1</v>
      </c>
      <c r="D15" s="1">
        <v>46952000</v>
      </c>
      <c r="E15" s="1">
        <v>45585722</v>
      </c>
      <c r="F15" s="1" t="s">
        <v>319</v>
      </c>
      <c r="G15" s="1">
        <v>-1807963</v>
      </c>
      <c r="H15" s="1">
        <v>-13793750</v>
      </c>
      <c r="I15" s="1" t="s">
        <v>319</v>
      </c>
      <c r="J15" s="1">
        <v>1768000</v>
      </c>
      <c r="K15" s="1">
        <v>1366278</v>
      </c>
      <c r="L15" s="1" t="e">
        <f ca="1" t="shared" si="0"/>
        <v>#VALUE!</v>
      </c>
      <c r="M15" s="17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2">
        <v>1</v>
      </c>
      <c r="D16" s="1">
        <v>46952000</v>
      </c>
      <c r="E16" s="1">
        <v>45585722</v>
      </c>
      <c r="F16" s="1" t="s">
        <v>319</v>
      </c>
      <c r="G16" s="1">
        <v>-1872094</v>
      </c>
      <c r="H16" s="1">
        <v>-13679854</v>
      </c>
      <c r="I16" s="1" t="s">
        <v>319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2">
        <v>1</v>
      </c>
      <c r="D17" s="1">
        <v>46952000</v>
      </c>
      <c r="E17" s="1">
        <v>45585722</v>
      </c>
      <c r="F17" s="1" t="s">
        <v>319</v>
      </c>
      <c r="G17" s="1">
        <v>-2004531</v>
      </c>
      <c r="H17" s="1">
        <v>-13969753</v>
      </c>
      <c r="I17" s="1" t="s">
        <v>319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2">
        <v>1</v>
      </c>
      <c r="D18" s="1">
        <v>46952000</v>
      </c>
      <c r="E18" s="1">
        <v>45585722</v>
      </c>
      <c r="F18" s="1" t="s">
        <v>319</v>
      </c>
      <c r="G18" s="1">
        <v>-1813591</v>
      </c>
      <c r="H18" s="1">
        <v>-14145468</v>
      </c>
      <c r="I18" s="1" t="s">
        <v>319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2">
        <v>1</v>
      </c>
      <c r="D19" s="1">
        <v>46952000</v>
      </c>
      <c r="E19" s="1">
        <v>45585722</v>
      </c>
      <c r="F19" s="1" t="s">
        <v>319</v>
      </c>
      <c r="G19" s="1">
        <v>-1976578</v>
      </c>
      <c r="H19" s="1">
        <v>-14091282</v>
      </c>
      <c r="I19" s="1" t="s">
        <v>319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2">
        <v>1</v>
      </c>
      <c r="D20" s="1">
        <v>46952000</v>
      </c>
      <c r="E20" s="1">
        <v>45585722</v>
      </c>
      <c r="F20" s="1" t="s">
        <v>319</v>
      </c>
      <c r="G20" s="1">
        <v>-1809273</v>
      </c>
      <c r="H20" s="1">
        <v>-15900555</v>
      </c>
      <c r="I20" s="1" t="s">
        <v>319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2">
        <v>1</v>
      </c>
      <c r="D21" s="1">
        <v>46952000</v>
      </c>
      <c r="E21" s="1">
        <v>45585722</v>
      </c>
      <c r="F21" s="1" t="s">
        <v>319</v>
      </c>
      <c r="G21" s="1">
        <v>-3110308</v>
      </c>
      <c r="H21" s="1">
        <v>-17201590</v>
      </c>
      <c r="I21" s="1" t="s">
        <v>319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2">
        <v>1</v>
      </c>
      <c r="D22" s="1">
        <v>46952000</v>
      </c>
      <c r="E22" s="1">
        <v>45585722</v>
      </c>
      <c r="F22" s="1" t="s">
        <v>319</v>
      </c>
      <c r="G22" s="1">
        <v>-2054174</v>
      </c>
      <c r="H22" s="1">
        <v>-17705613</v>
      </c>
      <c r="I22" s="1" t="s">
        <v>319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2">
        <v>1</v>
      </c>
      <c r="D23" s="1">
        <v>46952000</v>
      </c>
      <c r="E23" s="1">
        <v>45585722</v>
      </c>
      <c r="F23" s="1" t="s">
        <v>319</v>
      </c>
      <c r="G23" s="1">
        <v>-1732435</v>
      </c>
      <c r="H23" s="1">
        <v>-17630085</v>
      </c>
      <c r="I23" s="1" t="s">
        <v>319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2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2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2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2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2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2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2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2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2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2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2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2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2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2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43664</v>
      </c>
      <c r="B4" s="5">
        <v>0.702777777777778</v>
      </c>
      <c r="C4" s="12">
        <v>0.018</v>
      </c>
      <c r="D4" s="1">
        <v>88464776</v>
      </c>
      <c r="E4" s="1">
        <v>85888164</v>
      </c>
      <c r="F4" s="1" t="s">
        <v>319</v>
      </c>
      <c r="G4" s="1">
        <v>-6054833</v>
      </c>
      <c r="H4" s="1">
        <v>-6054833</v>
      </c>
      <c r="I4" s="1" t="s">
        <v>319</v>
      </c>
      <c r="J4" s="1">
        <v>185136000</v>
      </c>
      <c r="K4" s="1">
        <v>2576616</v>
      </c>
      <c r="L4" s="1" t="e">
        <f ca="1" t="shared" ref="L4:L26" si="0">F4+G4</f>
        <v>#VALUE!</v>
      </c>
      <c r="M4" s="17" t="s">
        <v>418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318</v>
      </c>
    </row>
    <row r="5" spans="1:30">
      <c r="A5" s="4">
        <v>43665</v>
      </c>
      <c r="B5" s="5">
        <v>0.744444444444444</v>
      </c>
      <c r="C5" s="12">
        <v>0.018</v>
      </c>
      <c r="D5" s="1">
        <v>88464776</v>
      </c>
      <c r="E5" s="1">
        <v>85888164</v>
      </c>
      <c r="F5" s="1" t="s">
        <v>319</v>
      </c>
      <c r="G5" s="1">
        <v>-3407735</v>
      </c>
      <c r="H5" s="1">
        <v>-9462568</v>
      </c>
      <c r="I5" s="1" t="s">
        <v>319</v>
      </c>
      <c r="J5" s="1">
        <v>185136000</v>
      </c>
      <c r="K5" s="1">
        <v>2576616</v>
      </c>
      <c r="L5" s="1" t="e">
        <f ca="1" t="shared" si="0"/>
        <v>#VALUE!</v>
      </c>
      <c r="M5" s="17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2">
        <v>0.018</v>
      </c>
      <c r="D6" s="1">
        <v>88464776</v>
      </c>
      <c r="E6" s="1">
        <v>85888164</v>
      </c>
      <c r="F6" s="1" t="s">
        <v>319</v>
      </c>
      <c r="G6" s="1">
        <v>-3528614</v>
      </c>
      <c r="H6" s="1">
        <v>-12296267</v>
      </c>
      <c r="I6" s="1" t="s">
        <v>319</v>
      </c>
      <c r="J6" s="1">
        <v>185136000</v>
      </c>
      <c r="K6" s="1">
        <v>2576616</v>
      </c>
      <c r="L6" s="1" t="e">
        <f ca="1" t="shared" si="0"/>
        <v>#VALUE!</v>
      </c>
      <c r="M6" s="17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2">
        <v>0.018</v>
      </c>
      <c r="D7" s="1">
        <v>88464776</v>
      </c>
      <c r="E7" s="1">
        <v>85888164</v>
      </c>
      <c r="F7" s="1" t="s">
        <v>319</v>
      </c>
      <c r="G7" s="1">
        <v>-3778278</v>
      </c>
      <c r="H7" s="1">
        <v>-16074545</v>
      </c>
      <c r="I7" s="1" t="s">
        <v>319</v>
      </c>
      <c r="J7" s="1">
        <v>185136000</v>
      </c>
      <c r="K7" s="1">
        <v>2576616</v>
      </c>
      <c r="L7" s="1" t="e">
        <f ca="1" t="shared" si="0"/>
        <v>#VALUE!</v>
      </c>
      <c r="M7" s="17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2">
        <v>0.018</v>
      </c>
      <c r="D8" s="1">
        <v>88464776</v>
      </c>
      <c r="E8" s="1">
        <v>85888164</v>
      </c>
      <c r="F8" s="1" t="s">
        <v>319</v>
      </c>
      <c r="G8" s="1">
        <v>-3418343</v>
      </c>
      <c r="H8" s="1">
        <v>-19492888</v>
      </c>
      <c r="I8" s="1" t="s">
        <v>319</v>
      </c>
      <c r="J8" s="1">
        <v>185136000</v>
      </c>
      <c r="K8" s="1">
        <v>2576616</v>
      </c>
      <c r="L8" s="1" t="e">
        <f ca="1" t="shared" si="0"/>
        <v>#VALUE!</v>
      </c>
      <c r="M8" s="17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2">
        <v>0.018</v>
      </c>
      <c r="D9" s="1">
        <v>88464776</v>
      </c>
      <c r="E9" s="1">
        <v>85888164</v>
      </c>
      <c r="F9" s="1" t="s">
        <v>319</v>
      </c>
      <c r="G9" s="1">
        <v>-3725592</v>
      </c>
      <c r="H9" s="1">
        <v>-23218480</v>
      </c>
      <c r="I9" s="1" t="s">
        <v>319</v>
      </c>
      <c r="J9" s="1">
        <v>185136000</v>
      </c>
      <c r="K9" s="1">
        <v>2576616</v>
      </c>
      <c r="L9" s="1" t="e">
        <f ca="1" t="shared" si="0"/>
        <v>#VALUE!</v>
      </c>
      <c r="M9" s="17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2">
        <v>0.018</v>
      </c>
      <c r="D10" s="1">
        <v>88464776</v>
      </c>
      <c r="E10" s="1">
        <v>85888164</v>
      </c>
      <c r="F10" s="1" t="s">
        <v>319</v>
      </c>
      <c r="G10" s="1">
        <v>-3410243</v>
      </c>
      <c r="H10" s="1">
        <v>-26628723</v>
      </c>
      <c r="I10" s="1" t="s">
        <v>319</v>
      </c>
      <c r="J10" s="1">
        <v>185136000</v>
      </c>
      <c r="K10" s="1">
        <v>2576616</v>
      </c>
      <c r="L10" s="1" t="e">
        <f ca="1" t="shared" si="0"/>
        <v>#VALUE!</v>
      </c>
      <c r="M10" s="17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2">
        <v>0.018</v>
      </c>
      <c r="D11" s="1">
        <v>88464776</v>
      </c>
      <c r="E11" s="1">
        <v>85888164</v>
      </c>
      <c r="F11" s="1" t="s">
        <v>319</v>
      </c>
      <c r="G11" s="1">
        <v>-5862523</v>
      </c>
      <c r="H11" s="1">
        <v>-29081003</v>
      </c>
      <c r="I11" s="1" t="s">
        <v>319</v>
      </c>
      <c r="J11" s="1">
        <v>185136000</v>
      </c>
      <c r="K11" s="1">
        <v>2576616</v>
      </c>
      <c r="L11" s="1" t="e">
        <f ca="1" t="shared" si="0"/>
        <v>#VALUE!</v>
      </c>
      <c r="M11" s="17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2">
        <v>0.018</v>
      </c>
      <c r="D12" s="1">
        <v>88464776</v>
      </c>
      <c r="E12" s="1">
        <v>85888164</v>
      </c>
      <c r="F12" s="1" t="s">
        <v>319</v>
      </c>
      <c r="G12" s="1">
        <v>-3871849</v>
      </c>
      <c r="H12" s="1">
        <v>-30031021</v>
      </c>
      <c r="I12" s="1" t="s">
        <v>319</v>
      </c>
      <c r="J12" s="1">
        <v>185136000</v>
      </c>
      <c r="K12" s="1">
        <v>2576616</v>
      </c>
      <c r="L12" s="1" t="e">
        <f ca="1" t="shared" si="0"/>
        <v>#VALUE!</v>
      </c>
      <c r="M12" s="17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2">
        <v>0.018</v>
      </c>
      <c r="D13" s="1">
        <v>88464776</v>
      </c>
      <c r="E13" s="1">
        <v>85888164</v>
      </c>
      <c r="F13" s="1" t="s">
        <v>319</v>
      </c>
      <c r="G13" s="1">
        <v>-3265413</v>
      </c>
      <c r="H13" s="1">
        <v>-29888699</v>
      </c>
      <c r="I13" s="1" t="s">
        <v>319</v>
      </c>
      <c r="J13" s="1">
        <v>185136000</v>
      </c>
      <c r="K13" s="1">
        <v>2576616</v>
      </c>
      <c r="L13" s="1" t="e">
        <f ca="1" t="shared" si="0"/>
        <v>#VALUE!</v>
      </c>
      <c r="M13" s="17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2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7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2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7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2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2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2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2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2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2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2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2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2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2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2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2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379</v>
      </c>
    </row>
    <row r="2" ht="195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43636</v>
      </c>
      <c r="B4" s="5">
        <v>0.994444444444444</v>
      </c>
      <c r="C4" s="12">
        <v>0.23</v>
      </c>
      <c r="D4" s="1">
        <v>740306303</v>
      </c>
      <c r="E4" s="1">
        <v>725790650</v>
      </c>
      <c r="F4" s="1" t="s">
        <v>319</v>
      </c>
      <c r="G4" s="1">
        <v>-33365442</v>
      </c>
      <c r="H4" s="1">
        <v>-98422539</v>
      </c>
      <c r="I4" s="1" t="s">
        <v>319</v>
      </c>
      <c r="J4" s="1">
        <v>123699000</v>
      </c>
      <c r="K4" s="1">
        <v>14515640</v>
      </c>
      <c r="L4" s="1" t="e">
        <f ca="1" t="shared" ref="L4:L59" si="0">F4+G4</f>
        <v>#VALUE!</v>
      </c>
      <c r="M4" s="17" t="s">
        <v>421</v>
      </c>
      <c r="N4" s="4">
        <v>43633</v>
      </c>
      <c r="O4" s="5">
        <v>0.5</v>
      </c>
      <c r="P4" s="6" t="s">
        <v>422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318</v>
      </c>
    </row>
    <row r="5" spans="1:26">
      <c r="A5" s="4">
        <v>43637</v>
      </c>
      <c r="B5" s="5">
        <v>0.795138888888889</v>
      </c>
      <c r="C5" s="12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7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2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7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2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7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2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7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2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7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2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7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2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7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2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7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2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7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2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7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2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7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2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7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2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2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2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2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2">
        <v>0.23</v>
      </c>
      <c r="D21" s="1">
        <v>747564183</v>
      </c>
      <c r="E21" s="1">
        <v>725790650</v>
      </c>
      <c r="F21" s="1" t="s">
        <v>319</v>
      </c>
      <c r="G21" s="1">
        <v>-45145142</v>
      </c>
      <c r="H21" s="1">
        <v>1989718</v>
      </c>
      <c r="I21" s="1" t="s">
        <v>319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2">
        <v>0.23</v>
      </c>
      <c r="D22" s="1">
        <v>747564183</v>
      </c>
      <c r="E22" s="1">
        <v>725790650</v>
      </c>
      <c r="F22" s="1" t="s">
        <v>319</v>
      </c>
      <c r="G22" s="1">
        <v>-33686358</v>
      </c>
      <c r="H22" s="1">
        <v>-33239213</v>
      </c>
      <c r="I22" s="1" t="s">
        <v>319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2">
        <v>0.23</v>
      </c>
      <c r="D23" s="1">
        <v>747564183</v>
      </c>
      <c r="E23" s="1">
        <v>725790650</v>
      </c>
      <c r="F23" s="1" t="s">
        <v>319</v>
      </c>
      <c r="G23" s="1">
        <v>-29131134</v>
      </c>
      <c r="H23" s="1">
        <v>-65370205</v>
      </c>
      <c r="I23" s="1" t="s">
        <v>319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2">
        <v>0.23</v>
      </c>
      <c r="D24" s="1">
        <v>747564183</v>
      </c>
      <c r="E24" s="1">
        <v>725790650</v>
      </c>
      <c r="F24" s="1" t="s">
        <v>319</v>
      </c>
      <c r="G24" s="1">
        <v>-27505061</v>
      </c>
      <c r="H24" s="1">
        <v>-94599874</v>
      </c>
      <c r="I24" s="1" t="s">
        <v>319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2">
        <v>0.23</v>
      </c>
      <c r="D25" s="1">
        <v>747564183</v>
      </c>
      <c r="E25" s="1">
        <v>725790650</v>
      </c>
      <c r="F25" s="1" t="s">
        <v>319</v>
      </c>
      <c r="G25" s="1">
        <v>-55311283</v>
      </c>
      <c r="H25" s="1">
        <v>-123880945</v>
      </c>
      <c r="I25" s="1" t="s">
        <v>319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2">
        <v>0.23</v>
      </c>
      <c r="D26" s="1">
        <v>747564183</v>
      </c>
      <c r="E26" s="1">
        <v>725790650</v>
      </c>
      <c r="F26" s="1" t="s">
        <v>319</v>
      </c>
      <c r="G26" s="1">
        <v>-31634942</v>
      </c>
      <c r="H26" s="1">
        <v>-157869868</v>
      </c>
      <c r="I26" s="1" t="s">
        <v>319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2">
        <v>0.23</v>
      </c>
      <c r="D27" s="1">
        <v>747564183</v>
      </c>
      <c r="E27" s="1">
        <v>725790650</v>
      </c>
      <c r="F27" s="1" t="s">
        <v>319</v>
      </c>
      <c r="G27" s="1">
        <v>-36410821</v>
      </c>
      <c r="H27" s="1">
        <v>-191065844</v>
      </c>
      <c r="I27" s="1" t="s">
        <v>319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2">
        <v>0.23</v>
      </c>
      <c r="D28" s="1">
        <v>747564183</v>
      </c>
      <c r="E28" s="1">
        <v>725790650</v>
      </c>
      <c r="F28" s="1" t="s">
        <v>319</v>
      </c>
      <c r="G28" s="1">
        <v>-53398388</v>
      </c>
      <c r="H28" s="1">
        <v>-222454987</v>
      </c>
      <c r="I28" s="1" t="s">
        <v>319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2">
        <v>0.23</v>
      </c>
      <c r="D29" s="1">
        <v>747564183</v>
      </c>
      <c r="E29" s="1">
        <v>725790650</v>
      </c>
      <c r="F29" s="1" t="s">
        <v>319</v>
      </c>
      <c r="G29" s="1">
        <v>-32345800</v>
      </c>
      <c r="H29" s="1">
        <v>-235507905</v>
      </c>
      <c r="I29" s="1" t="s">
        <v>319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2">
        <v>0.23</v>
      </c>
      <c r="D30" s="1">
        <v>747564183</v>
      </c>
      <c r="E30" s="1">
        <v>725790650</v>
      </c>
      <c r="F30" s="1" t="s">
        <v>319</v>
      </c>
      <c r="G30" s="1">
        <v>-27809155</v>
      </c>
      <c r="H30" s="1">
        <v>-223761974</v>
      </c>
      <c r="I30" s="1" t="s">
        <v>319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2">
        <v>0.23</v>
      </c>
      <c r="D31" s="1">
        <v>747564183</v>
      </c>
      <c r="E31" s="1">
        <v>725790650</v>
      </c>
      <c r="F31" s="1" t="s">
        <v>319</v>
      </c>
      <c r="G31" s="1">
        <v>-54713523</v>
      </c>
      <c r="H31" s="1">
        <v>-227403936</v>
      </c>
      <c r="I31" s="1" t="s">
        <v>319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2">
        <v>0.23</v>
      </c>
      <c r="D32" s="1">
        <v>747564183</v>
      </c>
      <c r="E32" s="1">
        <v>725790650</v>
      </c>
      <c r="F32" s="1" t="s">
        <v>319</v>
      </c>
      <c r="G32" s="1">
        <v>-51595007</v>
      </c>
      <c r="H32" s="1">
        <v>-224589514</v>
      </c>
      <c r="I32" s="1" t="s">
        <v>319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2">
        <v>0.23</v>
      </c>
      <c r="D33" s="1">
        <v>747564183</v>
      </c>
      <c r="E33" s="1">
        <v>725790650</v>
      </c>
      <c r="F33" s="1" t="s">
        <v>319</v>
      </c>
      <c r="G33" s="1">
        <v>-28796728</v>
      </c>
      <c r="H33" s="1">
        <v>-219705099</v>
      </c>
      <c r="I33" s="1" t="s">
        <v>319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2">
        <v>0.23</v>
      </c>
      <c r="D34" s="1">
        <v>747564183</v>
      </c>
      <c r="E34" s="1">
        <v>725790650</v>
      </c>
      <c r="F34" s="1" t="s">
        <v>319</v>
      </c>
      <c r="G34" s="1">
        <v>-29818198</v>
      </c>
      <c r="H34" s="1">
        <v>-217890963</v>
      </c>
      <c r="I34" s="1" t="s">
        <v>319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2">
        <v>0.23</v>
      </c>
      <c r="D35" s="1">
        <v>747564183</v>
      </c>
      <c r="E35" s="1">
        <v>725790650</v>
      </c>
      <c r="F35" s="1" t="s">
        <v>319</v>
      </c>
      <c r="G35" s="1">
        <v>-31927956</v>
      </c>
      <c r="H35" s="1">
        <v>-222508440</v>
      </c>
      <c r="I35" s="1" t="s">
        <v>319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2">
        <v>0.23</v>
      </c>
      <c r="D36" s="1">
        <v>747564183</v>
      </c>
      <c r="E36" s="1">
        <v>725790650</v>
      </c>
      <c r="F36" s="1" t="s">
        <v>319</v>
      </c>
      <c r="G36" s="1">
        <v>-28886360</v>
      </c>
      <c r="H36" s="1">
        <v>-225306891</v>
      </c>
      <c r="I36" s="1" t="s">
        <v>319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2">
        <v>0.23</v>
      </c>
      <c r="D37" s="1">
        <v>747564183</v>
      </c>
      <c r="E37" s="1">
        <v>725790650</v>
      </c>
      <c r="F37" s="1" t="s">
        <v>319</v>
      </c>
      <c r="G37" s="1">
        <v>-31482733</v>
      </c>
      <c r="H37" s="1">
        <v>-224443824</v>
      </c>
      <c r="I37" s="1" t="s">
        <v>319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2">
        <v>0.23</v>
      </c>
      <c r="D38" s="1">
        <v>747564183</v>
      </c>
      <c r="E38" s="1">
        <v>725790650</v>
      </c>
      <c r="F38" s="1" t="s">
        <v>319</v>
      </c>
      <c r="G38" s="1">
        <v>-28817914</v>
      </c>
      <c r="H38" s="1">
        <v>-253261738</v>
      </c>
      <c r="I38" s="1" t="s">
        <v>319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2">
        <v>0.23</v>
      </c>
      <c r="D39" s="1">
        <v>747564183</v>
      </c>
      <c r="E39" s="1">
        <v>725790650</v>
      </c>
      <c r="F39" s="1" t="s">
        <v>319</v>
      </c>
      <c r="G39" s="1">
        <v>-49540659</v>
      </c>
      <c r="H39" s="1">
        <v>-273984483</v>
      </c>
      <c r="I39" s="1" t="s">
        <v>319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2">
        <v>0.23</v>
      </c>
      <c r="D40" s="1">
        <v>747564183</v>
      </c>
      <c r="E40" s="1">
        <v>725790650</v>
      </c>
      <c r="F40" s="1" t="s">
        <v>319</v>
      </c>
      <c r="G40" s="1">
        <v>-32718666</v>
      </c>
      <c r="H40" s="1">
        <v>-282012510</v>
      </c>
      <c r="I40" s="1" t="s">
        <v>319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2">
        <v>0.23</v>
      </c>
      <c r="D41" s="1">
        <v>747564183</v>
      </c>
      <c r="E41" s="1">
        <v>725790650</v>
      </c>
      <c r="F41" s="1" t="s">
        <v>319</v>
      </c>
      <c r="G41" s="1">
        <v>-60312706</v>
      </c>
      <c r="H41" s="1">
        <v>-280809822</v>
      </c>
      <c r="I41" s="1" t="s">
        <v>319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2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2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2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2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2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2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2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2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2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2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2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2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2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2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2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2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2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2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2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380</v>
      </c>
      <c r="AL3" t="s">
        <v>381</v>
      </c>
      <c r="AM3" t="s">
        <v>382</v>
      </c>
    </row>
    <row r="4" spans="1:36">
      <c r="A4" s="4">
        <v>43676</v>
      </c>
      <c r="B4" s="5">
        <v>0.848611111111111</v>
      </c>
      <c r="C4" s="12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318</v>
      </c>
    </row>
    <row r="5" spans="1:39">
      <c r="A5" s="4">
        <v>43677</v>
      </c>
      <c r="B5" s="5">
        <v>0.669444444444444</v>
      </c>
      <c r="C5" s="12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2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2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2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2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2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2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2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2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2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2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2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2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2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2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2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2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2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121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0.85625</v>
      </c>
      <c r="C4" s="12">
        <v>1</v>
      </c>
      <c r="D4" s="1">
        <v>919430000</v>
      </c>
      <c r="E4" s="1">
        <v>892651100</v>
      </c>
      <c r="F4" s="1" t="s">
        <v>319</v>
      </c>
      <c r="G4" s="1">
        <v>-34201876</v>
      </c>
      <c r="H4" s="1">
        <v>-139211842</v>
      </c>
      <c r="I4" s="1" t="s">
        <v>319</v>
      </c>
      <c r="J4" s="1">
        <v>34634000</v>
      </c>
      <c r="K4" s="1">
        <v>26778900</v>
      </c>
      <c r="L4" s="1" t="e">
        <f ca="1" t="shared" ref="L4:L36" si="0">F4+G4</f>
        <v>#VALUE!</v>
      </c>
      <c r="M4" s="17" t="s">
        <v>424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318</v>
      </c>
    </row>
    <row r="5" spans="1:30">
      <c r="A5" s="4">
        <v>43663</v>
      </c>
      <c r="B5" s="5">
        <v>0.842361111111111</v>
      </c>
      <c r="C5" s="12">
        <v>1</v>
      </c>
      <c r="D5" s="1">
        <v>919430000</v>
      </c>
      <c r="E5" s="1">
        <v>892651100</v>
      </c>
      <c r="F5" s="1" t="s">
        <v>319</v>
      </c>
      <c r="G5" s="1">
        <v>-67290975</v>
      </c>
      <c r="H5" s="1">
        <v>-172300941</v>
      </c>
      <c r="I5" s="1" t="s">
        <v>319</v>
      </c>
      <c r="J5" s="1">
        <v>34634000</v>
      </c>
      <c r="K5" s="1">
        <v>26778900</v>
      </c>
      <c r="L5" s="1" t="e">
        <f ca="1" t="shared" si="0"/>
        <v>#VALUE!</v>
      </c>
      <c r="M5" s="17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2">
        <v>1</v>
      </c>
      <c r="D6" s="1">
        <v>919430000</v>
      </c>
      <c r="E6" s="1">
        <v>892651100</v>
      </c>
      <c r="F6" s="1" t="s">
        <v>319</v>
      </c>
      <c r="G6" s="1">
        <v>-63455580</v>
      </c>
      <c r="H6" s="1">
        <v>-202667422</v>
      </c>
      <c r="I6" s="1" t="s">
        <v>319</v>
      </c>
      <c r="J6" s="1">
        <v>34634000</v>
      </c>
      <c r="K6" s="1">
        <v>26778900</v>
      </c>
      <c r="L6" s="1" t="e">
        <f ca="1" t="shared" si="0"/>
        <v>#VALUE!</v>
      </c>
      <c r="M6" s="17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2">
        <v>1</v>
      </c>
      <c r="D7" s="1">
        <v>919430000</v>
      </c>
      <c r="E7" s="1">
        <v>892651100</v>
      </c>
      <c r="F7" s="1" t="s">
        <v>319</v>
      </c>
      <c r="G7" s="1">
        <v>-35416872</v>
      </c>
      <c r="H7" s="1">
        <v>-238084294</v>
      </c>
      <c r="I7" s="1" t="s">
        <v>319</v>
      </c>
      <c r="J7" s="1">
        <v>34634000</v>
      </c>
      <c r="K7" s="1">
        <v>26778900</v>
      </c>
      <c r="L7" s="1" t="e">
        <f ca="1" t="shared" si="0"/>
        <v>#VALUE!</v>
      </c>
      <c r="M7" s="17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2">
        <v>1</v>
      </c>
      <c r="D8" s="1">
        <v>919430000</v>
      </c>
      <c r="E8" s="1">
        <v>892651100</v>
      </c>
      <c r="F8" s="1" t="s">
        <v>319</v>
      </c>
      <c r="G8" s="1">
        <v>-36673156</v>
      </c>
      <c r="H8" s="1">
        <v>-267534818</v>
      </c>
      <c r="I8" s="1" t="s">
        <v>319</v>
      </c>
      <c r="J8" s="1">
        <v>34634000</v>
      </c>
      <c r="K8" s="1">
        <v>26778900</v>
      </c>
      <c r="L8" s="1" t="e">
        <f ca="1" t="shared" si="0"/>
        <v>#VALUE!</v>
      </c>
      <c r="M8" s="17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2">
        <v>1</v>
      </c>
      <c r="D9" s="1">
        <v>919430000</v>
      </c>
      <c r="E9" s="1">
        <v>892651100</v>
      </c>
      <c r="F9" s="1" t="s">
        <v>319</v>
      </c>
      <c r="G9" s="1">
        <v>-39267500</v>
      </c>
      <c r="H9" s="1">
        <v>-273658703</v>
      </c>
      <c r="I9" s="1" t="s">
        <v>319</v>
      </c>
      <c r="J9" s="1">
        <v>34634000</v>
      </c>
      <c r="K9" s="1">
        <v>26778900</v>
      </c>
      <c r="L9" s="1" t="e">
        <f ca="1" t="shared" si="0"/>
        <v>#VALUE!</v>
      </c>
      <c r="M9" s="17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2">
        <v>1</v>
      </c>
      <c r="D10" s="1">
        <v>919430000</v>
      </c>
      <c r="E10" s="1">
        <v>892651100</v>
      </c>
      <c r="F10" s="1" t="s">
        <v>319</v>
      </c>
      <c r="G10" s="1">
        <v>-35527108</v>
      </c>
      <c r="H10" s="1">
        <v>-277100858</v>
      </c>
      <c r="I10" s="1" t="s">
        <v>319</v>
      </c>
      <c r="J10" s="1">
        <v>34634000</v>
      </c>
      <c r="K10" s="1">
        <v>26778900</v>
      </c>
      <c r="L10" s="1" t="e">
        <f ca="1" t="shared" si="0"/>
        <v>#VALUE!</v>
      </c>
      <c r="M10" s="17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2">
        <v>1</v>
      </c>
      <c r="D11" s="1">
        <v>919430000</v>
      </c>
      <c r="E11" s="1">
        <v>892651100</v>
      </c>
      <c r="F11" s="1" t="s">
        <v>319</v>
      </c>
      <c r="G11" s="1">
        <v>-38719930</v>
      </c>
      <c r="H11" s="1">
        <v>-276039390</v>
      </c>
      <c r="I11" s="1" t="s">
        <v>319</v>
      </c>
      <c r="J11" s="1">
        <v>34634000</v>
      </c>
      <c r="K11" s="1">
        <v>26778900</v>
      </c>
      <c r="L11" s="1" t="e">
        <f ca="1" t="shared" si="0"/>
        <v>#VALUE!</v>
      </c>
      <c r="M11" s="17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2">
        <v>1</v>
      </c>
      <c r="D12" s="1">
        <v>919430000</v>
      </c>
      <c r="E12" s="1">
        <v>892651100</v>
      </c>
      <c r="F12" s="1" t="s">
        <v>319</v>
      </c>
      <c r="G12" s="1">
        <v>-60928982</v>
      </c>
      <c r="H12" s="1">
        <v>-336968372</v>
      </c>
      <c r="I12" s="1" t="s">
        <v>319</v>
      </c>
      <c r="J12" s="1">
        <v>34634000</v>
      </c>
      <c r="K12" s="1">
        <v>26778900</v>
      </c>
      <c r="L12" s="1" t="e">
        <f ca="1" t="shared" si="0"/>
        <v>#VALUE!</v>
      </c>
      <c r="M12" s="17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2">
        <v>1</v>
      </c>
      <c r="D13" s="1">
        <v>919430000</v>
      </c>
      <c r="E13" s="1">
        <v>892651100</v>
      </c>
      <c r="F13" s="1" t="s">
        <v>319</v>
      </c>
      <c r="G13" s="1">
        <v>-40239977</v>
      </c>
      <c r="H13" s="1">
        <v>-346841868</v>
      </c>
      <c r="I13" s="1" t="s">
        <v>319</v>
      </c>
      <c r="J13" s="1">
        <v>34634000</v>
      </c>
      <c r="K13" s="1">
        <v>26778900</v>
      </c>
      <c r="L13" s="1" t="e">
        <f ca="1" t="shared" si="0"/>
        <v>#VALUE!</v>
      </c>
      <c r="M13" s="17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2">
        <v>1</v>
      </c>
      <c r="D14" s="1">
        <v>919430000</v>
      </c>
      <c r="E14" s="1">
        <v>892651100</v>
      </c>
      <c r="F14" s="1" t="s">
        <v>319</v>
      </c>
      <c r="G14" s="1">
        <v>-33937311</v>
      </c>
      <c r="H14" s="1">
        <v>-345362307</v>
      </c>
      <c r="I14" s="1" t="s">
        <v>319</v>
      </c>
      <c r="J14" s="1">
        <v>34634000</v>
      </c>
      <c r="K14" s="1">
        <v>26778900</v>
      </c>
      <c r="L14" s="1" t="e">
        <f ca="1" t="shared" si="0"/>
        <v>#VALUE!</v>
      </c>
      <c r="M14" s="17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2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7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2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2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2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2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2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2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2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2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2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2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2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2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2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2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2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2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2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2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2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2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2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2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84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0.902083333333333</v>
      </c>
      <c r="C4" s="12">
        <v>0.005</v>
      </c>
      <c r="D4" s="1">
        <v>523318653</v>
      </c>
      <c r="E4" s="1">
        <v>513057519</v>
      </c>
      <c r="F4" s="1" t="s">
        <v>319</v>
      </c>
      <c r="G4" s="1">
        <v>-20486852</v>
      </c>
      <c r="H4" s="1">
        <v>-64420070</v>
      </c>
      <c r="I4" s="1" t="s">
        <v>319</v>
      </c>
      <c r="J4" s="1">
        <v>4022370000</v>
      </c>
      <c r="K4" s="1">
        <v>10261146</v>
      </c>
      <c r="L4" s="1" t="e">
        <f ca="1">F4+G4</f>
        <v>#VALUE!</v>
      </c>
      <c r="M4" s="17" t="s">
        <v>426</v>
      </c>
      <c r="N4" s="4">
        <v>43632</v>
      </c>
      <c r="O4" s="5">
        <v>0.577777777777778</v>
      </c>
      <c r="P4" s="6" t="s">
        <v>422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318</v>
      </c>
    </row>
    <row r="5" spans="1:27">
      <c r="A5" s="4">
        <v>43636</v>
      </c>
      <c r="B5" s="5">
        <v>0.990972222222222</v>
      </c>
      <c r="C5" s="12">
        <v>0.005</v>
      </c>
      <c r="D5" s="1">
        <v>523318653</v>
      </c>
      <c r="E5" s="1">
        <v>513057519</v>
      </c>
      <c r="F5" s="1" t="s">
        <v>319</v>
      </c>
      <c r="G5" s="1">
        <v>-23586032</v>
      </c>
      <c r="H5" s="1">
        <v>-880061020</v>
      </c>
      <c r="I5" s="1" t="s">
        <v>319</v>
      </c>
      <c r="J5" s="1">
        <v>4022370000</v>
      </c>
      <c r="K5" s="1">
        <v>10261146</v>
      </c>
      <c r="L5" s="1" t="e">
        <f ca="1">F5+G5</f>
        <v>#VALUE!</v>
      </c>
      <c r="M5" s="17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2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7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2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7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2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7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2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7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2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7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2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7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2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7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2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7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2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7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2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7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2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7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2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2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2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2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2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2">
        <v>0.005</v>
      </c>
      <c r="D22" s="1">
        <v>528449228</v>
      </c>
      <c r="E22" s="1">
        <v>513057519</v>
      </c>
      <c r="F22" s="1" t="s">
        <v>319</v>
      </c>
      <c r="G22" s="1">
        <v>-31913046</v>
      </c>
      <c r="H22" s="1">
        <v>2465916</v>
      </c>
      <c r="I22" s="1" t="s">
        <v>319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2">
        <v>0.005</v>
      </c>
      <c r="D23" s="1">
        <v>528449228</v>
      </c>
      <c r="E23" s="1">
        <v>513057519</v>
      </c>
      <c r="F23" s="1" t="s">
        <v>319</v>
      </c>
      <c r="G23" s="1">
        <v>-23812845</v>
      </c>
      <c r="H23" s="1">
        <v>-22625928</v>
      </c>
      <c r="I23" s="1" t="s">
        <v>319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2">
        <v>0.005</v>
      </c>
      <c r="D24" s="1">
        <v>528449228</v>
      </c>
      <c r="E24" s="1">
        <v>513057519</v>
      </c>
      <c r="F24" s="1" t="s">
        <v>319</v>
      </c>
      <c r="G24" s="1">
        <v>-20592762</v>
      </c>
      <c r="H24" s="1">
        <v>-43441603</v>
      </c>
      <c r="I24" s="1" t="s">
        <v>319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2">
        <v>0.005</v>
      </c>
      <c r="D25" s="1">
        <v>528449228</v>
      </c>
      <c r="E25" s="1">
        <v>513057519</v>
      </c>
      <c r="F25" s="1" t="s">
        <v>319</v>
      </c>
      <c r="G25" s="1">
        <v>-19443293</v>
      </c>
      <c r="H25" s="1">
        <v>-65442028</v>
      </c>
      <c r="I25" s="1" t="s">
        <v>319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2">
        <v>0.005</v>
      </c>
      <c r="D26" s="1">
        <v>528449228</v>
      </c>
      <c r="E26" s="1">
        <v>513057519</v>
      </c>
      <c r="F26" s="1" t="s">
        <v>319</v>
      </c>
      <c r="G26" s="1">
        <v>-39099477</v>
      </c>
      <c r="H26" s="1">
        <v>-87620830</v>
      </c>
      <c r="I26" s="1" t="s">
        <v>319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2">
        <v>0.005</v>
      </c>
      <c r="D27" s="1">
        <v>528449228</v>
      </c>
      <c r="E27" s="1">
        <v>513057519</v>
      </c>
      <c r="F27" s="1" t="s">
        <v>319</v>
      </c>
      <c r="G27" s="1">
        <v>-22362702</v>
      </c>
      <c r="H27" s="1">
        <v>-113445734</v>
      </c>
      <c r="I27" s="1" t="s">
        <v>319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2">
        <v>0.005</v>
      </c>
      <c r="D28" s="1">
        <v>528449228</v>
      </c>
      <c r="E28" s="1">
        <v>513057519</v>
      </c>
      <c r="F28" s="1" t="s">
        <v>319</v>
      </c>
      <c r="G28" s="1">
        <v>-25738765</v>
      </c>
      <c r="H28" s="1">
        <v>-136501773</v>
      </c>
      <c r="I28" s="1" t="s">
        <v>319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2">
        <v>0.005</v>
      </c>
      <c r="D29" s="1">
        <v>528449228</v>
      </c>
      <c r="E29" s="1">
        <v>513057519</v>
      </c>
      <c r="F29" s="1" t="s">
        <v>319</v>
      </c>
      <c r="G29" s="1">
        <v>-37747255</v>
      </c>
      <c r="H29" s="1">
        <v>-157253156</v>
      </c>
      <c r="I29" s="1" t="s">
        <v>319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2">
        <v>0.005</v>
      </c>
      <c r="D30" s="1">
        <v>528449228</v>
      </c>
      <c r="E30" s="1">
        <v>513057519</v>
      </c>
      <c r="F30" s="1" t="s">
        <v>319</v>
      </c>
      <c r="G30" s="1">
        <v>-22865206</v>
      </c>
      <c r="H30" s="1">
        <v>-166480247</v>
      </c>
      <c r="I30" s="1" t="s">
        <v>319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2">
        <v>0.005</v>
      </c>
      <c r="D31" s="1">
        <v>528449228</v>
      </c>
      <c r="E31" s="1">
        <v>513057519</v>
      </c>
      <c r="F31" s="1" t="s">
        <v>319</v>
      </c>
      <c r="G31" s="1">
        <v>-19658257</v>
      </c>
      <c r="H31" s="1">
        <v>-158177063</v>
      </c>
      <c r="I31" s="1" t="s">
        <v>319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2">
        <v>0.005</v>
      </c>
      <c r="D32" s="1">
        <v>528449228</v>
      </c>
      <c r="E32" s="1">
        <v>513057519</v>
      </c>
      <c r="F32" s="1" t="s">
        <v>319</v>
      </c>
      <c r="G32" s="1">
        <v>-38676922</v>
      </c>
      <c r="H32" s="1">
        <v>-160751562</v>
      </c>
      <c r="I32" s="1" t="s">
        <v>319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2">
        <v>0.005</v>
      </c>
      <c r="D33" s="1">
        <v>528449228</v>
      </c>
      <c r="E33" s="1">
        <v>513057519</v>
      </c>
      <c r="F33" s="1" t="s">
        <v>319</v>
      </c>
      <c r="G33" s="1">
        <v>-36472447</v>
      </c>
      <c r="H33" s="1">
        <v>-158762051</v>
      </c>
      <c r="I33" s="1" t="s">
        <v>319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2">
        <v>0.005</v>
      </c>
      <c r="D34" s="1">
        <v>528449228</v>
      </c>
      <c r="E34" s="1">
        <v>513057519</v>
      </c>
      <c r="F34" s="1" t="s">
        <v>319</v>
      </c>
      <c r="G34" s="1">
        <v>-20356371</v>
      </c>
      <c r="H34" s="1">
        <v>-155309264</v>
      </c>
      <c r="I34" s="1" t="s">
        <v>319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2">
        <v>0.005</v>
      </c>
      <c r="D35" s="1">
        <v>528449228</v>
      </c>
      <c r="E35" s="1">
        <v>513057519</v>
      </c>
      <c r="F35" s="1" t="s">
        <v>319</v>
      </c>
      <c r="G35" s="1">
        <v>-21078448</v>
      </c>
      <c r="H35" s="1">
        <v>-154026853</v>
      </c>
      <c r="I35" s="1" t="s">
        <v>319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2">
        <v>0.005</v>
      </c>
      <c r="D36" s="1">
        <v>528449228</v>
      </c>
      <c r="E36" s="1">
        <v>513057519</v>
      </c>
      <c r="F36" s="1" t="s">
        <v>319</v>
      </c>
      <c r="G36" s="1">
        <v>-22569832</v>
      </c>
      <c r="H36" s="1">
        <v>-157290941</v>
      </c>
      <c r="I36" s="1" t="s">
        <v>319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2">
        <v>0.005</v>
      </c>
      <c r="D37" s="1">
        <v>528449228</v>
      </c>
      <c r="E37" s="1">
        <v>513057519</v>
      </c>
      <c r="F37" s="1" t="s">
        <v>319</v>
      </c>
      <c r="G37" s="1">
        <v>-20419732</v>
      </c>
      <c r="H37" s="1">
        <v>-159269162</v>
      </c>
      <c r="I37" s="1" t="s">
        <v>319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2">
        <v>0.005</v>
      </c>
      <c r="D38" s="1">
        <v>528449228</v>
      </c>
      <c r="E38" s="1">
        <v>513057519</v>
      </c>
      <c r="F38" s="1" t="s">
        <v>319</v>
      </c>
      <c r="G38" s="1">
        <v>-22255105</v>
      </c>
      <c r="H38" s="1">
        <v>-158659061</v>
      </c>
      <c r="I38" s="1" t="s">
        <v>319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2">
        <v>0.005</v>
      </c>
      <c r="D39" s="1">
        <v>528449228</v>
      </c>
      <c r="E39" s="1">
        <v>513057519</v>
      </c>
      <c r="F39" s="1" t="s">
        <v>319</v>
      </c>
      <c r="G39" s="1">
        <v>-20371348</v>
      </c>
      <c r="H39" s="1">
        <v>-179030409</v>
      </c>
      <c r="I39" s="1" t="s">
        <v>319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2">
        <v>0.005</v>
      </c>
      <c r="D40" s="1">
        <v>528449228</v>
      </c>
      <c r="E40" s="1">
        <v>513057519</v>
      </c>
      <c r="F40" s="1" t="s">
        <v>319</v>
      </c>
      <c r="G40" s="1">
        <v>-35020231</v>
      </c>
      <c r="H40" s="1">
        <v>-193679292</v>
      </c>
      <c r="I40" s="1" t="s">
        <v>319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2">
        <v>0.005</v>
      </c>
      <c r="D41" s="1">
        <v>528449228</v>
      </c>
      <c r="E41" s="1">
        <v>513057519</v>
      </c>
      <c r="F41" s="1" t="s">
        <v>319</v>
      </c>
      <c r="G41" s="1">
        <v>-23128785</v>
      </c>
      <c r="H41" s="1">
        <v>-199354295</v>
      </c>
      <c r="I41" s="1" t="s">
        <v>319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2">
        <v>0.005</v>
      </c>
      <c r="D42" s="1">
        <v>528449228</v>
      </c>
      <c r="E42" s="1">
        <v>513057519</v>
      </c>
      <c r="F42" s="1" t="s">
        <v>319</v>
      </c>
      <c r="G42" s="1">
        <v>-42634978</v>
      </c>
      <c r="H42" s="1">
        <v>-198504117</v>
      </c>
      <c r="I42" s="1" t="s">
        <v>319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2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2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2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2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2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2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2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2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2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2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2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2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2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2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2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2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2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2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2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2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2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2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2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0.788194444444444</v>
      </c>
      <c r="C4" s="12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318</v>
      </c>
    </row>
    <row r="5" spans="1:30">
      <c r="A5" s="4">
        <v>43691</v>
      </c>
      <c r="B5" s="5">
        <v>0.725694444444444</v>
      </c>
      <c r="C5" s="12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2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2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2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2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2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2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2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2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2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2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2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2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2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320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24" t="s">
        <v>427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0.532638888888889</v>
      </c>
      <c r="C4" s="12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318</v>
      </c>
    </row>
    <row r="5" spans="1:30">
      <c r="A5" s="4">
        <v>43695</v>
      </c>
      <c r="B5" s="5">
        <v>0.709722222222222</v>
      </c>
      <c r="C5" s="12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2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2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2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2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2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2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2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2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2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2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2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2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2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2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2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2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2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2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2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2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2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2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2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2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2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320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428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0.534027777777778</v>
      </c>
      <c r="C4" s="12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318</v>
      </c>
    </row>
    <row r="5" spans="1:30">
      <c r="A5" s="4">
        <v>43695</v>
      </c>
      <c r="B5" s="5">
        <v>0.711111111111111</v>
      </c>
      <c r="C5" s="12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2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2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2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2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2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2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2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2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2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2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2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2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2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2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2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2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2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2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2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2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2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2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2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2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2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2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2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2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2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320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379</v>
      </c>
    </row>
    <row r="2" ht="201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43619</v>
      </c>
      <c r="B4" s="5">
        <v>0.761111111111111</v>
      </c>
      <c r="C4" s="12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390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318</v>
      </c>
    </row>
    <row r="5" spans="1:31">
      <c r="A5" s="4">
        <v>43620</v>
      </c>
      <c r="B5" s="5">
        <v>0.809027777777778</v>
      </c>
      <c r="C5" s="12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2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2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2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2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2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2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2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2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2">
        <v>0.01</v>
      </c>
      <c r="D15" s="1">
        <v>9449</v>
      </c>
      <c r="E15" s="1">
        <v>9277</v>
      </c>
      <c r="F15" s="1" t="s">
        <v>319</v>
      </c>
      <c r="G15" s="1">
        <v>-327</v>
      </c>
      <c r="H15" s="1">
        <v>4702</v>
      </c>
      <c r="I15" s="1" t="s">
        <v>319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2">
        <v>0.01</v>
      </c>
      <c r="D16" s="1">
        <v>9449</v>
      </c>
      <c r="E16" s="1">
        <v>9277</v>
      </c>
      <c r="F16" s="1" t="s">
        <v>319</v>
      </c>
      <c r="G16" s="1">
        <v>-340</v>
      </c>
      <c r="H16" s="1">
        <v>3530</v>
      </c>
      <c r="I16" s="1" t="s">
        <v>319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2">
        <v>0.01</v>
      </c>
      <c r="D17" s="1">
        <v>9449</v>
      </c>
      <c r="E17" s="1">
        <v>9277</v>
      </c>
      <c r="F17" s="1" t="s">
        <v>319</v>
      </c>
      <c r="G17" s="1">
        <v>-630</v>
      </c>
      <c r="H17" s="1">
        <v>2659</v>
      </c>
      <c r="I17" s="1" t="s">
        <v>319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2">
        <v>0.01</v>
      </c>
      <c r="D18" s="1">
        <v>9449</v>
      </c>
      <c r="E18" s="1">
        <v>9277</v>
      </c>
      <c r="F18" s="1" t="s">
        <v>319</v>
      </c>
      <c r="G18" s="1">
        <v>-367</v>
      </c>
      <c r="H18" s="1">
        <v>1540</v>
      </c>
      <c r="I18" s="1" t="s">
        <v>319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2">
        <v>0.01</v>
      </c>
      <c r="D19" s="1">
        <v>9449</v>
      </c>
      <c r="E19" s="1">
        <v>9277</v>
      </c>
      <c r="F19" s="1" t="s">
        <v>319</v>
      </c>
      <c r="G19" s="1">
        <v>-475</v>
      </c>
      <c r="H19" s="1">
        <v>296</v>
      </c>
      <c r="I19" s="1" t="s">
        <v>319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2">
        <v>0.01</v>
      </c>
      <c r="D20" s="1">
        <v>9449</v>
      </c>
      <c r="E20" s="1">
        <v>9277</v>
      </c>
      <c r="F20" s="1" t="s">
        <v>319</v>
      </c>
      <c r="G20" s="1">
        <v>-366</v>
      </c>
      <c r="H20" s="1">
        <v>-731</v>
      </c>
      <c r="I20" s="1" t="s">
        <v>319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2">
        <v>0.01</v>
      </c>
      <c r="D21" s="1">
        <v>9449</v>
      </c>
      <c r="E21" s="1">
        <v>9277</v>
      </c>
      <c r="F21" s="1" t="s">
        <v>319</v>
      </c>
      <c r="G21" s="1">
        <v>-422</v>
      </c>
      <c r="H21" s="1">
        <v>-1936</v>
      </c>
      <c r="I21" s="1" t="s">
        <v>319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2">
        <v>0.01</v>
      </c>
      <c r="D22" s="1">
        <v>9449</v>
      </c>
      <c r="E22" s="1">
        <v>9277</v>
      </c>
      <c r="F22" s="1" t="s">
        <v>319</v>
      </c>
      <c r="G22" s="1">
        <v>-702</v>
      </c>
      <c r="H22" s="1">
        <v>-156</v>
      </c>
      <c r="I22" s="1" t="s">
        <v>319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2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2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2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2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2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2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2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2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2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2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2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2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2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2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2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2">
        <v>0.01</v>
      </c>
      <c r="D38" s="1">
        <v>9349</v>
      </c>
      <c r="E38" s="1">
        <v>9277</v>
      </c>
      <c r="F38" s="1" t="s">
        <v>319</v>
      </c>
      <c r="G38" s="1">
        <v>-544</v>
      </c>
      <c r="H38" s="1">
        <v>-16</v>
      </c>
      <c r="I38" s="1" t="s">
        <v>319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2">
        <v>0.01</v>
      </c>
      <c r="D39" s="1">
        <v>9349</v>
      </c>
      <c r="E39" s="1">
        <v>9277</v>
      </c>
      <c r="F39" s="1" t="s">
        <v>319</v>
      </c>
      <c r="G39" s="1">
        <v>-406</v>
      </c>
      <c r="H39" s="1">
        <v>-413</v>
      </c>
      <c r="I39" s="1" t="s">
        <v>319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2">
        <v>0.01</v>
      </c>
      <c r="D40" s="1">
        <v>9349</v>
      </c>
      <c r="E40" s="1">
        <v>9277</v>
      </c>
      <c r="F40" s="1" t="s">
        <v>319</v>
      </c>
      <c r="G40" s="1">
        <v>-351</v>
      </c>
      <c r="H40" s="1">
        <v>-780</v>
      </c>
      <c r="I40" s="1" t="s">
        <v>319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2">
        <v>0.01</v>
      </c>
      <c r="D41" s="1">
        <v>9349</v>
      </c>
      <c r="E41" s="1">
        <v>9277</v>
      </c>
      <c r="F41" s="1" t="s">
        <v>319</v>
      </c>
      <c r="G41" s="1">
        <v>-332</v>
      </c>
      <c r="H41" s="1">
        <v>-1141</v>
      </c>
      <c r="I41" s="1" t="s">
        <v>319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2">
        <v>0.01</v>
      </c>
      <c r="D42" s="1">
        <v>9349</v>
      </c>
      <c r="E42" s="1">
        <v>9277</v>
      </c>
      <c r="F42" s="1" t="s">
        <v>319</v>
      </c>
      <c r="G42" s="1">
        <v>-667</v>
      </c>
      <c r="H42" s="1">
        <v>-1516</v>
      </c>
      <c r="I42" s="1" t="s">
        <v>319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2">
        <v>0.01</v>
      </c>
      <c r="D43" s="1">
        <v>9349</v>
      </c>
      <c r="E43" s="1">
        <v>9277</v>
      </c>
      <c r="F43" s="1" t="s">
        <v>319</v>
      </c>
      <c r="G43" s="1">
        <v>-381</v>
      </c>
      <c r="H43" s="1">
        <v>-1927</v>
      </c>
      <c r="I43" s="1" t="s">
        <v>319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2">
        <v>0.01</v>
      </c>
      <c r="D44" s="1">
        <v>9349</v>
      </c>
      <c r="E44" s="1">
        <v>9277</v>
      </c>
      <c r="F44" s="1" t="s">
        <v>319</v>
      </c>
      <c r="G44" s="1">
        <v>-438</v>
      </c>
      <c r="H44" s="1">
        <v>-2343</v>
      </c>
      <c r="I44" s="1" t="s">
        <v>319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2">
        <v>0.01</v>
      </c>
      <c r="D45" s="1">
        <v>9349</v>
      </c>
      <c r="E45" s="1">
        <v>9277</v>
      </c>
      <c r="F45" s="1" t="s">
        <v>319</v>
      </c>
      <c r="G45" s="1">
        <v>-643</v>
      </c>
      <c r="H45" s="1">
        <v>-2680</v>
      </c>
      <c r="I45" s="1" t="s">
        <v>319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2">
        <v>0.01</v>
      </c>
      <c r="D46" s="1">
        <v>9349</v>
      </c>
      <c r="E46" s="1">
        <v>9277</v>
      </c>
      <c r="F46" s="1" t="s">
        <v>319</v>
      </c>
      <c r="G46" s="1">
        <v>-390</v>
      </c>
      <c r="H46" s="1">
        <v>-2838</v>
      </c>
      <c r="I46" s="1" t="s">
        <v>319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2">
        <v>0.01</v>
      </c>
      <c r="D47" s="1">
        <v>9349</v>
      </c>
      <c r="E47" s="1">
        <v>9277</v>
      </c>
      <c r="F47" s="1" t="s">
        <v>319</v>
      </c>
      <c r="G47" s="1">
        <v>-335</v>
      </c>
      <c r="H47" s="1">
        <v>-2767</v>
      </c>
      <c r="I47" s="1" t="s">
        <v>319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2">
        <v>0.01</v>
      </c>
      <c r="D48" s="1">
        <v>9349</v>
      </c>
      <c r="E48" s="1">
        <v>9277</v>
      </c>
      <c r="F48" s="1" t="s">
        <v>319</v>
      </c>
      <c r="G48" s="1">
        <v>-659</v>
      </c>
      <c r="H48" s="1">
        <v>-2740</v>
      </c>
      <c r="I48" s="1" t="s">
        <v>319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2">
        <v>0.01</v>
      </c>
      <c r="D49" s="1">
        <v>9349</v>
      </c>
      <c r="E49" s="1">
        <v>9277</v>
      </c>
      <c r="F49" s="1" t="s">
        <v>319</v>
      </c>
      <c r="G49" s="1">
        <v>-622</v>
      </c>
      <c r="H49" s="1">
        <v>-2706</v>
      </c>
      <c r="I49" s="1" t="s">
        <v>319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2">
        <v>1</v>
      </c>
      <c r="D50" s="1">
        <v>935000</v>
      </c>
      <c r="E50" s="1">
        <v>908649</v>
      </c>
      <c r="F50" s="1" t="s">
        <v>319</v>
      </c>
      <c r="G50" s="1">
        <v>-34768</v>
      </c>
      <c r="H50" s="1">
        <v>-37139</v>
      </c>
      <c r="I50" s="1" t="s">
        <v>319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2">
        <v>1</v>
      </c>
      <c r="D51" s="1">
        <v>935000</v>
      </c>
      <c r="E51" s="1">
        <v>908649</v>
      </c>
      <c r="F51" s="1" t="s">
        <v>319</v>
      </c>
      <c r="G51" s="1">
        <v>-36001</v>
      </c>
      <c r="H51" s="1">
        <v>-65669</v>
      </c>
      <c r="I51" s="1" t="s">
        <v>319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2">
        <v>1</v>
      </c>
      <c r="D52" s="1">
        <v>935000</v>
      </c>
      <c r="E52" s="1">
        <v>908649</v>
      </c>
      <c r="F52" s="1" t="s">
        <v>319</v>
      </c>
      <c r="G52" s="1">
        <v>-38548</v>
      </c>
      <c r="H52" s="1">
        <v>-103888</v>
      </c>
      <c r="I52" s="1" t="s">
        <v>319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2">
        <v>1</v>
      </c>
      <c r="D53" s="1">
        <v>935000</v>
      </c>
      <c r="E53" s="1">
        <v>908649</v>
      </c>
      <c r="F53" s="1" t="s">
        <v>319</v>
      </c>
      <c r="G53" s="1">
        <v>-34876</v>
      </c>
      <c r="H53" s="1">
        <v>-138450</v>
      </c>
      <c r="I53" s="1" t="s">
        <v>319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2">
        <v>1</v>
      </c>
      <c r="D54" s="1">
        <v>935000</v>
      </c>
      <c r="E54" s="1">
        <v>908649</v>
      </c>
      <c r="F54" s="1" t="s">
        <v>319</v>
      </c>
      <c r="G54" s="1">
        <v>-38011</v>
      </c>
      <c r="H54" s="1">
        <v>-176071</v>
      </c>
      <c r="I54" s="1" t="s">
        <v>319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2">
        <v>1</v>
      </c>
      <c r="D55" s="1">
        <v>935000</v>
      </c>
      <c r="E55" s="1">
        <v>908649</v>
      </c>
      <c r="F55" s="1" t="s">
        <v>319</v>
      </c>
      <c r="G55" s="1">
        <v>-34793</v>
      </c>
      <c r="H55" s="1">
        <v>-210864</v>
      </c>
      <c r="I55" s="1" t="s">
        <v>319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2">
        <v>1</v>
      </c>
      <c r="D56" s="1">
        <v>935000</v>
      </c>
      <c r="E56" s="1">
        <v>908649</v>
      </c>
      <c r="F56" s="1" t="s">
        <v>319</v>
      </c>
      <c r="G56" s="1">
        <v>-59812</v>
      </c>
      <c r="H56" s="1">
        <v>-235883</v>
      </c>
      <c r="I56" s="1" t="s">
        <v>319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2">
        <v>1</v>
      </c>
      <c r="D57" s="1">
        <v>935000</v>
      </c>
      <c r="E57" s="1">
        <v>908649</v>
      </c>
      <c r="F57" s="1" t="s">
        <v>319</v>
      </c>
      <c r="G57" s="1">
        <v>-39503</v>
      </c>
      <c r="H57" s="1">
        <v>-275088</v>
      </c>
      <c r="I57" s="1" t="s">
        <v>319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2">
        <v>1</v>
      </c>
      <c r="D58" s="1">
        <v>935000</v>
      </c>
      <c r="E58" s="1">
        <v>908649</v>
      </c>
      <c r="F58" s="1" t="s">
        <v>319</v>
      </c>
      <c r="G58" s="1">
        <v>-33316</v>
      </c>
      <c r="H58" s="1">
        <v>-273636</v>
      </c>
      <c r="I58" s="1" t="s">
        <v>319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2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2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2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2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2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2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2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2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2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2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2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2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2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2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2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2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2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2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2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2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2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2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2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2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2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2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2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2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2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2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2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2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2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2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2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2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2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2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2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2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2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2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2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2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2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2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2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2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2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2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2">
        <v>1</v>
      </c>
      <c r="D109" s="1">
        <v>1056000</v>
      </c>
      <c r="E109" s="1">
        <v>908649</v>
      </c>
      <c r="F109" s="1" t="s">
        <v>319</v>
      </c>
      <c r="G109" s="1">
        <v>-57881</v>
      </c>
      <c r="H109" s="1">
        <v>-13068</v>
      </c>
      <c r="I109" s="1" t="s">
        <v>319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2">
        <v>1</v>
      </c>
      <c r="D110" s="1">
        <v>935000</v>
      </c>
      <c r="E110" s="1">
        <v>908649</v>
      </c>
      <c r="F110" s="1" t="s">
        <v>319</v>
      </c>
      <c r="G110" s="1">
        <v>-39069</v>
      </c>
      <c r="H110" s="1">
        <v>-67341</v>
      </c>
      <c r="I110" s="1" t="s">
        <v>319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2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2">
        <v>1</v>
      </c>
      <c r="D112" s="1">
        <v>935000</v>
      </c>
      <c r="E112" s="1">
        <v>908649</v>
      </c>
      <c r="F112" s="1" t="s">
        <v>319</v>
      </c>
      <c r="G112" s="1">
        <v>-58018</v>
      </c>
      <c r="H112" s="1">
        <v>29714</v>
      </c>
      <c r="I112" s="1" t="s">
        <v>319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2">
        <v>1</v>
      </c>
      <c r="D113" s="1">
        <v>973000</v>
      </c>
      <c r="E113" s="1">
        <v>908649</v>
      </c>
      <c r="F113" s="1" t="s">
        <v>319</v>
      </c>
      <c r="G113" s="1">
        <v>-38461</v>
      </c>
      <c r="H113" s="1">
        <v>-9995</v>
      </c>
      <c r="I113" s="1" t="s">
        <v>319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2">
        <v>1</v>
      </c>
      <c r="D114" s="1">
        <v>973000</v>
      </c>
      <c r="E114" s="1">
        <v>908649</v>
      </c>
      <c r="F114" s="1" t="s">
        <v>319</v>
      </c>
      <c r="G114" s="1">
        <v>-42207</v>
      </c>
      <c r="H114" s="1">
        <v>35900</v>
      </c>
      <c r="I114" s="1" t="s">
        <v>319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2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2">
        <v>1</v>
      </c>
      <c r="D116" s="1">
        <v>918000</v>
      </c>
      <c r="E116" s="1">
        <v>908649</v>
      </c>
      <c r="F116" s="1" t="s">
        <v>319</v>
      </c>
      <c r="G116" s="1">
        <v>-60559</v>
      </c>
      <c r="H116" s="1">
        <v>37082</v>
      </c>
      <c r="I116" s="1" t="s">
        <v>319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2">
        <v>1</v>
      </c>
      <c r="D117" s="1">
        <v>918000</v>
      </c>
      <c r="E117" s="1">
        <v>908649</v>
      </c>
      <c r="F117" s="1" t="s">
        <v>319</v>
      </c>
      <c r="G117" s="1">
        <v>-60588</v>
      </c>
      <c r="H117" s="1">
        <v>60586</v>
      </c>
      <c r="I117" s="1" t="s">
        <v>319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2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2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2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2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2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2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2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2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2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320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379</v>
      </c>
    </row>
    <row r="2" ht="197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43610</v>
      </c>
      <c r="B4" s="5">
        <v>0.938888888888889</v>
      </c>
      <c r="C4" s="12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390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318</v>
      </c>
    </row>
    <row r="5" spans="1:31">
      <c r="A5" s="4">
        <v>43611</v>
      </c>
      <c r="B5" s="5">
        <v>0.491666666666667</v>
      </c>
      <c r="C5" s="12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2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2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2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2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2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2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2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2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2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2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2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2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2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2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2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2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2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2">
        <v>0.01</v>
      </c>
      <c r="D24" s="1">
        <v>16339</v>
      </c>
      <c r="E24" s="1">
        <v>16020</v>
      </c>
      <c r="F24" s="1" t="s">
        <v>319</v>
      </c>
      <c r="G24" s="1">
        <v>-617</v>
      </c>
      <c r="H24" s="1">
        <v>7889</v>
      </c>
      <c r="I24" s="1" t="s">
        <v>319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2">
        <v>0.01</v>
      </c>
      <c r="D25" s="1">
        <v>16339</v>
      </c>
      <c r="E25" s="1">
        <v>16020</v>
      </c>
      <c r="F25" s="1" t="s">
        <v>319</v>
      </c>
      <c r="G25" s="1">
        <v>-714</v>
      </c>
      <c r="H25" s="1">
        <v>5974</v>
      </c>
      <c r="I25" s="1" t="s">
        <v>319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2">
        <v>0.01</v>
      </c>
      <c r="D26" s="1">
        <v>16339</v>
      </c>
      <c r="E26" s="1">
        <v>16020</v>
      </c>
      <c r="F26" s="1" t="s">
        <v>319</v>
      </c>
      <c r="G26" s="1">
        <v>-948</v>
      </c>
      <c r="H26" s="1">
        <v>4509</v>
      </c>
      <c r="I26" s="1" t="s">
        <v>319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2">
        <v>0.01</v>
      </c>
      <c r="D27" s="1">
        <v>16339</v>
      </c>
      <c r="E27" s="1">
        <v>16020</v>
      </c>
      <c r="F27" s="1" t="s">
        <v>319</v>
      </c>
      <c r="G27" s="1">
        <v>-632</v>
      </c>
      <c r="H27" s="1">
        <v>2616</v>
      </c>
      <c r="I27" s="1" t="s">
        <v>319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2">
        <v>0.01</v>
      </c>
      <c r="D28" s="1">
        <v>16339</v>
      </c>
      <c r="E28" s="1">
        <v>16020</v>
      </c>
      <c r="F28" s="1" t="s">
        <v>319</v>
      </c>
      <c r="G28" s="1">
        <v>-818</v>
      </c>
      <c r="H28" s="1">
        <v>450</v>
      </c>
      <c r="I28" s="1" t="s">
        <v>319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2">
        <v>0.01</v>
      </c>
      <c r="D29" s="1">
        <v>16339</v>
      </c>
      <c r="E29" s="1">
        <v>16020</v>
      </c>
      <c r="F29" s="1" t="s">
        <v>319</v>
      </c>
      <c r="G29" s="1">
        <v>-631</v>
      </c>
      <c r="H29" s="1">
        <v>-1135</v>
      </c>
      <c r="I29" s="1" t="s">
        <v>319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2">
        <v>0.01</v>
      </c>
      <c r="D30" s="1">
        <v>16339</v>
      </c>
      <c r="E30" s="1">
        <v>16020</v>
      </c>
      <c r="F30" s="1" t="s">
        <v>319</v>
      </c>
      <c r="G30" s="1">
        <v>-727</v>
      </c>
      <c r="H30" s="1">
        <v>-3086</v>
      </c>
      <c r="I30" s="1" t="s">
        <v>319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2">
        <v>0.01</v>
      </c>
      <c r="D31" s="1">
        <v>16339</v>
      </c>
      <c r="E31" s="1">
        <v>16020</v>
      </c>
      <c r="F31" s="1" t="s">
        <v>319</v>
      </c>
      <c r="G31" s="1">
        <v>-1210</v>
      </c>
      <c r="H31" s="1">
        <v>-590</v>
      </c>
      <c r="I31" s="1" t="s">
        <v>319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2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2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2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2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2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2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2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2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2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2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2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2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2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2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2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2">
        <v>0.01</v>
      </c>
      <c r="D47" s="1">
        <v>14439</v>
      </c>
      <c r="E47" s="1">
        <v>16020</v>
      </c>
      <c r="F47" s="1" t="s">
        <v>319</v>
      </c>
      <c r="G47" s="1">
        <v>-864</v>
      </c>
      <c r="H47" s="1">
        <v>18</v>
      </c>
      <c r="I47" s="1" t="s">
        <v>319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2">
        <v>0.01</v>
      </c>
      <c r="D48" s="1">
        <v>14439</v>
      </c>
      <c r="E48" s="1">
        <v>16020</v>
      </c>
      <c r="F48" s="1" t="s">
        <v>319</v>
      </c>
      <c r="G48" s="1">
        <v>-645</v>
      </c>
      <c r="H48" s="1">
        <v>-721</v>
      </c>
      <c r="I48" s="1" t="s">
        <v>319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2">
        <v>0.01</v>
      </c>
      <c r="D49" s="1">
        <v>14439</v>
      </c>
      <c r="E49" s="1">
        <v>16020</v>
      </c>
      <c r="F49" s="1" t="s">
        <v>319</v>
      </c>
      <c r="G49" s="1">
        <v>-558</v>
      </c>
      <c r="H49" s="1">
        <v>-1354</v>
      </c>
      <c r="I49" s="1" t="s">
        <v>319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2">
        <v>0.01</v>
      </c>
      <c r="D50" s="1">
        <v>14439</v>
      </c>
      <c r="E50" s="1">
        <v>16020</v>
      </c>
      <c r="F50" s="1" t="s">
        <v>319</v>
      </c>
      <c r="G50" s="1">
        <v>-527</v>
      </c>
      <c r="H50" s="1">
        <v>-1900</v>
      </c>
      <c r="I50" s="1" t="s">
        <v>319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2">
        <v>0.01</v>
      </c>
      <c r="D51" s="1">
        <v>14439</v>
      </c>
      <c r="E51" s="1">
        <v>16020</v>
      </c>
      <c r="F51" s="1" t="s">
        <v>319</v>
      </c>
      <c r="G51" s="1">
        <v>-1060</v>
      </c>
      <c r="H51" s="1">
        <v>-2513</v>
      </c>
      <c r="I51" s="1" t="s">
        <v>319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2">
        <v>0.01</v>
      </c>
      <c r="D52" s="1">
        <v>14439</v>
      </c>
      <c r="E52" s="1">
        <v>16020</v>
      </c>
      <c r="F52" s="1" t="s">
        <v>319</v>
      </c>
      <c r="G52" s="1">
        <v>-605</v>
      </c>
      <c r="H52" s="1">
        <v>-3157</v>
      </c>
      <c r="I52" s="1" t="s">
        <v>319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2">
        <v>0.01</v>
      </c>
      <c r="D53" s="1">
        <v>14439</v>
      </c>
      <c r="E53" s="1">
        <v>16020</v>
      </c>
      <c r="F53" s="1" t="s">
        <v>319</v>
      </c>
      <c r="G53" s="1">
        <v>-697</v>
      </c>
      <c r="H53" s="1">
        <v>-3734</v>
      </c>
      <c r="I53" s="1" t="s">
        <v>319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2">
        <v>0.01</v>
      </c>
      <c r="D54" s="1">
        <v>14439</v>
      </c>
      <c r="E54" s="1">
        <v>16020</v>
      </c>
      <c r="F54" s="1" t="s">
        <v>319</v>
      </c>
      <c r="G54" s="1">
        <v>-1023</v>
      </c>
      <c r="H54" s="1">
        <v>-4260</v>
      </c>
      <c r="I54" s="1" t="s">
        <v>319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2">
        <v>0.01</v>
      </c>
      <c r="D55" s="1">
        <v>14439</v>
      </c>
      <c r="E55" s="1">
        <v>16020</v>
      </c>
      <c r="F55" s="1" t="s">
        <v>319</v>
      </c>
      <c r="G55" s="1">
        <v>-620</v>
      </c>
      <c r="H55" s="1">
        <v>-4511</v>
      </c>
      <c r="I55" s="1" t="s">
        <v>319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2">
        <v>0.01</v>
      </c>
      <c r="D56" s="1">
        <v>14439</v>
      </c>
      <c r="E56" s="1">
        <v>16020</v>
      </c>
      <c r="F56" s="1" t="s">
        <v>319</v>
      </c>
      <c r="G56" s="1">
        <v>-533</v>
      </c>
      <c r="H56" s="1">
        <v>-4287</v>
      </c>
      <c r="I56" s="1" t="s">
        <v>319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2">
        <v>0.01</v>
      </c>
      <c r="D57" s="1">
        <v>14439</v>
      </c>
      <c r="E57" s="1">
        <v>16020</v>
      </c>
      <c r="F57" s="1" t="s">
        <v>319</v>
      </c>
      <c r="G57" s="1">
        <v>-1048</v>
      </c>
      <c r="H57" s="1">
        <v>-4356</v>
      </c>
      <c r="I57" s="1" t="s">
        <v>319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2">
        <v>0.01</v>
      </c>
      <c r="D58" s="1">
        <v>14439</v>
      </c>
      <c r="E58" s="1">
        <v>16020</v>
      </c>
      <c r="F58" s="1" t="s">
        <v>319</v>
      </c>
      <c r="G58" s="1">
        <v>-988</v>
      </c>
      <c r="H58" s="1">
        <v>-4302</v>
      </c>
      <c r="I58" s="1" t="s">
        <v>319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2">
        <v>1</v>
      </c>
      <c r="D59" s="1">
        <v>1444000</v>
      </c>
      <c r="E59" s="1">
        <v>1404180</v>
      </c>
      <c r="F59" s="1" t="s">
        <v>319</v>
      </c>
      <c r="G59" s="1">
        <v>-55219</v>
      </c>
      <c r="H59" s="1">
        <v>-58876</v>
      </c>
      <c r="I59" s="1" t="s">
        <v>319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2">
        <v>1</v>
      </c>
      <c r="D60" s="1">
        <v>1444000</v>
      </c>
      <c r="E60" s="1">
        <v>1404180</v>
      </c>
      <c r="F60" s="1" t="s">
        <v>319</v>
      </c>
      <c r="G60" s="1">
        <v>-57178</v>
      </c>
      <c r="H60" s="1">
        <v>-104301</v>
      </c>
      <c r="I60" s="1" t="s">
        <v>319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2">
        <v>1</v>
      </c>
      <c r="D61" s="1">
        <v>1444000</v>
      </c>
      <c r="E61" s="1">
        <v>1404180</v>
      </c>
      <c r="F61" s="1" t="s">
        <v>319</v>
      </c>
      <c r="G61" s="1">
        <v>-61224</v>
      </c>
      <c r="H61" s="1">
        <v>-165002</v>
      </c>
      <c r="I61" s="1" t="s">
        <v>319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2">
        <v>1</v>
      </c>
      <c r="D62" s="1">
        <v>1444000</v>
      </c>
      <c r="E62" s="1">
        <v>1404180</v>
      </c>
      <c r="F62" s="1" t="s">
        <v>319</v>
      </c>
      <c r="G62" s="1">
        <v>-55391</v>
      </c>
      <c r="H62" s="1">
        <v>-219893</v>
      </c>
      <c r="I62" s="1" t="s">
        <v>319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2">
        <v>1</v>
      </c>
      <c r="D63" s="1">
        <v>1444000</v>
      </c>
      <c r="E63" s="1">
        <v>1404180</v>
      </c>
      <c r="F63" s="1" t="s">
        <v>319</v>
      </c>
      <c r="G63" s="1">
        <v>-60370</v>
      </c>
      <c r="H63" s="1">
        <v>-279643</v>
      </c>
      <c r="I63" s="1" t="s">
        <v>319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2">
        <v>1</v>
      </c>
      <c r="D64" s="1">
        <v>1444000</v>
      </c>
      <c r="E64" s="1">
        <v>1404180</v>
      </c>
      <c r="F64" s="1" t="s">
        <v>319</v>
      </c>
      <c r="G64" s="1">
        <v>-55260</v>
      </c>
      <c r="H64" s="1">
        <v>-334903</v>
      </c>
      <c r="I64" s="1" t="s">
        <v>319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2">
        <v>1</v>
      </c>
      <c r="D65" s="1">
        <v>1444000</v>
      </c>
      <c r="E65" s="1">
        <v>1404180</v>
      </c>
      <c r="F65" s="1" t="s">
        <v>319</v>
      </c>
      <c r="G65" s="1">
        <v>-94997</v>
      </c>
      <c r="H65" s="1">
        <v>-374640</v>
      </c>
      <c r="I65" s="1" t="s">
        <v>319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2">
        <v>1</v>
      </c>
      <c r="D66" s="1">
        <v>1444000</v>
      </c>
      <c r="E66" s="1">
        <v>1404180</v>
      </c>
      <c r="F66" s="1" t="s">
        <v>319</v>
      </c>
      <c r="G66" s="1">
        <v>-62740</v>
      </c>
      <c r="H66" s="1">
        <v>-436907</v>
      </c>
      <c r="I66" s="1" t="s">
        <v>319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2">
        <v>1</v>
      </c>
      <c r="D67" s="1">
        <v>1444000</v>
      </c>
      <c r="E67" s="1">
        <v>1404180</v>
      </c>
      <c r="F67" s="1" t="s">
        <v>319</v>
      </c>
      <c r="G67" s="1">
        <v>-52913</v>
      </c>
      <c r="H67" s="1">
        <v>-434601</v>
      </c>
      <c r="I67" s="1" t="s">
        <v>319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2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2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2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2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2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2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2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2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2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2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2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2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2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2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2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2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2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2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2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2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2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2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2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2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2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2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2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2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2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2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2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2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2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2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2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2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2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2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2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2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2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2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2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2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2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2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2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2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2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2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2">
        <v>1</v>
      </c>
      <c r="D118" s="1">
        <v>1520000</v>
      </c>
      <c r="E118" s="1">
        <v>1404180</v>
      </c>
      <c r="F118" s="1" t="s">
        <v>319</v>
      </c>
      <c r="G118" s="1">
        <v>-84596</v>
      </c>
      <c r="H118" s="1">
        <v>-23197</v>
      </c>
      <c r="I118" s="1" t="s">
        <v>319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2">
        <v>1</v>
      </c>
      <c r="D119" s="1">
        <v>1497000</v>
      </c>
      <c r="E119" s="1">
        <v>1404180</v>
      </c>
      <c r="F119" s="1" t="s">
        <v>319</v>
      </c>
      <c r="G119" s="1">
        <v>-62407</v>
      </c>
      <c r="H119" s="1">
        <v>-104018</v>
      </c>
      <c r="I119" s="1" t="s">
        <v>319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2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2">
        <v>1</v>
      </c>
      <c r="D121" s="1">
        <v>1497000</v>
      </c>
      <c r="E121" s="1">
        <v>1404180</v>
      </c>
      <c r="F121" s="1" t="s">
        <v>319</v>
      </c>
      <c r="G121" s="1">
        <v>-95561</v>
      </c>
      <c r="H121" s="1">
        <v>31904</v>
      </c>
      <c r="I121" s="1" t="s">
        <v>319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2">
        <v>1</v>
      </c>
      <c r="D122" s="1">
        <v>1533000</v>
      </c>
      <c r="E122" s="1">
        <v>1404180</v>
      </c>
      <c r="F122" s="1" t="s">
        <v>319</v>
      </c>
      <c r="G122" s="1">
        <v>-62637</v>
      </c>
      <c r="H122" s="1">
        <v>-33526</v>
      </c>
      <c r="I122" s="1" t="s">
        <v>319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2">
        <v>1</v>
      </c>
      <c r="D123" s="1">
        <v>1533000</v>
      </c>
      <c r="E123" s="1">
        <v>1404180</v>
      </c>
      <c r="F123" s="1" t="s">
        <v>319</v>
      </c>
      <c r="G123" s="1">
        <v>-68738</v>
      </c>
      <c r="H123" s="1">
        <v>44718</v>
      </c>
      <c r="I123" s="1" t="s">
        <v>319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2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2">
        <v>1</v>
      </c>
      <c r="D125" s="1">
        <v>1612000</v>
      </c>
      <c r="E125" s="1">
        <v>1404180</v>
      </c>
      <c r="F125" s="1" t="s">
        <v>319</v>
      </c>
      <c r="G125" s="1">
        <v>-110108</v>
      </c>
      <c r="H125" s="1">
        <v>29892</v>
      </c>
      <c r="I125" s="1" t="s">
        <v>319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2">
        <v>1</v>
      </c>
      <c r="D126" s="1">
        <v>1612000</v>
      </c>
      <c r="E126" s="1">
        <v>1404180</v>
      </c>
      <c r="F126" s="1" t="s">
        <v>319</v>
      </c>
      <c r="G126" s="1">
        <v>-110160</v>
      </c>
      <c r="H126" s="1">
        <v>52796</v>
      </c>
      <c r="I126" s="1" t="s">
        <v>319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2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2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2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2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2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2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2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2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2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2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2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320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379</v>
      </c>
    </row>
    <row r="2" ht="180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318</v>
      </c>
    </row>
    <row r="5" spans="1:17">
      <c r="A5" s="4">
        <v>43604</v>
      </c>
      <c r="B5" s="5">
        <v>0.4375</v>
      </c>
      <c r="C5" s="12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2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2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2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2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2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2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2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2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2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2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2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2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2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2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2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2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2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2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2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2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2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2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2057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1539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1193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682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154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-294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-772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-16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2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2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2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2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2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2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2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2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2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2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-192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-363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-689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-821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-1027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-174277</v>
      </c>
      <c r="H73" s="1">
        <v>-1211017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-1204611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2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2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2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2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2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2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2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2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2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2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2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2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2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2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2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2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2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2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2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2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2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2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2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2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2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2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2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2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2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2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2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2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2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2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2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2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2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2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2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2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2">
        <v>1</v>
      </c>
      <c r="D125" s="1">
        <v>4352000</v>
      </c>
      <c r="E125" s="1">
        <v>3895155</v>
      </c>
      <c r="F125" s="1" t="s">
        <v>319</v>
      </c>
      <c r="G125" s="13">
        <v>-241918</v>
      </c>
      <c r="H125" s="1">
        <v>-38107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-240773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80209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-99402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112596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2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-262425</v>
      </c>
      <c r="H132" s="1">
        <v>96463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-262551</v>
      </c>
      <c r="H133" s="1">
        <v>189765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2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2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2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2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2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2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2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2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9">
        <v>43742</v>
      </c>
      <c r="B143" s="10">
        <v>0.534722222222222</v>
      </c>
      <c r="C143" s="12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320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379</v>
      </c>
    </row>
    <row r="2" ht="208" customHeight="1"/>
    <row r="3" ht="40.5" spans="1:34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380</v>
      </c>
      <c r="AG3" t="s">
        <v>381</v>
      </c>
      <c r="AH3" t="s">
        <v>382</v>
      </c>
    </row>
    <row r="4" spans="1:31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318</v>
      </c>
    </row>
    <row r="5" spans="1:34">
      <c r="A5" s="4">
        <v>43604</v>
      </c>
      <c r="B5" s="5">
        <v>0.438888888888889</v>
      </c>
      <c r="C5" s="12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2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2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2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2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2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2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2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2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2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2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2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2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2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2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2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2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2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2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2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2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2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2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2054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1550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1213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736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131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-289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-761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-157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2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2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2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2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2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2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2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2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2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2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-23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-212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-372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-690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-820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-1030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-174279</v>
      </c>
      <c r="H73" s="1">
        <v>-1211019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-1204613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2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2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2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2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2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2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2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2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2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2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2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2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2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2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2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2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2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2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2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2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2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2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2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2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2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2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2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2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2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2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2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2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2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2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2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2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2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2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2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2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2">
        <v>1</v>
      </c>
      <c r="D125" s="1">
        <v>4352000</v>
      </c>
      <c r="E125" s="1">
        <v>3895155</v>
      </c>
      <c r="F125" s="1" t="s">
        <v>319</v>
      </c>
      <c r="G125" s="1">
        <v>-241918</v>
      </c>
      <c r="H125" s="1">
        <v>-63434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-263051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53611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-103216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107938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2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-262424</v>
      </c>
      <c r="H132" s="1">
        <v>63176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-262553</v>
      </c>
      <c r="H133" s="1">
        <v>156474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2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2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2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2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2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2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2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2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2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320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43640</v>
      </c>
      <c r="B4" s="5">
        <v>0.779166666666667</v>
      </c>
      <c r="C4" s="12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7" t="s">
        <v>88</v>
      </c>
      <c r="N4" s="4">
        <v>43637</v>
      </c>
      <c r="O4" s="5">
        <v>0.0277777777777778</v>
      </c>
      <c r="P4" s="6" t="s">
        <v>422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318</v>
      </c>
    </row>
    <row r="5" spans="1:27">
      <c r="A5" s="4">
        <v>43641</v>
      </c>
      <c r="B5" s="5">
        <v>0.699305555555556</v>
      </c>
      <c r="C5" s="12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7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2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7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2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7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2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7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2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7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2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7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2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7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2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7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2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7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2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7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2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7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2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7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2">
        <v>1</v>
      </c>
      <c r="D17" s="1">
        <v>1085475000</v>
      </c>
      <c r="E17" s="1">
        <v>1053860004</v>
      </c>
      <c r="F17" s="1" t="s">
        <v>319</v>
      </c>
      <c r="G17" s="1">
        <v>-65550651</v>
      </c>
      <c r="H17" s="1">
        <v>-1323319</v>
      </c>
      <c r="I17" s="1" t="s">
        <v>319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2">
        <v>1</v>
      </c>
      <c r="D18" s="1">
        <v>1085475000</v>
      </c>
      <c r="E18" s="1">
        <v>1053860004</v>
      </c>
      <c r="F18" s="1" t="s">
        <v>319</v>
      </c>
      <c r="G18" s="1">
        <v>-48912519</v>
      </c>
      <c r="H18" s="1">
        <v>-56431922</v>
      </c>
      <c r="I18" s="1" t="s">
        <v>319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2">
        <v>1</v>
      </c>
      <c r="D19" s="1">
        <v>1085475000</v>
      </c>
      <c r="E19" s="1">
        <v>1053860004</v>
      </c>
      <c r="F19" s="1" t="s">
        <v>319</v>
      </c>
      <c r="G19" s="1">
        <v>-42298345</v>
      </c>
      <c r="H19" s="1">
        <v>-100912980</v>
      </c>
      <c r="I19" s="1" t="s">
        <v>319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-39937289</v>
      </c>
      <c r="H20" s="1">
        <v>-144776843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-80311863</v>
      </c>
      <c r="H21" s="1">
        <v>-185355240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-45933867</v>
      </c>
      <c r="H22" s="1">
        <v>-235123457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-52868434</v>
      </c>
      <c r="H23" s="1">
        <v>-279677316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-77534345</v>
      </c>
      <c r="H24" s="1">
        <v>-323004163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-46966032</v>
      </c>
      <c r="H25" s="1">
        <v>-341956971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-40378834</v>
      </c>
      <c r="H26" s="1">
        <v>-324901905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-79443919</v>
      </c>
      <c r="H27" s="1">
        <v>-330190026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-74915840</v>
      </c>
      <c r="H28" s="1">
        <v>-326103492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-41812787</v>
      </c>
      <c r="H29" s="1">
        <v>-319011333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-43295960</v>
      </c>
      <c r="H30" s="1">
        <v>-316377212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-46359323</v>
      </c>
      <c r="H31" s="1">
        <v>-323081778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-41942932</v>
      </c>
      <c r="H32" s="1">
        <v>-327145122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-45712860</v>
      </c>
      <c r="H33" s="1">
        <v>-325891950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-41843549</v>
      </c>
      <c r="H34" s="1">
        <v>-367735499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-71932931</v>
      </c>
      <c r="H35" s="1">
        <v>-397824881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-47507433</v>
      </c>
      <c r="H36" s="1">
        <v>-409481559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-87573920</v>
      </c>
      <c r="H37" s="1">
        <v>-407735259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2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2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2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2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2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2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2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2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2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2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2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2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2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2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2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2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2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2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2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2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2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2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2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2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2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2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2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2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2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2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2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2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2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2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2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2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2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2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2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2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2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2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2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2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2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2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2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2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2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2">
        <v>1</v>
      </c>
      <c r="D87" s="1">
        <v>1085475000</v>
      </c>
      <c r="E87" s="1">
        <v>1053860004</v>
      </c>
      <c r="F87" s="1" t="s">
        <v>319</v>
      </c>
      <c r="G87" s="1">
        <v>-60686090</v>
      </c>
      <c r="H87" s="1">
        <v>-12099631</v>
      </c>
      <c r="I87" s="1" t="s">
        <v>319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2">
        <v>1</v>
      </c>
      <c r="D88" s="1">
        <v>1085475000</v>
      </c>
      <c r="E88" s="1">
        <v>1053860004</v>
      </c>
      <c r="F88" s="1" t="s">
        <v>319</v>
      </c>
      <c r="G88" s="1">
        <v>-45372118</v>
      </c>
      <c r="H88" s="1">
        <v>-65157487</v>
      </c>
      <c r="I88" s="1" t="s">
        <v>319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2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2">
        <v>1</v>
      </c>
      <c r="D90" s="1">
        <v>1085475000</v>
      </c>
      <c r="E90" s="1">
        <v>1053860004</v>
      </c>
      <c r="F90" s="1" t="s">
        <v>319</v>
      </c>
      <c r="G90" s="1">
        <v>-69775374</v>
      </c>
      <c r="H90" s="1">
        <v>24967277</v>
      </c>
      <c r="I90" s="1" t="s">
        <v>319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-44932941</v>
      </c>
      <c r="H91" s="1">
        <v>-25900524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-43995078</v>
      </c>
      <c r="H92" s="1">
        <v>14031326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2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-75036993</v>
      </c>
      <c r="H94" s="1">
        <v>11320750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-75073905</v>
      </c>
      <c r="H95" s="1">
        <v>29844792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2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2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2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2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2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2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2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2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2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2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2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2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2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2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2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2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2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2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320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320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430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320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379</v>
      </c>
    </row>
    <row r="2" ht="174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0.868055555555556</v>
      </c>
      <c r="C4" s="12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7" t="s">
        <v>431</v>
      </c>
      <c r="N4" s="4">
        <v>43634</v>
      </c>
      <c r="O4" s="5">
        <v>0.817361111111111</v>
      </c>
      <c r="P4" s="6" t="s">
        <v>422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318</v>
      </c>
    </row>
    <row r="5" spans="1:27">
      <c r="A5" s="4">
        <v>43639</v>
      </c>
      <c r="B5" s="5">
        <v>0.891666666666667</v>
      </c>
      <c r="C5" s="12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7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2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7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2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7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2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7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2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7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2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7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2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7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2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7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2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7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2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7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2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7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2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7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2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2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2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-65550651</v>
      </c>
      <c r="H20" s="1">
        <v>-14542274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-48912519</v>
      </c>
      <c r="H21" s="1">
        <v>-64599777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-42298345</v>
      </c>
      <c r="H22" s="1">
        <v>-107525110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-39937289</v>
      </c>
      <c r="H23" s="1">
        <v>-147961874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-80311863</v>
      </c>
      <c r="H24" s="1">
        <v>-192786793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-45933867</v>
      </c>
      <c r="H25" s="1">
        <v>-237672217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-52868434</v>
      </c>
      <c r="H26" s="1">
        <v>-284161084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-77534345</v>
      </c>
      <c r="H27" s="1">
        <v>-323004163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-46966032</v>
      </c>
      <c r="H28" s="1">
        <v>-341956971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-40378834</v>
      </c>
      <c r="H29" s="1">
        <v>-324901905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-79443919</v>
      </c>
      <c r="H30" s="1">
        <v>-330190026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-74915840</v>
      </c>
      <c r="H31" s="1">
        <v>-326103492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-41812787</v>
      </c>
      <c r="H32" s="1">
        <v>-319011333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-43295960</v>
      </c>
      <c r="H33" s="1">
        <v>-316377212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-46359323</v>
      </c>
      <c r="H34" s="1">
        <v>-323081778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-41942932</v>
      </c>
      <c r="H35" s="1">
        <v>-327145122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-45712860</v>
      </c>
      <c r="H36" s="1">
        <v>-325891950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-41843549</v>
      </c>
      <c r="H37" s="1">
        <v>-367735499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2">
        <v>1</v>
      </c>
      <c r="D38" s="1">
        <v>1085475000</v>
      </c>
      <c r="E38" s="1">
        <v>1053860004</v>
      </c>
      <c r="F38" s="1" t="s">
        <v>319</v>
      </c>
      <c r="G38" s="1">
        <v>-71932931</v>
      </c>
      <c r="H38" s="1">
        <v>-397824881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2">
        <v>1</v>
      </c>
      <c r="D39" s="1">
        <v>1085475000</v>
      </c>
      <c r="E39" s="1">
        <v>1053860004</v>
      </c>
      <c r="F39" s="1" t="s">
        <v>319</v>
      </c>
      <c r="G39" s="1">
        <v>-47506960</v>
      </c>
      <c r="H39" s="1">
        <v>-409481086</v>
      </c>
      <c r="I39" s="1" t="s">
        <v>319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2">
        <v>1</v>
      </c>
      <c r="D40" s="1">
        <v>1085475000</v>
      </c>
      <c r="E40" s="1">
        <v>1053860004</v>
      </c>
      <c r="F40" s="1" t="s">
        <v>319</v>
      </c>
      <c r="G40" s="1">
        <v>-87573447</v>
      </c>
      <c r="H40" s="1">
        <v>-447734786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2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2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2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2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2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2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2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2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2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2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2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2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2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2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2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2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2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2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2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2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2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2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2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2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2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2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2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2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2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2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2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2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2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2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2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2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2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2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2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2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2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2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2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2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2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2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2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2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2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2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-60686090</v>
      </c>
      <c r="H91" s="1">
        <v>-17390658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-45372118</v>
      </c>
      <c r="H92" s="1">
        <v>-75334569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2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-69775374</v>
      </c>
      <c r="H94" s="1">
        <v>36355737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-44932941</v>
      </c>
      <c r="H95" s="1">
        <v>-9179608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2">
        <v>1</v>
      </c>
      <c r="D96" s="1">
        <v>1085475000</v>
      </c>
      <c r="E96" s="1">
        <v>1053860004</v>
      </c>
      <c r="F96" s="1" t="s">
        <v>319</v>
      </c>
      <c r="G96" s="1">
        <v>-49309578</v>
      </c>
      <c r="H96" s="1">
        <v>48541986</v>
      </c>
      <c r="I96" s="1" t="s">
        <v>319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2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2">
        <v>1</v>
      </c>
      <c r="D98" s="1">
        <v>1085475000</v>
      </c>
      <c r="E98" s="1">
        <v>1053860004</v>
      </c>
      <c r="F98" s="1" t="s">
        <v>319</v>
      </c>
      <c r="G98" s="1">
        <v>-75037466</v>
      </c>
      <c r="H98" s="1">
        <v>55111156</v>
      </c>
      <c r="I98" s="1" t="s">
        <v>319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2">
        <v>1</v>
      </c>
      <c r="D99" s="1">
        <v>1085475000</v>
      </c>
      <c r="E99" s="1">
        <v>1053860004</v>
      </c>
      <c r="F99" s="1" t="s">
        <v>319</v>
      </c>
      <c r="G99" s="1">
        <v>-75073432</v>
      </c>
      <c r="H99" s="1">
        <v>73635671</v>
      </c>
      <c r="I99" s="1" t="s">
        <v>319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2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2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2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2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2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2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2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2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2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2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2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2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2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2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2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2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2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2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2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2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2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2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2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2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2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2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2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2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2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2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2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320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320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432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319</v>
      </c>
      <c r="G13" s="1">
        <v>-457342330</v>
      </c>
      <c r="H13" s="1">
        <v>326212361</v>
      </c>
      <c r="I13" s="1" t="s">
        <v>319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319</v>
      </c>
      <c r="G14" s="1">
        <v>-501593232</v>
      </c>
      <c r="H14" s="1">
        <v>443438991</v>
      </c>
      <c r="I14" s="1" t="s">
        <v>319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433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319</v>
      </c>
      <c r="G16" s="1">
        <v>-396351883</v>
      </c>
      <c r="H16" s="1">
        <v>2179746303</v>
      </c>
      <c r="I16" s="1" t="s">
        <v>319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320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319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319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433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319</v>
      </c>
      <c r="G13" s="1">
        <v>-711400816</v>
      </c>
      <c r="H13" s="1">
        <v>-226402021</v>
      </c>
      <c r="I13" s="1" t="s">
        <v>319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320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319</v>
      </c>
      <c r="G37" s="1">
        <v>-47800849</v>
      </c>
      <c r="H37" s="1">
        <v>-14387265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319</v>
      </c>
      <c r="G38" s="1">
        <v>-52426417</v>
      </c>
      <c r="H38" s="1">
        <v>-49376454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319</v>
      </c>
      <c r="G40" s="1">
        <v>-41426141</v>
      </c>
      <c r="H40" s="1">
        <v>15502965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433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320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319</v>
      </c>
      <c r="G38" s="1">
        <v>-47801322</v>
      </c>
      <c r="H38" s="1">
        <v>-6379433</v>
      </c>
      <c r="I38" s="1" t="s">
        <v>319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319</v>
      </c>
      <c r="G39" s="1">
        <v>-52426417</v>
      </c>
      <c r="H39" s="1">
        <v>-39161947</v>
      </c>
      <c r="I39" s="1" t="s">
        <v>319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319</v>
      </c>
      <c r="G41" s="1">
        <v>-41426614</v>
      </c>
      <c r="H41" s="1">
        <v>23722274</v>
      </c>
      <c r="I41" s="1" t="s">
        <v>319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320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318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319</v>
      </c>
      <c r="G38" s="1">
        <v>-54509966</v>
      </c>
      <c r="H38" s="1">
        <v>-7490604</v>
      </c>
      <c r="I38" s="1" t="s">
        <v>319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319</v>
      </c>
      <c r="G39" s="1">
        <v>-59784758</v>
      </c>
      <c r="H39" s="1">
        <v>-47881741</v>
      </c>
      <c r="I39" s="1" t="s">
        <v>319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319</v>
      </c>
      <c r="G41" s="1">
        <v>-47241071</v>
      </c>
      <c r="H41" s="1">
        <v>21653186</v>
      </c>
      <c r="I41" s="1" t="s">
        <v>319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W47" s="2" t="s">
        <v>435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320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436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43660</v>
      </c>
      <c r="B4" s="5">
        <v>0.702083333333333</v>
      </c>
      <c r="C4" s="12">
        <v>0.58</v>
      </c>
      <c r="D4" s="1">
        <v>1627248533</v>
      </c>
      <c r="E4" s="1">
        <v>1579853784</v>
      </c>
      <c r="F4" s="1" t="s">
        <v>319</v>
      </c>
      <c r="G4" s="1">
        <v>-116233976</v>
      </c>
      <c r="H4" s="1">
        <v>-298588781</v>
      </c>
      <c r="I4" s="1" t="s">
        <v>319</v>
      </c>
      <c r="J4" s="1">
        <v>105686000</v>
      </c>
      <c r="K4" s="1">
        <v>47394796</v>
      </c>
      <c r="L4" s="1" t="e">
        <f ca="1" t="shared" ref="L4:L67" si="0">F4+G4</f>
        <v>#VALUE!</v>
      </c>
      <c r="M4" s="17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318</v>
      </c>
      <c r="AF4" s="1"/>
    </row>
    <row r="5" spans="1:30">
      <c r="A5" s="4">
        <v>43661</v>
      </c>
      <c r="B5" s="5">
        <v>0.847916666666667</v>
      </c>
      <c r="C5" s="12">
        <v>0.58</v>
      </c>
      <c r="D5" s="1">
        <v>1627248533</v>
      </c>
      <c r="E5" s="1">
        <v>1579853784</v>
      </c>
      <c r="F5" s="1" t="s">
        <v>319</v>
      </c>
      <c r="G5" s="1">
        <v>-70408135</v>
      </c>
      <c r="H5" s="1">
        <v>-368996916</v>
      </c>
      <c r="I5" s="1" t="s">
        <v>319</v>
      </c>
      <c r="J5" s="1">
        <v>105686000</v>
      </c>
      <c r="K5" s="1">
        <v>47394796</v>
      </c>
      <c r="L5" s="1" t="e">
        <f ca="1" t="shared" si="0"/>
        <v>#VALUE!</v>
      </c>
      <c r="M5" s="17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2">
        <v>0.58</v>
      </c>
      <c r="D6" s="1">
        <v>1627248533</v>
      </c>
      <c r="E6" s="1">
        <v>1579853784</v>
      </c>
      <c r="F6" s="1" t="s">
        <v>319</v>
      </c>
      <c r="G6" s="1">
        <v>-60533075</v>
      </c>
      <c r="H6" s="1">
        <v>-429529991</v>
      </c>
      <c r="I6" s="1" t="s">
        <v>319</v>
      </c>
      <c r="J6" s="1">
        <v>105686000</v>
      </c>
      <c r="K6" s="1">
        <v>47394796</v>
      </c>
      <c r="L6" s="1" t="e">
        <f ca="1" t="shared" si="0"/>
        <v>#VALUE!</v>
      </c>
      <c r="M6" s="17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2">
        <v>0.58</v>
      </c>
      <c r="D7" s="1">
        <v>1627248533</v>
      </c>
      <c r="E7" s="1">
        <v>1579853784</v>
      </c>
      <c r="F7" s="1" t="s">
        <v>319</v>
      </c>
      <c r="G7" s="1">
        <v>-119096672</v>
      </c>
      <c r="H7" s="1">
        <v>-488093588</v>
      </c>
      <c r="I7" s="1" t="s">
        <v>319</v>
      </c>
      <c r="J7" s="1">
        <v>105686000</v>
      </c>
      <c r="K7" s="1">
        <v>47394796</v>
      </c>
      <c r="L7" s="1" t="e">
        <f ca="1" t="shared" si="0"/>
        <v>#VALUE!</v>
      </c>
      <c r="M7" s="17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2">
        <v>0.58</v>
      </c>
      <c r="D8" s="1">
        <v>1627248533</v>
      </c>
      <c r="E8" s="1">
        <v>1579853784</v>
      </c>
      <c r="F8" s="1" t="s">
        <v>319</v>
      </c>
      <c r="G8" s="1">
        <v>-112308499</v>
      </c>
      <c r="H8" s="1">
        <v>-488871163</v>
      </c>
      <c r="I8" s="1" t="s">
        <v>319</v>
      </c>
      <c r="J8" s="1">
        <v>105686000</v>
      </c>
      <c r="K8" s="1">
        <v>47394796</v>
      </c>
      <c r="L8" s="1" t="e">
        <f ca="1" t="shared" si="0"/>
        <v>#VALUE!</v>
      </c>
      <c r="M8" s="17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2">
        <v>0.58</v>
      </c>
      <c r="D9" s="1">
        <v>1627248533</v>
      </c>
      <c r="E9" s="1">
        <v>1579853784</v>
      </c>
      <c r="F9" s="1" t="s">
        <v>319</v>
      </c>
      <c r="G9" s="1">
        <v>-62682757</v>
      </c>
      <c r="H9" s="1">
        <v>-478239102</v>
      </c>
      <c r="I9" s="1" t="s">
        <v>319</v>
      </c>
      <c r="J9" s="1">
        <v>105686000</v>
      </c>
      <c r="K9" s="1">
        <v>47394796</v>
      </c>
      <c r="L9" s="1" t="e">
        <f ca="1" t="shared" si="0"/>
        <v>#VALUE!</v>
      </c>
      <c r="M9" s="17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2">
        <v>0.58</v>
      </c>
      <c r="D10" s="1">
        <v>1627248533</v>
      </c>
      <c r="E10" s="1">
        <v>1579853784</v>
      </c>
      <c r="F10" s="1" t="s">
        <v>319</v>
      </c>
      <c r="G10" s="1">
        <v>-64906224</v>
      </c>
      <c r="H10" s="1">
        <v>-474290214</v>
      </c>
      <c r="I10" s="1" t="s">
        <v>319</v>
      </c>
      <c r="J10" s="1">
        <v>105686000</v>
      </c>
      <c r="K10" s="1">
        <v>47394796</v>
      </c>
      <c r="L10" s="1" t="e">
        <f ca="1" t="shared" si="0"/>
        <v>#VALUE!</v>
      </c>
      <c r="M10" s="17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2">
        <v>0.58</v>
      </c>
      <c r="D11" s="1">
        <v>1627248533</v>
      </c>
      <c r="E11" s="1">
        <v>1579853784</v>
      </c>
      <c r="F11" s="1" t="s">
        <v>319</v>
      </c>
      <c r="G11" s="1">
        <v>-69498599</v>
      </c>
      <c r="H11" s="1">
        <v>-484341221</v>
      </c>
      <c r="I11" s="1" t="s">
        <v>319</v>
      </c>
      <c r="J11" s="1">
        <v>105686000</v>
      </c>
      <c r="K11" s="1">
        <v>47394796</v>
      </c>
      <c r="L11" s="1" t="e">
        <f ca="1" t="shared" si="0"/>
        <v>#VALUE!</v>
      </c>
      <c r="M11" s="17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2">
        <v>0.58</v>
      </c>
      <c r="D12" s="1">
        <v>1627248533</v>
      </c>
      <c r="E12" s="1">
        <v>1579853784</v>
      </c>
      <c r="F12" s="1" t="s">
        <v>319</v>
      </c>
      <c r="G12" s="1">
        <v>-62877861</v>
      </c>
      <c r="H12" s="1">
        <v>-490432698</v>
      </c>
      <c r="I12" s="1" t="s">
        <v>319</v>
      </c>
      <c r="J12" s="1">
        <v>105686000</v>
      </c>
      <c r="K12" s="1">
        <v>47394796</v>
      </c>
      <c r="L12" s="1" t="e">
        <f ca="1" t="shared" si="0"/>
        <v>#VALUE!</v>
      </c>
      <c r="M12" s="17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2">
        <v>0.58</v>
      </c>
      <c r="D13" s="1">
        <v>1627248533</v>
      </c>
      <c r="E13" s="1">
        <v>1579853784</v>
      </c>
      <c r="F13" s="1" t="s">
        <v>319</v>
      </c>
      <c r="G13" s="1">
        <v>-68529469</v>
      </c>
      <c r="H13" s="1">
        <v>-488554032</v>
      </c>
      <c r="I13" s="1" t="s">
        <v>319</v>
      </c>
      <c r="J13" s="1">
        <v>105686000</v>
      </c>
      <c r="K13" s="1">
        <v>47394796</v>
      </c>
      <c r="L13" s="1" t="e">
        <f ca="1" t="shared" si="0"/>
        <v>#VALUE!</v>
      </c>
      <c r="M13" s="17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2">
        <v>0.58</v>
      </c>
      <c r="D14" s="1">
        <v>1627248533</v>
      </c>
      <c r="E14" s="1">
        <v>1579853784</v>
      </c>
      <c r="F14" s="1" t="s">
        <v>319</v>
      </c>
      <c r="G14" s="1">
        <v>-62728873</v>
      </c>
      <c r="H14" s="1">
        <v>-551282905</v>
      </c>
      <c r="I14" s="1" t="s">
        <v>319</v>
      </c>
      <c r="J14" s="1">
        <v>105686000</v>
      </c>
      <c r="K14" s="1">
        <v>47394796</v>
      </c>
      <c r="L14" s="1" t="e">
        <f ca="1" t="shared" si="0"/>
        <v>#VALUE!</v>
      </c>
      <c r="M14" s="17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2">
        <v>0.58</v>
      </c>
      <c r="D15" s="1">
        <v>1627248533</v>
      </c>
      <c r="E15" s="1">
        <v>1579853784</v>
      </c>
      <c r="F15" s="1" t="s">
        <v>319</v>
      </c>
      <c r="G15" s="1">
        <v>-107836734</v>
      </c>
      <c r="H15" s="1">
        <v>-596390766</v>
      </c>
      <c r="I15" s="1" t="s">
        <v>319</v>
      </c>
      <c r="J15" s="1">
        <v>105686000</v>
      </c>
      <c r="K15" s="1">
        <v>47394796</v>
      </c>
      <c r="L15" s="1" t="e">
        <f ca="1" t="shared" si="0"/>
        <v>#VALUE!</v>
      </c>
      <c r="M15" s="17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2">
        <v>0.58</v>
      </c>
      <c r="D16" s="1">
        <v>1627248533</v>
      </c>
      <c r="E16" s="1">
        <v>1579853784</v>
      </c>
      <c r="F16" s="1" t="s">
        <v>319</v>
      </c>
      <c r="G16" s="1">
        <v>-71219055</v>
      </c>
      <c r="H16" s="1">
        <v>-613864919</v>
      </c>
      <c r="I16" s="1" t="s">
        <v>319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2">
        <v>0.58</v>
      </c>
      <c r="D17" s="1">
        <v>1627248533</v>
      </c>
      <c r="E17" s="1">
        <v>1579853784</v>
      </c>
      <c r="F17" s="1" t="s">
        <v>319</v>
      </c>
      <c r="G17" s="1">
        <v>-60064827</v>
      </c>
      <c r="H17" s="1">
        <v>-611246989</v>
      </c>
      <c r="I17" s="1" t="s">
        <v>319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2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2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2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2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2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2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2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2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2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2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2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2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2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2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2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2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2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2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2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2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2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2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2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2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2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2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2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2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2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2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2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2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2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2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2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2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2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2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2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2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2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2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2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2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2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2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2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2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2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2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2">
        <v>0.58</v>
      </c>
      <c r="D68" s="1">
        <v>1627248533</v>
      </c>
      <c r="E68" s="1">
        <v>1579853784</v>
      </c>
      <c r="F68" s="1" t="s">
        <v>319</v>
      </c>
      <c r="G68" s="13">
        <v>-90976269</v>
      </c>
      <c r="H68" s="1">
        <v>-12911654</v>
      </c>
      <c r="I68" s="1" t="s">
        <v>319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2">
        <v>0.58</v>
      </c>
      <c r="D69" s="1">
        <v>1627248533</v>
      </c>
      <c r="E69" s="1">
        <v>1579853784</v>
      </c>
      <c r="F69" s="1" t="s">
        <v>319</v>
      </c>
      <c r="G69" s="13">
        <v>-68018652</v>
      </c>
      <c r="H69" s="1">
        <v>-102382762</v>
      </c>
      <c r="I69" s="1" t="s">
        <v>319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2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2">
        <v>0.58</v>
      </c>
      <c r="D71" s="1">
        <v>1627248533</v>
      </c>
      <c r="E71" s="1">
        <v>1579853784</v>
      </c>
      <c r="F71" s="1" t="s">
        <v>319</v>
      </c>
      <c r="G71" s="13">
        <v>-104602277</v>
      </c>
      <c r="H71" s="1">
        <v>57247375</v>
      </c>
      <c r="I71" s="1" t="s">
        <v>319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2">
        <v>0.58</v>
      </c>
      <c r="D72" s="1">
        <v>1627248533</v>
      </c>
      <c r="E72" s="1">
        <v>1579853784</v>
      </c>
      <c r="F72" s="1" t="s">
        <v>319</v>
      </c>
      <c r="G72" s="13">
        <v>-67360268</v>
      </c>
      <c r="H72" s="1">
        <v>-14513007</v>
      </c>
      <c r="I72" s="1" t="s">
        <v>319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2">
        <v>0.58</v>
      </c>
      <c r="D73" s="1">
        <v>1627248533</v>
      </c>
      <c r="E73" s="1">
        <v>1579853784</v>
      </c>
      <c r="F73" s="1" t="s">
        <v>319</v>
      </c>
      <c r="G73" s="13">
        <v>-73921412</v>
      </c>
      <c r="H73" s="1">
        <v>59706526</v>
      </c>
      <c r="I73" s="1" t="s">
        <v>319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2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2">
        <v>0.58</v>
      </c>
      <c r="D75" s="1">
        <v>1627248533</v>
      </c>
      <c r="E75" s="1">
        <v>1579853784</v>
      </c>
      <c r="F75" s="1" t="s">
        <v>319</v>
      </c>
      <c r="G75" s="13">
        <v>-112490832</v>
      </c>
      <c r="H75" s="1">
        <v>64564506</v>
      </c>
      <c r="I75" s="1" t="s">
        <v>319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2">
        <v>0.58</v>
      </c>
      <c r="D76" s="1">
        <v>1627248533</v>
      </c>
      <c r="E76" s="1">
        <v>1579853784</v>
      </c>
      <c r="F76" s="1" t="s">
        <v>319</v>
      </c>
      <c r="G76" s="13">
        <v>-112545459</v>
      </c>
      <c r="H76" s="1">
        <v>92334433</v>
      </c>
      <c r="I76" s="1" t="s">
        <v>319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2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2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2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2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2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2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2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2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2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2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2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2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2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2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2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2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2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2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2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2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2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2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2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2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2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2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2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2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2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2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2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2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2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2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2">
        <v>0.58</v>
      </c>
      <c r="D111" s="1">
        <v>1627248533</v>
      </c>
      <c r="E111" s="1">
        <v>1579853784</v>
      </c>
      <c r="F111" s="1" t="s">
        <v>319</v>
      </c>
      <c r="G111" s="13">
        <v>-71659633</v>
      </c>
      <c r="H111" s="1">
        <v>-19993582</v>
      </c>
      <c r="I111" s="1" t="s">
        <v>319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2">
        <v>0.58</v>
      </c>
      <c r="D112" s="1">
        <v>1627248533</v>
      </c>
      <c r="E112" s="1">
        <v>1579853784</v>
      </c>
      <c r="F112" s="1" t="s">
        <v>319</v>
      </c>
      <c r="G112" s="13">
        <v>-78593956</v>
      </c>
      <c r="H112" s="1">
        <v>-63449069</v>
      </c>
      <c r="I112" s="1" t="s">
        <v>319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2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2">
        <v>0.58</v>
      </c>
      <c r="D114" s="1">
        <v>1627248533</v>
      </c>
      <c r="E114" s="1">
        <v>1579853784</v>
      </c>
      <c r="F114" s="1" t="s">
        <v>319</v>
      </c>
      <c r="G114" s="13">
        <v>-62103833</v>
      </c>
      <c r="H114" s="1">
        <v>56063591</v>
      </c>
      <c r="I114" s="1" t="s">
        <v>319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2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2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2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2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2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2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2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2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2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2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2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2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433</v>
      </c>
      <c r="W126" s="2" t="s">
        <v>435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2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2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2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320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379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0.533333333333333</v>
      </c>
      <c r="C4" s="12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318</v>
      </c>
    </row>
    <row r="5" spans="1:30">
      <c r="A5" s="4">
        <v>43695</v>
      </c>
      <c r="B5" s="5">
        <v>0.710416666666667</v>
      </c>
      <c r="C5" s="12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2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2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2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2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2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2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2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2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2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2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2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2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2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2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2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2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2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2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2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2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2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2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2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2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2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2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2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2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2">
        <v>1</v>
      </c>
      <c r="D34" s="1">
        <v>1292114000</v>
      </c>
      <c r="E34" s="1">
        <v>1254480958</v>
      </c>
      <c r="F34" s="1" t="s">
        <v>319</v>
      </c>
      <c r="G34" s="13">
        <v>-72238843</v>
      </c>
      <c r="H34" s="1">
        <v>-17605622</v>
      </c>
      <c r="I34" s="1" t="s">
        <v>319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2">
        <v>1</v>
      </c>
      <c r="D35" s="1">
        <v>1292114000</v>
      </c>
      <c r="E35" s="1">
        <v>1254480958</v>
      </c>
      <c r="F35" s="1" t="s">
        <v>319</v>
      </c>
      <c r="G35" s="13">
        <v>-54009565</v>
      </c>
      <c r="H35" s="1">
        <v>-92713711</v>
      </c>
      <c r="I35" s="1" t="s">
        <v>319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2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2">
        <v>1</v>
      </c>
      <c r="D37" s="1">
        <v>1292114000</v>
      </c>
      <c r="E37" s="1">
        <v>1254480958</v>
      </c>
      <c r="F37" s="1" t="s">
        <v>319</v>
      </c>
      <c r="G37" s="13">
        <v>-83057445</v>
      </c>
      <c r="H37" s="1">
        <v>25608381</v>
      </c>
      <c r="I37" s="1" t="s">
        <v>319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2">
        <v>1</v>
      </c>
      <c r="D38" s="1">
        <v>1292114000</v>
      </c>
      <c r="E38" s="1">
        <v>1254480958</v>
      </c>
      <c r="F38" s="1" t="s">
        <v>319</v>
      </c>
      <c r="G38" s="13">
        <v>-53486782</v>
      </c>
      <c r="H38" s="1">
        <v>-32849956</v>
      </c>
      <c r="I38" s="1" t="s">
        <v>319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2">
        <v>1</v>
      </c>
      <c r="D39" s="1">
        <v>1292114000</v>
      </c>
      <c r="E39" s="1">
        <v>1254480958</v>
      </c>
      <c r="F39" s="1" t="s">
        <v>319</v>
      </c>
      <c r="G39" s="13">
        <v>-58696595</v>
      </c>
      <c r="H39" s="1">
        <v>26065454</v>
      </c>
      <c r="I39" s="1" t="s">
        <v>319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2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2">
        <v>1</v>
      </c>
      <c r="D41" s="1">
        <v>1292114000</v>
      </c>
      <c r="E41" s="1">
        <v>1254480958</v>
      </c>
      <c r="F41" s="1" t="s">
        <v>319</v>
      </c>
      <c r="G41" s="13">
        <v>-89322278</v>
      </c>
      <c r="H41" s="1">
        <v>17234934</v>
      </c>
      <c r="I41" s="1" t="s">
        <v>319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2">
        <v>1</v>
      </c>
      <c r="D42" s="1">
        <v>1292114000</v>
      </c>
      <c r="E42" s="1">
        <v>1254480958</v>
      </c>
      <c r="F42" s="1" t="s">
        <v>319</v>
      </c>
      <c r="G42" s="13">
        <v>-89365090</v>
      </c>
      <c r="H42" s="1">
        <v>39285944</v>
      </c>
      <c r="I42" s="1" t="s">
        <v>319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2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2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2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2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2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2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2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2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2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2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2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2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2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2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2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2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2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2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2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2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2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2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2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2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2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2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2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2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2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2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2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2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2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2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2">
        <v>1</v>
      </c>
      <c r="D77" s="1">
        <v>1292114000</v>
      </c>
      <c r="E77" s="1">
        <v>1254480958</v>
      </c>
      <c r="F77" s="1" t="s">
        <v>319</v>
      </c>
      <c r="G77" s="13">
        <v>-56901214</v>
      </c>
      <c r="H77" s="1">
        <v>-11472394</v>
      </c>
      <c r="I77" s="1" t="s">
        <v>319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2">
        <v>1</v>
      </c>
      <c r="D78" s="1">
        <v>1292114000</v>
      </c>
      <c r="E78" s="1">
        <v>1254480958</v>
      </c>
      <c r="F78" s="1" t="s">
        <v>319</v>
      </c>
      <c r="G78" s="13">
        <v>-62406784</v>
      </c>
      <c r="H78" s="1">
        <v>-50382675</v>
      </c>
      <c r="I78" s="1" t="s">
        <v>319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2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2">
        <v>1</v>
      </c>
      <c r="D80" s="1">
        <v>1292114000</v>
      </c>
      <c r="E80" s="1">
        <v>1254480958</v>
      </c>
      <c r="F80" s="1" t="s">
        <v>319</v>
      </c>
      <c r="G80" s="13">
        <v>-49312959</v>
      </c>
      <c r="H80" s="1">
        <v>37645870</v>
      </c>
      <c r="I80" s="1" t="s">
        <v>319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2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2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2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2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2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2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2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2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2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2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2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2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2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2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2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2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2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2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2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2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320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318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319</v>
      </c>
      <c r="G38" s="1">
        <v>-57361252</v>
      </c>
      <c r="H38" s="1">
        <v>-11458766</v>
      </c>
      <c r="I38" s="1" t="s">
        <v>319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319</v>
      </c>
      <c r="G39" s="1">
        <v>-62911957</v>
      </c>
      <c r="H39" s="1">
        <v>-50049448</v>
      </c>
      <c r="I39" s="1" t="s">
        <v>319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319</v>
      </c>
      <c r="G41" s="1">
        <v>-49712140</v>
      </c>
      <c r="H41" s="1">
        <v>17794830</v>
      </c>
      <c r="I41" s="1" t="s">
        <v>319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433</v>
      </c>
      <c r="W63" s="2" t="s">
        <v>435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320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318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319</v>
      </c>
      <c r="G38" s="1">
        <v>-58758841</v>
      </c>
      <c r="H38" s="1">
        <v>-1733787</v>
      </c>
      <c r="I38" s="1" t="s">
        <v>319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319</v>
      </c>
      <c r="G39" s="1">
        <v>-64445426</v>
      </c>
      <c r="H39" s="1">
        <v>-40962681</v>
      </c>
      <c r="I39" s="1" t="s">
        <v>319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319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433</v>
      </c>
      <c r="W64" s="2" t="s">
        <v>435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320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379</v>
      </c>
    </row>
    <row r="2" ht="217" customHeight="1"/>
    <row r="3" ht="40.5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360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0.790972222222222</v>
      </c>
      <c r="C4" s="12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7" t="s">
        <v>437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318</v>
      </c>
    </row>
    <row r="5" spans="1:29">
      <c r="A5" s="4">
        <v>43643</v>
      </c>
      <c r="B5" s="5">
        <v>0.784027777777778</v>
      </c>
      <c r="C5" s="12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7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2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7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2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7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2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7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2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7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2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7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2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7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2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7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2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7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2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7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2">
        <v>0.094</v>
      </c>
      <c r="D15" s="1">
        <v>2190207727</v>
      </c>
      <c r="E15" s="1">
        <v>2126415381</v>
      </c>
      <c r="F15" s="1" t="s">
        <v>319</v>
      </c>
      <c r="G15" s="1">
        <v>-132266516</v>
      </c>
      <c r="H15" s="1">
        <v>5132675</v>
      </c>
      <c r="I15" s="1" t="s">
        <v>319</v>
      </c>
      <c r="J15" s="1">
        <v>877711000</v>
      </c>
      <c r="K15" s="1">
        <v>63792421</v>
      </c>
      <c r="L15" s="1" t="e">
        <f ca="1" t="shared" si="0"/>
        <v>#VALUE!</v>
      </c>
      <c r="M15" s="17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2">
        <v>0.094</v>
      </c>
      <c r="D16" s="1">
        <v>2190207727</v>
      </c>
      <c r="E16" s="1">
        <v>2126415381</v>
      </c>
      <c r="F16" s="1" t="s">
        <v>319</v>
      </c>
      <c r="G16" s="1">
        <v>-98694497</v>
      </c>
      <c r="H16" s="1">
        <v>-103188562</v>
      </c>
      <c r="I16" s="1" t="s">
        <v>319</v>
      </c>
      <c r="J16" s="1">
        <v>877711000</v>
      </c>
      <c r="K16" s="1">
        <v>63792421</v>
      </c>
      <c r="L16" s="1" t="e">
        <f ca="1" t="shared" si="0"/>
        <v>#VALUE!</v>
      </c>
      <c r="M16" s="17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2">
        <v>0.094</v>
      </c>
      <c r="D17" s="1">
        <v>2190207727</v>
      </c>
      <c r="E17" s="1">
        <v>2126415381</v>
      </c>
      <c r="F17" s="1" t="s">
        <v>319</v>
      </c>
      <c r="G17" s="1">
        <v>-85348576</v>
      </c>
      <c r="H17" s="1">
        <v>-188264918</v>
      </c>
      <c r="I17" s="1" t="s">
        <v>319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2">
        <v>0.094</v>
      </c>
      <c r="D18" s="1">
        <v>2190207727</v>
      </c>
      <c r="E18" s="1">
        <v>2126415381</v>
      </c>
      <c r="F18" s="1" t="s">
        <v>319</v>
      </c>
      <c r="G18" s="1">
        <v>-80584495</v>
      </c>
      <c r="H18" s="1">
        <v>-273335362</v>
      </c>
      <c r="I18" s="1" t="s">
        <v>319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2">
        <v>0.094</v>
      </c>
      <c r="D19" s="1">
        <v>2190207727</v>
      </c>
      <c r="E19" s="1">
        <v>2126415381</v>
      </c>
      <c r="F19" s="1" t="s">
        <v>319</v>
      </c>
      <c r="G19" s="1">
        <v>-162051334</v>
      </c>
      <c r="H19" s="1">
        <v>-360391583</v>
      </c>
      <c r="I19" s="1" t="s">
        <v>319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2">
        <v>0.094</v>
      </c>
      <c r="D20" s="1">
        <v>2190207727</v>
      </c>
      <c r="E20" s="1">
        <v>2126415381</v>
      </c>
      <c r="F20" s="1" t="s">
        <v>319</v>
      </c>
      <c r="G20" s="1">
        <v>-92684249</v>
      </c>
      <c r="H20" s="1">
        <v>-464831167</v>
      </c>
      <c r="I20" s="1" t="s">
        <v>319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2">
        <v>0.094</v>
      </c>
      <c r="D21" s="1">
        <v>2190207727</v>
      </c>
      <c r="E21" s="1">
        <v>2126415381</v>
      </c>
      <c r="F21" s="1" t="s">
        <v>319</v>
      </c>
      <c r="G21" s="1">
        <v>-106676649</v>
      </c>
      <c r="H21" s="1">
        <v>-561595827</v>
      </c>
      <c r="I21" s="1" t="s">
        <v>319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2">
        <v>0.094</v>
      </c>
      <c r="D22" s="1">
        <v>2190207727</v>
      </c>
      <c r="E22" s="1">
        <v>2126415381</v>
      </c>
      <c r="F22" s="1" t="s">
        <v>319</v>
      </c>
      <c r="G22" s="1">
        <v>-156446926</v>
      </c>
      <c r="H22" s="1">
        <v>-651749987</v>
      </c>
      <c r="I22" s="1" t="s">
        <v>319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2">
        <v>0.094</v>
      </c>
      <c r="D23" s="1">
        <v>2190207727</v>
      </c>
      <c r="E23" s="1">
        <v>2126415381</v>
      </c>
      <c r="F23" s="1" t="s">
        <v>319</v>
      </c>
      <c r="G23" s="1">
        <v>-94766923</v>
      </c>
      <c r="H23" s="1">
        <v>-689992505</v>
      </c>
      <c r="I23" s="1" t="s">
        <v>319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2">
        <v>0.094</v>
      </c>
      <c r="D24" s="1">
        <v>2190207727</v>
      </c>
      <c r="E24" s="1">
        <v>2126415381</v>
      </c>
      <c r="F24" s="1" t="s">
        <v>319</v>
      </c>
      <c r="G24" s="1">
        <v>-81475433</v>
      </c>
      <c r="H24" s="1">
        <v>-655579205</v>
      </c>
      <c r="I24" s="1" t="s">
        <v>319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2">
        <v>0.094</v>
      </c>
      <c r="D25" s="1">
        <v>2190207727</v>
      </c>
      <c r="E25" s="1">
        <v>2126415381</v>
      </c>
      <c r="F25" s="1" t="s">
        <v>319</v>
      </c>
      <c r="G25" s="1">
        <v>-160300016</v>
      </c>
      <c r="H25" s="1">
        <v>-666249448</v>
      </c>
      <c r="I25" s="1" t="s">
        <v>319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2">
        <v>0.094</v>
      </c>
      <c r="D26" s="1">
        <v>2190207727</v>
      </c>
      <c r="E26" s="1">
        <v>2126415381</v>
      </c>
      <c r="F26" s="1" t="s">
        <v>319</v>
      </c>
      <c r="G26" s="1">
        <v>-151163369</v>
      </c>
      <c r="H26" s="1">
        <v>-658003739</v>
      </c>
      <c r="I26" s="1" t="s">
        <v>319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2">
        <v>0.094</v>
      </c>
      <c r="D27" s="1">
        <v>2190207727</v>
      </c>
      <c r="E27" s="1">
        <v>2126415381</v>
      </c>
      <c r="F27" s="1" t="s">
        <v>319</v>
      </c>
      <c r="G27" s="1">
        <v>-84368831</v>
      </c>
      <c r="H27" s="1">
        <v>-643693351</v>
      </c>
      <c r="I27" s="1" t="s">
        <v>319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2">
        <v>0.094</v>
      </c>
      <c r="D28" s="1">
        <v>2190207727</v>
      </c>
      <c r="E28" s="1">
        <v>2126415381</v>
      </c>
      <c r="F28" s="1" t="s">
        <v>319</v>
      </c>
      <c r="G28" s="1">
        <v>-87361541</v>
      </c>
      <c r="H28" s="1">
        <v>-638378283</v>
      </c>
      <c r="I28" s="1" t="s">
        <v>319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2">
        <v>0.094</v>
      </c>
      <c r="D29" s="1">
        <v>2190207727</v>
      </c>
      <c r="E29" s="1">
        <v>2126415381</v>
      </c>
      <c r="F29" s="1" t="s">
        <v>319</v>
      </c>
      <c r="G29" s="1">
        <v>-93542720</v>
      </c>
      <c r="H29" s="1">
        <v>-651906593</v>
      </c>
      <c r="I29" s="1" t="s">
        <v>319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2">
        <v>0.094</v>
      </c>
      <c r="D30" s="1">
        <v>2190207727</v>
      </c>
      <c r="E30" s="1">
        <v>2126415381</v>
      </c>
      <c r="F30" s="1" t="s">
        <v>319</v>
      </c>
      <c r="G30" s="1">
        <v>-84631434</v>
      </c>
      <c r="H30" s="1">
        <v>-660105511</v>
      </c>
      <c r="I30" s="1" t="s">
        <v>319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2">
        <v>0.094</v>
      </c>
      <c r="D31" s="1">
        <v>2190207727</v>
      </c>
      <c r="E31" s="1">
        <v>2126415381</v>
      </c>
      <c r="F31" s="1" t="s">
        <v>319</v>
      </c>
      <c r="G31" s="1">
        <v>-92238303</v>
      </c>
      <c r="H31" s="1">
        <v>-657576891</v>
      </c>
      <c r="I31" s="1" t="s">
        <v>319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2">
        <v>0.094</v>
      </c>
      <c r="D32" s="1">
        <v>2190207727</v>
      </c>
      <c r="E32" s="1">
        <v>2126415381</v>
      </c>
      <c r="F32" s="1" t="s">
        <v>319</v>
      </c>
      <c r="G32" s="1">
        <v>-84430901</v>
      </c>
      <c r="H32" s="1">
        <v>-742007792</v>
      </c>
      <c r="I32" s="1" t="s">
        <v>319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2">
        <v>0.094</v>
      </c>
      <c r="D33" s="1">
        <v>2190207727</v>
      </c>
      <c r="E33" s="1">
        <v>2126415381</v>
      </c>
      <c r="F33" s="1" t="s">
        <v>319</v>
      </c>
      <c r="G33" s="1">
        <v>-145144527</v>
      </c>
      <c r="H33" s="1">
        <v>-802721418</v>
      </c>
      <c r="I33" s="1" t="s">
        <v>319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2">
        <v>0.094</v>
      </c>
      <c r="D34" s="1">
        <v>2190207727</v>
      </c>
      <c r="E34" s="1">
        <v>2126415381</v>
      </c>
      <c r="F34" s="1" t="s">
        <v>319</v>
      </c>
      <c r="G34" s="1">
        <v>-95858394</v>
      </c>
      <c r="H34" s="1">
        <v>-826241026</v>
      </c>
      <c r="I34" s="1" t="s">
        <v>319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2">
        <v>0.094</v>
      </c>
      <c r="D35" s="1">
        <v>2190207727</v>
      </c>
      <c r="E35" s="1">
        <v>2126415381</v>
      </c>
      <c r="F35" s="1" t="s">
        <v>319</v>
      </c>
      <c r="G35" s="1">
        <v>-80845188</v>
      </c>
      <c r="H35" s="1">
        <v>-822717383</v>
      </c>
      <c r="I35" s="1" t="s">
        <v>319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2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2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2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2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2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2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2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2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2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2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2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2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2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2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2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2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2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2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2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2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2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2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2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2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2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2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2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2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2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2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2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2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2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2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2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2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2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2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2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2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2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2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2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2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2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2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2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2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2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2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2">
        <v>0.094</v>
      </c>
      <c r="D86" s="1">
        <v>2190207727</v>
      </c>
      <c r="E86" s="1">
        <v>2126415381</v>
      </c>
      <c r="F86" s="1" t="s">
        <v>319</v>
      </c>
      <c r="G86" s="1">
        <v>-122450923</v>
      </c>
      <c r="H86" s="1">
        <v>-6101713</v>
      </c>
      <c r="I86" t="s">
        <v>319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2">
        <v>0.094</v>
      </c>
      <c r="D87" s="1">
        <v>2190207727</v>
      </c>
      <c r="E87" s="1">
        <v>2126415381</v>
      </c>
      <c r="F87" s="1" t="s">
        <v>319</v>
      </c>
      <c r="G87" s="1">
        <v>-91550762</v>
      </c>
      <c r="H87" s="1">
        <v>-129335867</v>
      </c>
      <c r="I87" t="s">
        <v>319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2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2">
        <v>0.094</v>
      </c>
      <c r="D89" s="1">
        <v>2190207727</v>
      </c>
      <c r="E89" s="1">
        <v>2126415381</v>
      </c>
      <c r="F89" s="1" t="s">
        <v>319</v>
      </c>
      <c r="G89" s="1">
        <v>-140791060</v>
      </c>
      <c r="H89" s="1">
        <v>59740978</v>
      </c>
      <c r="I89" t="s">
        <v>319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2">
        <v>0.094</v>
      </c>
      <c r="D90" s="1">
        <v>2190207727</v>
      </c>
      <c r="E90" s="1">
        <v>2126415381</v>
      </c>
      <c r="F90" s="1" t="s">
        <v>319</v>
      </c>
      <c r="G90" s="1">
        <v>-90664600</v>
      </c>
      <c r="H90" s="1">
        <v>-37336930</v>
      </c>
      <c r="I90" t="s">
        <v>319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2">
        <v>0.094</v>
      </c>
      <c r="D91" s="1">
        <v>2190207727</v>
      </c>
      <c r="E91" s="1">
        <v>2126415381</v>
      </c>
      <c r="F91" s="1" t="s">
        <v>319</v>
      </c>
      <c r="G91" s="1">
        <v>-99946573</v>
      </c>
      <c r="H91" s="1">
        <v>56273086</v>
      </c>
      <c r="I91" t="s">
        <v>319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2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2">
        <v>0.094</v>
      </c>
      <c r="D93" s="1">
        <v>2190207727</v>
      </c>
      <c r="E93" s="1">
        <v>2126415381</v>
      </c>
      <c r="F93" s="1" t="s">
        <v>319</v>
      </c>
      <c r="G93" s="1">
        <v>-151408783</v>
      </c>
      <c r="H93" s="1">
        <v>37449840</v>
      </c>
      <c r="I93" t="s">
        <v>319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2">
        <v>0.094</v>
      </c>
      <c r="D94" s="1">
        <v>2190207727</v>
      </c>
      <c r="E94" s="1">
        <v>2126415381</v>
      </c>
      <c r="F94" s="1" t="s">
        <v>319</v>
      </c>
      <c r="G94" s="1">
        <v>-151482310</v>
      </c>
      <c r="H94" s="1">
        <v>74827204</v>
      </c>
      <c r="I94" t="s">
        <v>319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2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2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2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2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2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2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2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2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2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2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2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2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2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2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2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2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2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2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2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2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2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2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2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2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2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2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2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2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2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2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2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2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2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2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2">
        <v>0.094</v>
      </c>
      <c r="D129" s="1">
        <v>2190207727</v>
      </c>
      <c r="E129" s="1">
        <v>2126415381</v>
      </c>
      <c r="F129" s="1" t="s">
        <v>319</v>
      </c>
      <c r="G129" s="1">
        <v>-96451397</v>
      </c>
      <c r="H129" s="1">
        <v>-27865915</v>
      </c>
      <c r="I129" s="1" t="s">
        <v>319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2">
        <v>0.094</v>
      </c>
      <c r="D130" s="1">
        <v>2190207727</v>
      </c>
      <c r="E130" s="1">
        <v>2126415381</v>
      </c>
      <c r="F130" s="1" t="s">
        <v>319</v>
      </c>
      <c r="G130" s="1">
        <v>-105784756</v>
      </c>
      <c r="H130" s="1">
        <v>-95189851</v>
      </c>
      <c r="I130" s="1" t="s">
        <v>319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2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2">
        <v>0.094</v>
      </c>
      <c r="D132" s="1">
        <v>2190207727</v>
      </c>
      <c r="E132" s="1">
        <v>2126415381</v>
      </c>
      <c r="F132" s="1" t="s">
        <v>319</v>
      </c>
      <c r="G132" s="1">
        <v>-83589619</v>
      </c>
      <c r="H132" s="1">
        <v>75606430</v>
      </c>
      <c r="I132" s="1" t="s">
        <v>319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2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2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2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2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2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2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2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2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2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2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2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2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2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2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2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2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2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2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2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2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2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2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2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433</v>
      </c>
      <c r="W155" s="2" t="s">
        <v>435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2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320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8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9">
        <v>43701</v>
      </c>
      <c r="B5" s="10">
        <v>0.947916666666667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8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2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8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8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2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2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2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2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2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2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2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2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2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2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2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2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2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2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2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2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2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2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2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2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-64603081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-204205470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49471222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-75512222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67977654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2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74114722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-194043897</v>
      </c>
      <c r="H36" s="1">
        <v>121993906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2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2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2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2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2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2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2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2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2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2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2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2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2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2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2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2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2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2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2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2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2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2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2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2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2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2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2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2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2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2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2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2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2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2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-123551091</v>
      </c>
      <c r="H71" s="1">
        <v>-3192881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-85570671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114082357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2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2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2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2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2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2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2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2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2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2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2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2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2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2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2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2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2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2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2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2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2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2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2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2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2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2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2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433</v>
      </c>
      <c r="W101" s="2" t="s">
        <v>435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2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320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379</v>
      </c>
    </row>
    <row r="2" ht="240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0.89375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-108765908</v>
      </c>
      <c r="H4" s="1">
        <v>-528488050</v>
      </c>
      <c r="I4" s="1" t="s">
        <v>319</v>
      </c>
      <c r="J4" s="1">
        <v>106775000</v>
      </c>
      <c r="K4" s="1">
        <v>54476166</v>
      </c>
      <c r="L4" s="1" t="e">
        <f ca="1">F4-G4</f>
        <v>#VALUE!</v>
      </c>
      <c r="M4" s="17" t="s">
        <v>439</v>
      </c>
      <c r="N4" s="4">
        <v>43630</v>
      </c>
      <c r="O4" s="5">
        <v>0.824305555555556</v>
      </c>
      <c r="P4" s="6" t="s">
        <v>422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318</v>
      </c>
    </row>
    <row r="5" spans="1:27">
      <c r="A5" s="4">
        <v>43636</v>
      </c>
      <c r="B5" s="5">
        <v>0.989583333333333</v>
      </c>
      <c r="C5" s="12">
        <v>1</v>
      </c>
      <c r="D5" s="1">
        <v>2778362000</v>
      </c>
      <c r="E5" s="1">
        <v>2723885834</v>
      </c>
      <c r="F5" s="1" t="s">
        <v>319</v>
      </c>
      <c r="G5" s="1">
        <v>-125219639</v>
      </c>
      <c r="H5" s="1">
        <v>-653707689</v>
      </c>
      <c r="I5" s="1" t="s">
        <v>319</v>
      </c>
      <c r="J5" s="1">
        <v>106775000</v>
      </c>
      <c r="K5" s="1">
        <v>54476166</v>
      </c>
      <c r="L5" s="1" t="e">
        <f ca="1">F5-G5</f>
        <v>#VALUE!</v>
      </c>
      <c r="M5" s="17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2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7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2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7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2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7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2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7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2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7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7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2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7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2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7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2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7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2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7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2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7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2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2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2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2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2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-169429091</v>
      </c>
      <c r="H22" s="1">
        <v>4292485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-126424431</v>
      </c>
      <c r="H23" s="1">
        <v>-142427766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-109328741</v>
      </c>
      <c r="H24" s="1">
        <v>-251497303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-103226109</v>
      </c>
      <c r="H25" s="1">
        <v>-362730221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-207582471</v>
      </c>
      <c r="H26" s="1">
        <v>-484590366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-118725499</v>
      </c>
      <c r="H27" s="1">
        <v>-623009918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-136649306</v>
      </c>
      <c r="H28" s="1">
        <v>-724826134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-200403407</v>
      </c>
      <c r="H29" s="1">
        <v>-834870467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-121393337</v>
      </c>
      <c r="H30" s="1">
        <v>-883857886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-104367371</v>
      </c>
      <c r="H31" s="1">
        <v>-839775571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-205339090</v>
      </c>
      <c r="H32" s="1">
        <v>-853443804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-193635344</v>
      </c>
      <c r="H33" s="1">
        <v>-842881320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-108073720</v>
      </c>
      <c r="H34" s="1">
        <v>-824550181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-111907284</v>
      </c>
      <c r="H35" s="1">
        <v>-817741752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-119825172</v>
      </c>
      <c r="H36" s="1">
        <v>-835071076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-108410105</v>
      </c>
      <c r="H37" s="1">
        <v>-845573622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-118154256</v>
      </c>
      <c r="H38" s="1">
        <v>-842334541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-226307485</v>
      </c>
      <c r="H39" s="1">
        <v>-950487770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-185925403</v>
      </c>
      <c r="H40" s="1">
        <v>-1028259944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-122791474</v>
      </c>
      <c r="H41" s="1">
        <v>-1058387793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2">
        <v>1</v>
      </c>
      <c r="D42" s="1">
        <v>2805601000</v>
      </c>
      <c r="E42" s="1">
        <v>2723885834</v>
      </c>
      <c r="F42" s="1" t="s">
        <v>319</v>
      </c>
      <c r="G42" s="1">
        <v>-226351521</v>
      </c>
      <c r="H42" s="1">
        <v>-1053874120</v>
      </c>
      <c r="I42" s="1" t="s">
        <v>319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2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2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2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2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2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2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2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2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2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2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2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2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2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2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2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2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2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2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2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2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2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2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2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2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2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2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2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2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2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2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2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2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2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2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2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2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2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2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2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2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2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2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2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2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2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2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2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2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2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2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-156855637</v>
      </c>
      <c r="H93" s="1">
        <v>-65032548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-117273539</v>
      </c>
      <c r="H94" s="1">
        <v>-209463265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2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-180348754</v>
      </c>
      <c r="H96" s="1">
        <v>81632945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-116138394</v>
      </c>
      <c r="H97" s="1">
        <v>-36580383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-127507140</v>
      </c>
      <c r="H98" s="1">
        <v>75464888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2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319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-193949711</v>
      </c>
      <c r="H100" s="1">
        <v>100480682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2">
        <v>1</v>
      </c>
      <c r="D101" s="1">
        <v>2805601000</v>
      </c>
      <c r="E101" s="1">
        <v>2723885834</v>
      </c>
      <c r="F101" s="1" t="s">
        <v>319</v>
      </c>
      <c r="G101" s="1">
        <v>-194042674</v>
      </c>
      <c r="H101" s="1">
        <v>148361089</v>
      </c>
      <c r="I101" s="1" t="s">
        <v>319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2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2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2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2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2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2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2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2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2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2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2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2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2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2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2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2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2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2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2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2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2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2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2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2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2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2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2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2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2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2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2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2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2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2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-123551091</v>
      </c>
      <c r="H136" s="1">
        <v>-61724895</v>
      </c>
      <c r="I136" s="1" t="s">
        <v>319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2">
        <v>1</v>
      </c>
      <c r="D137" s="1">
        <v>2805601000</v>
      </c>
      <c r="E137" s="1">
        <v>2723885834</v>
      </c>
      <c r="F137" s="1" t="s">
        <v>319</v>
      </c>
      <c r="G137" s="1">
        <v>-135506820</v>
      </c>
      <c r="H137" s="1">
        <v>-139708199</v>
      </c>
      <c r="I137" s="1" t="s">
        <v>319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2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2">
        <v>1</v>
      </c>
      <c r="D139" s="1">
        <v>2805601000</v>
      </c>
      <c r="E139" s="1">
        <v>2723885834</v>
      </c>
      <c r="F139" s="1" t="s">
        <v>319</v>
      </c>
      <c r="G139" s="1">
        <v>-107075575</v>
      </c>
      <c r="H139" s="1">
        <v>18589095</v>
      </c>
      <c r="I139" s="1" t="s">
        <v>319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2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2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2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2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2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2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2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2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2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2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2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2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2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2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2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2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2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2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2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2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2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2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2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2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2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2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2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2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2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2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2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2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2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2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2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2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433</v>
      </c>
      <c r="W175" s="2" t="s">
        <v>435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2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320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8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318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8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8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8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8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319</v>
      </c>
      <c r="G29" s="1">
        <v>-123551091</v>
      </c>
      <c r="H29" s="1">
        <v>-15846752</v>
      </c>
      <c r="I29" s="1" t="s">
        <v>319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-135506820</v>
      </c>
      <c r="H30" s="1">
        <v>-102744252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319</v>
      </c>
      <c r="G32" s="1">
        <v>-107075575</v>
      </c>
      <c r="H32" s="1">
        <v>57098560</v>
      </c>
      <c r="I32" s="1" t="s">
        <v>319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320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379</v>
      </c>
    </row>
    <row r="2" ht="183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0.861805555555556</v>
      </c>
      <c r="C4" s="12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7" t="s">
        <v>439</v>
      </c>
      <c r="N4" s="4">
        <v>43630</v>
      </c>
      <c r="O4" s="5">
        <v>0.824305555555556</v>
      </c>
      <c r="P4" t="s">
        <v>390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318</v>
      </c>
    </row>
    <row r="5" spans="1:27">
      <c r="A5" s="4">
        <v>43639</v>
      </c>
      <c r="B5" s="5">
        <v>0.864583333333333</v>
      </c>
      <c r="C5" s="12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7"/>
      <c r="N5" s="4">
        <v>43634</v>
      </c>
      <c r="O5" s="5">
        <v>0.792361111111111</v>
      </c>
      <c r="P5" t="s">
        <v>390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2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7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2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7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2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7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2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7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2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7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2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7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2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7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2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7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2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7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2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7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2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7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2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2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2">
        <v>1</v>
      </c>
      <c r="D19" s="1">
        <v>2805601000</v>
      </c>
      <c r="E19" s="1">
        <v>2723885834</v>
      </c>
      <c r="F19" s="1" t="s">
        <v>319</v>
      </c>
      <c r="G19" s="1">
        <v>-169429091</v>
      </c>
      <c r="H19" s="1">
        <v>-13639108</v>
      </c>
      <c r="I19" s="1" t="s">
        <v>319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2">
        <v>1</v>
      </c>
      <c r="D20" s="1">
        <v>2805601000</v>
      </c>
      <c r="E20" s="1">
        <v>2723885834</v>
      </c>
      <c r="F20" s="1" t="s">
        <v>319</v>
      </c>
      <c r="G20" s="1">
        <v>-126424431</v>
      </c>
      <c r="H20" s="1">
        <v>-148899297</v>
      </c>
      <c r="I20" s="1" t="s">
        <v>319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-109328741</v>
      </c>
      <c r="H21" s="1">
        <v>-259712811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-103226109</v>
      </c>
      <c r="H22" s="1">
        <v>-375073965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-207582471</v>
      </c>
      <c r="H23" s="1">
        <v>-486035883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-118725499</v>
      </c>
      <c r="H24" s="1">
        <v>-606617170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-136649306</v>
      </c>
      <c r="H25" s="1">
        <v>-724306713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-200403407</v>
      </c>
      <c r="H26" s="1">
        <v>-834870467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-121393337</v>
      </c>
      <c r="H27" s="1">
        <v>-883857886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-104367371</v>
      </c>
      <c r="H28" s="1">
        <v>-839775571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-205339090</v>
      </c>
      <c r="H29" s="1">
        <v>-853443804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-193635344</v>
      </c>
      <c r="H30" s="1">
        <v>-842881320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-108074943</v>
      </c>
      <c r="H31" s="1">
        <v>-824551404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-111908507</v>
      </c>
      <c r="H32" s="1">
        <v>-817742975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-119825172</v>
      </c>
      <c r="H33" s="1">
        <v>-835072299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-108411328</v>
      </c>
      <c r="H34" s="1">
        <v>-845576068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-118154256</v>
      </c>
      <c r="H35" s="1">
        <v>-842336987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-108153229</v>
      </c>
      <c r="H36" s="1">
        <v>-950490216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-185925403</v>
      </c>
      <c r="H37" s="1">
        <v>-1028262390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-122792698</v>
      </c>
      <c r="H38" s="1">
        <v>-1058391463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-226352745</v>
      </c>
      <c r="H39" s="1">
        <v>-1053876567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2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2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2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2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2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2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2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2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2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2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2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2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2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2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2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2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2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2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2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2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2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2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2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2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2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2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2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2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2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2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2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2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2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2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2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2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2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2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2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2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2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2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2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2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2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2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2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2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2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2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2">
        <v>1</v>
      </c>
      <c r="D90" s="1">
        <v>2805601000</v>
      </c>
      <c r="E90" s="1">
        <v>2723885834</v>
      </c>
      <c r="F90" s="1" t="s">
        <v>319</v>
      </c>
      <c r="G90" s="1">
        <v>-156855637</v>
      </c>
      <c r="H90" s="1">
        <v>-23367817</v>
      </c>
      <c r="I90" s="1" t="s">
        <v>319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2">
        <v>1</v>
      </c>
      <c r="D91" s="1">
        <v>2805601000</v>
      </c>
      <c r="E91" s="1">
        <v>2723885834</v>
      </c>
      <c r="F91" s="1" t="s">
        <v>319</v>
      </c>
      <c r="G91" s="1">
        <v>-117273539</v>
      </c>
      <c r="H91" s="1">
        <v>-173741368</v>
      </c>
      <c r="I91" s="1" t="s">
        <v>319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2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-180348754</v>
      </c>
      <c r="H93" s="1">
        <v>110136804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-116138394</v>
      </c>
      <c r="H94" s="1">
        <v>-15008491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-127450710</v>
      </c>
      <c r="H95" s="1">
        <v>96404999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2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-193949711</v>
      </c>
      <c r="H97" s="1">
        <v>84190390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-194045121</v>
      </c>
      <c r="H98" s="1">
        <v>132069573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2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2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2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2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2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2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2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2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2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2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2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2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2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2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2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2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2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2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2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2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2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2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2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2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2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2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2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2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2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2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2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2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2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2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2">
        <v>1</v>
      </c>
      <c r="D133" s="1">
        <v>2805601000</v>
      </c>
      <c r="E133" s="1">
        <v>2723885834</v>
      </c>
      <c r="F133" s="1" t="s">
        <v>319</v>
      </c>
      <c r="G133" s="1">
        <v>-123549868</v>
      </c>
      <c r="H133" s="1">
        <v>-43187305</v>
      </c>
      <c r="I133" s="1" t="s">
        <v>319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2">
        <v>1</v>
      </c>
      <c r="D134" s="1">
        <v>2805601000</v>
      </c>
      <c r="E134" s="1">
        <v>2723885834</v>
      </c>
      <c r="F134" s="1" t="s">
        <v>319</v>
      </c>
      <c r="G134" s="1">
        <v>-135508044</v>
      </c>
      <c r="H134" s="1">
        <v>-120718898</v>
      </c>
      <c r="I134" s="1" t="s">
        <v>319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2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-107075575</v>
      </c>
      <c r="H136" s="1">
        <v>45549423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2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2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2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2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2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2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2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2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2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2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2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2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2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2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2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2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2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2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2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2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2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2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2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2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2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2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2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2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2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2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2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2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2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2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2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2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433</v>
      </c>
      <c r="W172" s="2" t="s">
        <v>435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2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320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8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8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8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8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319</v>
      </c>
      <c r="G17" s="13">
        <v>-156855637</v>
      </c>
      <c r="H17" s="1">
        <v>-46833651</v>
      </c>
      <c r="I17" s="1" t="s">
        <v>319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319</v>
      </c>
      <c r="G18" s="13">
        <v>-117273539</v>
      </c>
      <c r="H18" s="1">
        <v>-185616807</v>
      </c>
      <c r="I18" s="1" t="s">
        <v>319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319</v>
      </c>
      <c r="G20" s="13">
        <v>-180348754</v>
      </c>
      <c r="H20" s="1">
        <v>48344674</v>
      </c>
      <c r="I20" s="1" t="s">
        <v>319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319</v>
      </c>
      <c r="G21" s="13">
        <v>-116138394</v>
      </c>
      <c r="H21" s="1">
        <v>-79525777</v>
      </c>
      <c r="I21" s="1" t="s">
        <v>319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319</v>
      </c>
      <c r="G22" s="13">
        <v>-127450710</v>
      </c>
      <c r="H22" s="1">
        <v>37563106</v>
      </c>
      <c r="I22" s="1" t="s">
        <v>319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319</v>
      </c>
      <c r="G24" s="13">
        <v>-193949711</v>
      </c>
      <c r="H24" s="1">
        <v>46083270</v>
      </c>
      <c r="I24" s="1" t="s">
        <v>319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319</v>
      </c>
      <c r="G25" s="13">
        <v>-194042674</v>
      </c>
      <c r="H25" s="1">
        <v>93963677</v>
      </c>
      <c r="I25" s="1" t="s">
        <v>319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441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441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319</v>
      </c>
      <c r="G60" s="13">
        <v>-123552314</v>
      </c>
      <c r="H60" s="1">
        <v>-35012996</v>
      </c>
      <c r="I60" s="1" t="s">
        <v>319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319</v>
      </c>
      <c r="G61" s="13">
        <v>-135506820</v>
      </c>
      <c r="H61" s="1">
        <v>-108243856</v>
      </c>
      <c r="I61" s="1" t="s">
        <v>319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319</v>
      </c>
      <c r="G63" s="13">
        <v>-107075575</v>
      </c>
      <c r="H63" s="1">
        <v>133439201</v>
      </c>
      <c r="I63" s="1" t="s">
        <v>319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320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433</v>
      </c>
      <c r="W37" s="2" t="s">
        <v>435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320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379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442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382</v>
      </c>
      <c r="AC3" t="s">
        <v>380</v>
      </c>
      <c r="AD3" t="s">
        <v>381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318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433</v>
      </c>
      <c r="W44" s="2" t="s">
        <v>435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320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8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8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319</v>
      </c>
      <c r="G21" s="1">
        <v>-123551091</v>
      </c>
      <c r="H21" s="1">
        <v>-18560900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319</v>
      </c>
      <c r="G22" s="1">
        <v>-135506820</v>
      </c>
      <c r="H22" s="1">
        <v>-106109417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319</v>
      </c>
      <c r="G24" s="1">
        <v>-107075575</v>
      </c>
      <c r="H24" s="1">
        <v>98810548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433</v>
      </c>
      <c r="W60" s="2" t="s">
        <v>435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320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8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8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8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8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8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319</v>
      </c>
      <c r="G28" s="1">
        <v>-123552314</v>
      </c>
      <c r="H28" s="1">
        <v>-28954703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319</v>
      </c>
      <c r="G29" s="1">
        <v>-135506820</v>
      </c>
      <c r="H29" s="1">
        <v>-104321218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319</v>
      </c>
      <c r="G31" s="1">
        <v>-107075575</v>
      </c>
      <c r="H31" s="1">
        <v>95674870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433</v>
      </c>
      <c r="W94" s="2" t="s">
        <v>435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320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318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433</v>
      </c>
      <c r="W72" s="2" t="s">
        <v>435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320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379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381</v>
      </c>
      <c r="AC3" t="s">
        <v>380</v>
      </c>
      <c r="AD3" t="s">
        <v>382</v>
      </c>
    </row>
    <row r="4" spans="1:27">
      <c r="A4" s="4">
        <v>43665</v>
      </c>
      <c r="B4" s="5">
        <v>0.776388888888889</v>
      </c>
      <c r="C4" s="12">
        <v>1</v>
      </c>
      <c r="D4" s="1">
        <v>4914710000</v>
      </c>
      <c r="E4" s="1"/>
      <c r="F4" s="1" t="s">
        <v>319</v>
      </c>
      <c r="G4" s="1">
        <v>0</v>
      </c>
      <c r="H4" s="1">
        <v>0</v>
      </c>
      <c r="I4" s="1" t="s">
        <v>319</v>
      </c>
      <c r="L4" s="1" t="e">
        <f ca="1" t="shared" ref="L4:L67" si="0">F4+G4</f>
        <v>#VALUE!</v>
      </c>
      <c r="M4" s="14" t="s">
        <v>445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0.561111111111111</v>
      </c>
      <c r="C5" s="12">
        <v>1</v>
      </c>
      <c r="D5" s="1">
        <v>4914710000</v>
      </c>
      <c r="E5" s="1"/>
      <c r="F5" s="1" t="s">
        <v>319</v>
      </c>
      <c r="G5" s="1">
        <v>-172234335</v>
      </c>
      <c r="H5" s="1">
        <v>-172234335</v>
      </c>
      <c r="I5" s="1" t="s">
        <v>319</v>
      </c>
      <c r="L5" s="1" t="e">
        <f ca="1" t="shared" si="0"/>
        <v>#VALUE!</v>
      </c>
      <c r="M5" s="14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-382138703</v>
      </c>
      <c r="I6" s="1" t="s">
        <v>319</v>
      </c>
      <c r="L6" s="1" t="e">
        <f ca="1" t="shared" si="0"/>
        <v>#VALUE!</v>
      </c>
      <c r="M6" s="14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2">
        <v>1</v>
      </c>
      <c r="D7" s="1">
        <v>4914710000</v>
      </c>
      <c r="E7" s="1"/>
      <c r="F7" s="1" t="s">
        <v>319</v>
      </c>
      <c r="G7" s="1">
        <v>-189910108</v>
      </c>
      <c r="H7" s="1">
        <v>-572048811</v>
      </c>
      <c r="I7" s="1" t="s">
        <v>319</v>
      </c>
      <c r="L7" s="1" t="e">
        <f ca="1" t="shared" si="0"/>
        <v>#VALUE!</v>
      </c>
      <c r="M7" s="14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-779026144</v>
      </c>
      <c r="I8" s="1" t="s">
        <v>319</v>
      </c>
      <c r="L8" s="1" t="e">
        <f ca="1" t="shared" si="0"/>
        <v>#VALUE!</v>
      </c>
      <c r="M8" s="14"/>
      <c r="S8" s="16" t="s">
        <v>446</v>
      </c>
      <c r="T8" s="14" t="s">
        <v>447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2">
        <v>1</v>
      </c>
      <c r="D9" s="1">
        <v>4914710000</v>
      </c>
      <c r="E9" s="1"/>
      <c r="F9" s="1" t="s">
        <v>319</v>
      </c>
      <c r="G9" s="1">
        <v>-189457982</v>
      </c>
      <c r="H9" s="1">
        <v>-968484126</v>
      </c>
      <c r="I9" s="1" t="s">
        <v>319</v>
      </c>
      <c r="L9" s="1" t="e">
        <f ca="1" t="shared" si="0"/>
        <v>#VALUE!</v>
      </c>
      <c r="M9" s="14"/>
      <c r="S9" s="16" t="s">
        <v>448</v>
      </c>
      <c r="T9" s="14" t="s">
        <v>449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-1104721937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S10" s="16" t="s">
        <v>450</v>
      </c>
      <c r="T10" s="14" t="s">
        <v>451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-1319824684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452</v>
      </c>
      <c r="S11" s="16" t="s">
        <v>453</v>
      </c>
      <c r="T11" s="14" t="s">
        <v>454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-1501236536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455</v>
      </c>
      <c r="S12" s="16" t="s">
        <v>456</v>
      </c>
      <c r="T12" s="14" t="s">
        <v>457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2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5" t="s">
        <v>458</v>
      </c>
      <c r="S13" s="16" t="s">
        <v>459</v>
      </c>
      <c r="T13" s="14" t="s">
        <v>460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2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6" t="s">
        <v>461</v>
      </c>
      <c r="T14" s="14" t="s">
        <v>462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2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2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2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2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2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2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2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2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2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2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2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2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2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2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2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2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2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2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2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2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2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2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2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2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2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2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2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2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2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2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2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2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2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2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2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2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2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-108571184</v>
      </c>
      <c r="I63" s="1" t="s">
        <v>319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-371582215</v>
      </c>
      <c r="I64" s="1" t="s">
        <v>319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95381636</v>
      </c>
      <c r="I66" s="1" t="s">
        <v>319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-166660664</v>
      </c>
      <c r="I67" s="1" t="s">
        <v>319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-251013478</v>
      </c>
      <c r="H68" s="1">
        <v>123828520</v>
      </c>
      <c r="I68" s="1" t="s">
        <v>319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2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-400765662</v>
      </c>
      <c r="H70" s="1">
        <v>98619751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177326687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2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2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2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2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2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2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2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2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2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2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2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2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2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2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2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2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2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2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2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2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2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2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2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2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2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2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2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2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2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2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2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2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2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-67055722</v>
      </c>
      <c r="I106" s="1" t="s">
        <v>319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-258811425</v>
      </c>
      <c r="I107" s="1" t="s">
        <v>319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-219752846</v>
      </c>
      <c r="H109" s="1">
        <v>53160031</v>
      </c>
      <c r="I109" s="1" t="s">
        <v>319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2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2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2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2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2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2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2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2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2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2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2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2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2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2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2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2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2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2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2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2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2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2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2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2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2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2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2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2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2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2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2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2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2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2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2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2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2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2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2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2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2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2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2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2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2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2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2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2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2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2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2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2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2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2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2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2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2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2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2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2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2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2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2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2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2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2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2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2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12495465</v>
      </c>
      <c r="I180" s="1" t="s">
        <v>319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2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2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2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2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2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433</v>
      </c>
      <c r="W185" s="2" t="s">
        <v>435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2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2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320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8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318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8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8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8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8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-123549868</v>
      </c>
      <c r="H30" s="1">
        <v>-35599337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319</v>
      </c>
      <c r="G31" s="1">
        <v>-135506820</v>
      </c>
      <c r="H31" s="1">
        <v>-114782469</v>
      </c>
      <c r="I31" s="1" t="s">
        <v>319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319</v>
      </c>
      <c r="G33" s="1">
        <v>-107074351</v>
      </c>
      <c r="H33" s="1">
        <v>77317810</v>
      </c>
      <c r="I33" s="1" t="s">
        <v>319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433</v>
      </c>
      <c r="W109" s="2" t="s">
        <v>435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320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464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318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1:31">
      <c r="A60" s="9">
        <v>43881</v>
      </c>
      <c r="B60" s="10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9">
        <v>43880</v>
      </c>
      <c r="AC60">
        <v>-4290419</v>
      </c>
      <c r="AD60">
        <v>588110</v>
      </c>
      <c r="AE60">
        <v>1962190</v>
      </c>
    </row>
    <row r="61" spans="1:31">
      <c r="A61" s="9">
        <v>43882</v>
      </c>
      <c r="B61" s="10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9">
        <v>43881</v>
      </c>
      <c r="AC61">
        <v>-4313172</v>
      </c>
      <c r="AD61">
        <v>726324</v>
      </c>
      <c r="AE61">
        <v>2188266</v>
      </c>
    </row>
    <row r="62" spans="1:31">
      <c r="A62" s="9">
        <v>43883</v>
      </c>
      <c r="B62" s="10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9">
        <v>43882</v>
      </c>
      <c r="AC62">
        <v>-6979306</v>
      </c>
      <c r="AD62">
        <v>1035926</v>
      </c>
      <c r="AE62">
        <v>2241012</v>
      </c>
    </row>
    <row r="63" spans="1:31">
      <c r="A63" s="9">
        <v>43884</v>
      </c>
      <c r="B63" s="10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9">
        <v>43883</v>
      </c>
      <c r="AC63">
        <v>-5098465</v>
      </c>
      <c r="AD63">
        <v>655148</v>
      </c>
      <c r="AE63">
        <v>1986513</v>
      </c>
    </row>
    <row r="64" spans="1:31">
      <c r="A64" s="9">
        <v>43885</v>
      </c>
      <c r="B64" s="10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9">
        <v>43884</v>
      </c>
      <c r="AC64">
        <v>-3487664</v>
      </c>
      <c r="AD64">
        <v>-36318</v>
      </c>
      <c r="AE64">
        <v>1835041</v>
      </c>
    </row>
    <row r="65" spans="1:31">
      <c r="A65" s="9">
        <v>43886</v>
      </c>
      <c r="B65" s="10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9">
        <v>43885</v>
      </c>
      <c r="AC65">
        <v>-3424141</v>
      </c>
      <c r="AD65">
        <v>236258</v>
      </c>
      <c r="AE65">
        <v>2073474</v>
      </c>
    </row>
    <row r="66" spans="1:31">
      <c r="A66" s="9">
        <v>43887</v>
      </c>
      <c r="B66" s="10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9">
        <v>43886</v>
      </c>
      <c r="AC66">
        <v>-4320490</v>
      </c>
      <c r="AD66">
        <v>281566</v>
      </c>
      <c r="AE66">
        <v>2393029</v>
      </c>
    </row>
    <row r="67" spans="1:31">
      <c r="A67" s="9">
        <v>43888</v>
      </c>
      <c r="B67" s="10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9">
        <v>43887</v>
      </c>
      <c r="AC67">
        <v>-3606275</v>
      </c>
      <c r="AD67">
        <v>299452</v>
      </c>
      <c r="AE67">
        <v>2387391</v>
      </c>
    </row>
    <row r="68" spans="1:31">
      <c r="A68" s="9">
        <v>43889</v>
      </c>
      <c r="B68" s="10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B68" s="9">
        <v>43888</v>
      </c>
      <c r="AC68">
        <v>-6058614</v>
      </c>
      <c r="AD68">
        <v>248056</v>
      </c>
      <c r="AE68">
        <v>2111034</v>
      </c>
    </row>
    <row r="69" spans="1:31">
      <c r="A69" s="9">
        <v>43890</v>
      </c>
      <c r="B69" s="10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9">
        <v>43890</v>
      </c>
      <c r="O69" s="10">
        <v>0.845833333333333</v>
      </c>
      <c r="P69" s="1">
        <v>91230207</v>
      </c>
      <c r="Q69">
        <v>10</v>
      </c>
      <c r="U69">
        <v>5</v>
      </c>
      <c r="AB69" s="9">
        <v>43889</v>
      </c>
      <c r="AC69">
        <v>-4363447</v>
      </c>
      <c r="AD69">
        <v>360577</v>
      </c>
      <c r="AE69">
        <v>1745287</v>
      </c>
    </row>
    <row r="70" spans="1:31">
      <c r="A70" s="9">
        <v>43891</v>
      </c>
      <c r="B70" s="10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9">
        <v>43891</v>
      </c>
      <c r="O70" s="10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9">
        <v>43890</v>
      </c>
      <c r="AC70">
        <v>-3462366</v>
      </c>
      <c r="AD70">
        <v>-71805</v>
      </c>
      <c r="AE70">
        <v>1363880</v>
      </c>
    </row>
    <row r="71" spans="28:31">
      <c r="AB71" s="9">
        <v>43891</v>
      </c>
      <c r="AC71">
        <v>0</v>
      </c>
      <c r="AD71">
        <v>90000000</v>
      </c>
      <c r="AE71">
        <v>0</v>
      </c>
    </row>
    <row r="72" spans="28:31">
      <c r="AB72" t="s">
        <v>320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7" t="s">
        <v>379</v>
      </c>
    </row>
    <row r="2" ht="214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43636</v>
      </c>
      <c r="B4" s="5">
        <v>0.991666666666667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-125219639</v>
      </c>
      <c r="H4" s="1">
        <v>-547074809</v>
      </c>
      <c r="I4" s="1" t="s">
        <v>319</v>
      </c>
      <c r="J4" s="1">
        <v>106775000</v>
      </c>
      <c r="K4" s="1">
        <v>54476166</v>
      </c>
      <c r="L4" s="1" t="e">
        <f ca="1" t="shared" ref="L4:L67" si="0">F4+G4</f>
        <v>#VALUE!</v>
      </c>
      <c r="M4" s="17" t="s">
        <v>465</v>
      </c>
      <c r="N4" s="4">
        <v>43630</v>
      </c>
      <c r="O4" s="5">
        <v>0.844444444444444</v>
      </c>
      <c r="P4" s="6" t="s">
        <v>422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318</v>
      </c>
    </row>
    <row r="5" spans="1:30">
      <c r="A5" s="4">
        <v>43637</v>
      </c>
      <c r="B5" s="5">
        <v>0.785416666666667</v>
      </c>
      <c r="C5" s="12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7"/>
      <c r="AA5" s="9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2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7"/>
      <c r="AA6" s="9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2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7"/>
      <c r="AA7" s="9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2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7"/>
      <c r="AA8" s="9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2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7"/>
      <c r="AA9" s="9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2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7"/>
      <c r="AA10" s="9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7"/>
      <c r="AA11" s="9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2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7"/>
      <c r="AA12" s="9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2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7"/>
      <c r="AA13" s="9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2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7"/>
      <c r="AA14" s="9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2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7"/>
      <c r="AA15" s="9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2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7"/>
      <c r="AA16" s="9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2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9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2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9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2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9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2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9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-169429091</v>
      </c>
      <c r="H21" s="1">
        <v>-24784963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9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-126424431</v>
      </c>
      <c r="H22" s="1">
        <v>-158242787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9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-109328741</v>
      </c>
      <c r="H23" s="1">
        <v>-266123643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AA23" s="9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-103226109</v>
      </c>
      <c r="H24" s="1">
        <v>-374562068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9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-207582471</v>
      </c>
      <c r="H25" s="1">
        <v>-483157640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AA25" s="9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-118725499</v>
      </c>
      <c r="H26" s="1">
        <v>-601681588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AA26" s="9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-136649306</v>
      </c>
      <c r="H27" s="1">
        <v>-726339265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AA27" s="9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-200403407</v>
      </c>
      <c r="H28" s="1">
        <v>-834870467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9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-121393337</v>
      </c>
      <c r="H29" s="1">
        <v>-883857886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9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-104367371</v>
      </c>
      <c r="H30" s="1">
        <v>-839775571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AA30" s="9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-205339090</v>
      </c>
      <c r="H31" s="1">
        <v>-853443804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9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-193635344</v>
      </c>
      <c r="H32" s="1">
        <v>-842881320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AA32" s="9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-108073720</v>
      </c>
      <c r="H33" s="1">
        <v>-824550181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AA33" s="9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-111907284</v>
      </c>
      <c r="H34" s="1">
        <v>-817741752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AA34" s="9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-119825172</v>
      </c>
      <c r="H35" s="1">
        <v>-835071076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AA35" s="9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-108410105</v>
      </c>
      <c r="H36" s="1">
        <v>-845573622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AA36" s="9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-118154256</v>
      </c>
      <c r="H37" s="1">
        <v>-842334541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AA37" s="9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-108153229</v>
      </c>
      <c r="H38" s="1">
        <v>-950487770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AA38" s="9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-185925403</v>
      </c>
      <c r="H39" s="1">
        <v>-1028259944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AA39" s="9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-122792698</v>
      </c>
      <c r="H40" s="1">
        <v>-1058389017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AA40" s="9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-226352745</v>
      </c>
      <c r="H41" s="1">
        <v>-1053875344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AA41" s="9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2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9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2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9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2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9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2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9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2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9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2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9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2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9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2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9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2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9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2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9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2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9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2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9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2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9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2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9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2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9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2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9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2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9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2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9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2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9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2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9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2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9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2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9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2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9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2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9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2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9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2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9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2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9">
        <v>43699</v>
      </c>
      <c r="AB68">
        <v>-114895605</v>
      </c>
      <c r="AC68">
        <v>15513788</v>
      </c>
      <c r="AD68">
        <v>86765638</v>
      </c>
    </row>
    <row r="69" spans="1:30">
      <c r="A69" s="9">
        <v>43701</v>
      </c>
      <c r="B69" s="10">
        <v>0.922916666666667</v>
      </c>
      <c r="C69" s="12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9">
        <v>43700</v>
      </c>
      <c r="AB69">
        <v>-183579272</v>
      </c>
      <c r="AC69">
        <v>30041806</v>
      </c>
      <c r="AD69">
        <v>94127865</v>
      </c>
    </row>
    <row r="70" spans="1:30">
      <c r="A70" s="9">
        <v>43702</v>
      </c>
      <c r="B70" s="10">
        <v>0.672222222222222</v>
      </c>
      <c r="C70" s="12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9">
        <v>43701</v>
      </c>
      <c r="AB70">
        <v>-136909852</v>
      </c>
      <c r="AC70">
        <v>16648087</v>
      </c>
      <c r="AD70">
        <v>111158632</v>
      </c>
    </row>
    <row r="71" spans="1:30">
      <c r="A71" s="9">
        <v>43703</v>
      </c>
      <c r="B71" s="10">
        <v>0.670138888888889</v>
      </c>
      <c r="C71" s="12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9">
        <v>43702</v>
      </c>
      <c r="AB71">
        <v>-222017662</v>
      </c>
      <c r="AC71">
        <v>19902230</v>
      </c>
      <c r="AD71">
        <v>102061483</v>
      </c>
    </row>
    <row r="72" spans="1:30">
      <c r="A72" s="9">
        <v>43704</v>
      </c>
      <c r="B72" s="10">
        <v>0.7375</v>
      </c>
      <c r="C72" s="12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9">
        <v>43703</v>
      </c>
      <c r="AB72">
        <v>-179371404</v>
      </c>
      <c r="AC72">
        <v>8045885</v>
      </c>
      <c r="AD72">
        <v>90594662</v>
      </c>
    </row>
    <row r="73" spans="1:30">
      <c r="A73" s="9">
        <v>43705</v>
      </c>
      <c r="B73" s="10">
        <v>0.717361111111111</v>
      </c>
      <c r="C73" s="12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9">
        <v>43704</v>
      </c>
      <c r="AB73">
        <v>-125069105</v>
      </c>
      <c r="AC73">
        <v>1156088</v>
      </c>
      <c r="AD73">
        <v>88438268</v>
      </c>
    </row>
    <row r="74" spans="1:30">
      <c r="A74" s="9">
        <v>43706</v>
      </c>
      <c r="B74" s="10">
        <v>0.757638888888889</v>
      </c>
      <c r="C74" s="12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9">
        <v>43705</v>
      </c>
      <c r="AB74">
        <v>-203718327</v>
      </c>
      <c r="AC74">
        <v>10090213</v>
      </c>
      <c r="AD74">
        <v>82705780</v>
      </c>
    </row>
    <row r="75" spans="1:30">
      <c r="A75" s="9">
        <v>43707</v>
      </c>
      <c r="B75" s="10">
        <v>0.719444444444444</v>
      </c>
      <c r="C75" s="12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9">
        <v>43706</v>
      </c>
      <c r="AB75">
        <v>-110207012</v>
      </c>
      <c r="AC75">
        <v>8975268</v>
      </c>
      <c r="AD75">
        <v>73758671</v>
      </c>
    </row>
    <row r="76" spans="1:30">
      <c r="A76" s="9">
        <v>43708</v>
      </c>
      <c r="B76" s="10">
        <v>0.80625</v>
      </c>
      <c r="C76" s="12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9">
        <v>43707</v>
      </c>
      <c r="AB76">
        <v>-211597071</v>
      </c>
      <c r="AC76">
        <v>9104064</v>
      </c>
      <c r="AD76">
        <v>57935540</v>
      </c>
    </row>
    <row r="77" spans="1:30">
      <c r="A77" s="9">
        <v>43709</v>
      </c>
      <c r="B77" s="10">
        <v>0.605555555555556</v>
      </c>
      <c r="C77" s="12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9">
        <v>43708</v>
      </c>
      <c r="AB77">
        <v>-114429559</v>
      </c>
      <c r="AC77">
        <v>20026711</v>
      </c>
      <c r="AD77">
        <v>63872372</v>
      </c>
    </row>
    <row r="78" spans="1:30">
      <c r="A78" s="9">
        <v>43710</v>
      </c>
      <c r="B78" s="10">
        <v>0.676388888888889</v>
      </c>
      <c r="C78" s="12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9">
        <v>43709</v>
      </c>
      <c r="AB78">
        <v>-199095787</v>
      </c>
      <c r="AC78">
        <v>33459631</v>
      </c>
      <c r="AD78">
        <v>60657205</v>
      </c>
    </row>
    <row r="79" spans="1:30">
      <c r="A79" s="9">
        <v>43711</v>
      </c>
      <c r="B79" s="10">
        <v>0.689583333333333</v>
      </c>
      <c r="C79" s="12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9">
        <v>43710</v>
      </c>
      <c r="AB79">
        <v>-113102368</v>
      </c>
      <c r="AC79">
        <v>17778661</v>
      </c>
      <c r="AD79">
        <v>75181723</v>
      </c>
    </row>
    <row r="80" spans="1:30">
      <c r="A80" s="9">
        <v>43712</v>
      </c>
      <c r="B80" s="10">
        <v>0.794444444444444</v>
      </c>
      <c r="C80" s="12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9">
        <v>43711</v>
      </c>
      <c r="AB80">
        <v>-220421363</v>
      </c>
      <c r="AC80">
        <v>28999172</v>
      </c>
      <c r="AD80">
        <v>81653080</v>
      </c>
    </row>
    <row r="81" spans="1:30">
      <c r="A81" s="9">
        <v>43713</v>
      </c>
      <c r="B81" s="10">
        <v>0.423611111111111</v>
      </c>
      <c r="C81" s="12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9">
        <v>43712</v>
      </c>
      <c r="AB81">
        <v>-116720645</v>
      </c>
      <c r="AC81">
        <v>18841501</v>
      </c>
      <c r="AD81">
        <v>99295905</v>
      </c>
    </row>
    <row r="82" spans="1:30">
      <c r="A82" s="9">
        <v>43714</v>
      </c>
      <c r="B82" s="10">
        <v>0.425694444444444</v>
      </c>
      <c r="C82" s="12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9">
        <v>43713</v>
      </c>
      <c r="AB82">
        <v>-182900386</v>
      </c>
      <c r="AC82">
        <v>17381069</v>
      </c>
      <c r="AD82">
        <v>88943936</v>
      </c>
    </row>
    <row r="83" spans="1:30">
      <c r="A83" s="9">
        <v>43715</v>
      </c>
      <c r="B83" s="10">
        <v>0.709722222222222</v>
      </c>
      <c r="C83" s="12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9">
        <v>43714</v>
      </c>
      <c r="AB83">
        <v>-106231555</v>
      </c>
      <c r="AC83">
        <v>12246347</v>
      </c>
      <c r="AD83">
        <v>92215015</v>
      </c>
    </row>
    <row r="84" spans="1:30">
      <c r="A84" s="9">
        <v>43716</v>
      </c>
      <c r="B84" s="10">
        <v>0.452083333333333</v>
      </c>
      <c r="C84" s="12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9">
        <v>43715</v>
      </c>
      <c r="AB84">
        <v>-130825567</v>
      </c>
      <c r="AC84">
        <v>15245409</v>
      </c>
      <c r="AD84">
        <v>107331628</v>
      </c>
    </row>
    <row r="85" spans="1:30">
      <c r="A85" s="9">
        <v>43717</v>
      </c>
      <c r="B85" s="10">
        <v>0.648611111111111</v>
      </c>
      <c r="C85" s="12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9">
        <v>43716</v>
      </c>
      <c r="AB85">
        <v>-165270151</v>
      </c>
      <c r="AC85">
        <v>6846944</v>
      </c>
      <c r="AD85">
        <v>86735286</v>
      </c>
    </row>
    <row r="86" spans="1:30">
      <c r="A86" s="9">
        <v>43718</v>
      </c>
      <c r="B86" s="10">
        <v>0.808333333333333</v>
      </c>
      <c r="C86" s="12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9">
        <v>43717</v>
      </c>
      <c r="AB86">
        <v>-128507570</v>
      </c>
      <c r="AC86">
        <v>3573631</v>
      </c>
      <c r="AD86">
        <v>76875997</v>
      </c>
    </row>
    <row r="87" spans="1:30">
      <c r="A87" s="9">
        <v>43719</v>
      </c>
      <c r="B87" s="10">
        <v>0.701388888888889</v>
      </c>
      <c r="C87" s="12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9">
        <v>43718</v>
      </c>
      <c r="AB87">
        <v>-105145337</v>
      </c>
      <c r="AC87">
        <v>10940593</v>
      </c>
      <c r="AD87">
        <v>70037929</v>
      </c>
    </row>
    <row r="88" spans="1:30">
      <c r="A88" s="9">
        <v>43720</v>
      </c>
      <c r="B88" s="10">
        <v>0.686805555555556</v>
      </c>
      <c r="C88" s="12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9">
        <v>43719</v>
      </c>
      <c r="AB88">
        <v>-105556338</v>
      </c>
      <c r="AC88">
        <v>47216</v>
      </c>
      <c r="AD88">
        <v>58864634</v>
      </c>
    </row>
    <row r="89" spans="1:30">
      <c r="A89" s="9">
        <v>43721</v>
      </c>
      <c r="B89" s="10">
        <v>0.486805555555556</v>
      </c>
      <c r="C89" s="12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9">
        <v>43720</v>
      </c>
      <c r="AB89">
        <v>-209836860</v>
      </c>
      <c r="AC89">
        <v>-2084238</v>
      </c>
      <c r="AD89">
        <v>37891679</v>
      </c>
    </row>
    <row r="90" spans="1:30">
      <c r="A90" s="9">
        <v>43722</v>
      </c>
      <c r="B90" s="10">
        <v>0.959027777777778</v>
      </c>
      <c r="C90" s="12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9">
        <v>43721</v>
      </c>
      <c r="AB90">
        <v>-194978436</v>
      </c>
      <c r="AC90">
        <v>5499229</v>
      </c>
      <c r="AD90">
        <v>46982794</v>
      </c>
    </row>
    <row r="91" spans="1:30">
      <c r="A91" s="9">
        <v>43723</v>
      </c>
      <c r="B91" s="10">
        <v>0.511111111111111</v>
      </c>
      <c r="C91" s="12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9">
        <v>43722</v>
      </c>
      <c r="AB91">
        <v>-155525999</v>
      </c>
      <c r="AC91">
        <v>24183914</v>
      </c>
      <c r="AD91">
        <v>51091527</v>
      </c>
    </row>
    <row r="92" spans="1:30">
      <c r="A92" s="9">
        <v>43724</v>
      </c>
      <c r="B92" s="10">
        <v>0.447222222222222</v>
      </c>
      <c r="C92" s="12">
        <v>1</v>
      </c>
      <c r="D92" s="1">
        <v>2805601000</v>
      </c>
      <c r="E92" s="1">
        <v>2723885834</v>
      </c>
      <c r="F92" s="1" t="s">
        <v>319</v>
      </c>
      <c r="G92" s="1">
        <v>-156855637</v>
      </c>
      <c r="H92" s="1">
        <v>-53286072</v>
      </c>
      <c r="I92" s="1" t="s">
        <v>319</v>
      </c>
      <c r="J92" s="1">
        <v>105686000</v>
      </c>
      <c r="K92" s="1">
        <v>81715166</v>
      </c>
      <c r="L92" s="1" t="e">
        <f ca="1" t="shared" si="1"/>
        <v>#VALUE!</v>
      </c>
      <c r="AA92" s="9">
        <v>43723</v>
      </c>
      <c r="AB92">
        <v>-116720644</v>
      </c>
      <c r="AC92">
        <v>10334921</v>
      </c>
      <c r="AD92">
        <v>45935611</v>
      </c>
    </row>
    <row r="93" spans="1:30">
      <c r="A93" s="9">
        <v>43725</v>
      </c>
      <c r="B93" s="10">
        <v>0.777777777777778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-117273539</v>
      </c>
      <c r="H93" s="1">
        <v>-196656347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AA93" s="9">
        <v>43724</v>
      </c>
      <c r="AB93">
        <v>-156855637</v>
      </c>
      <c r="AC93" t="e">
        <v>#VALUE!</v>
      </c>
      <c r="AD93">
        <v>-53286072</v>
      </c>
    </row>
    <row r="94" spans="1:30">
      <c r="A94" s="9">
        <v>43726</v>
      </c>
      <c r="B94" s="10">
        <v>0.683333333333333</v>
      </c>
      <c r="C94" s="12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9">
        <v>43725</v>
      </c>
      <c r="AB94">
        <v>-117273539</v>
      </c>
      <c r="AC94" t="e">
        <v>#VALUE!</v>
      </c>
      <c r="AD94">
        <v>-196656347</v>
      </c>
    </row>
    <row r="95" spans="1:30">
      <c r="A95" s="9">
        <v>43727</v>
      </c>
      <c r="B95" s="10">
        <v>0.474305555555556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-180348754</v>
      </c>
      <c r="H95" s="1">
        <v>102978630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AA95" s="9">
        <v>43726</v>
      </c>
      <c r="AB95">
        <v>-184051434</v>
      </c>
      <c r="AC95">
        <v>-184051434</v>
      </c>
      <c r="AD95">
        <v>-302744920</v>
      </c>
    </row>
    <row r="96" spans="1:30">
      <c r="A96" s="9">
        <v>43728</v>
      </c>
      <c r="B96" s="10">
        <v>0.570833333333333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-116138394</v>
      </c>
      <c r="H96" s="1">
        <v>-11028310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AA96" s="9">
        <v>43727</v>
      </c>
      <c r="AB96">
        <v>-180348754</v>
      </c>
      <c r="AC96" t="e">
        <v>#VALUE!</v>
      </c>
      <c r="AD96">
        <v>102978630</v>
      </c>
    </row>
    <row r="97" spans="1:30">
      <c r="A97" s="9">
        <v>43729</v>
      </c>
      <c r="B97" s="10">
        <v>0.777083333333333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-124750710</v>
      </c>
      <c r="H97" s="1">
        <v>119953975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AA97" s="9">
        <v>43728</v>
      </c>
      <c r="AB97">
        <v>-116138394</v>
      </c>
      <c r="AC97" t="e">
        <v>#VALUE!</v>
      </c>
      <c r="AD97">
        <v>-11028310</v>
      </c>
    </row>
    <row r="98" spans="1:30">
      <c r="A98" s="9">
        <v>43730</v>
      </c>
      <c r="B98" s="10">
        <v>0.749305555555556</v>
      </c>
      <c r="C98" s="12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9">
        <v>43729</v>
      </c>
      <c r="AB98">
        <v>-124750710</v>
      </c>
      <c r="AC98" t="e">
        <v>#VALUE!</v>
      </c>
      <c r="AD98">
        <v>119953975</v>
      </c>
    </row>
    <row r="99" spans="1:30">
      <c r="A99" s="9">
        <v>43731</v>
      </c>
      <c r="B99" s="10">
        <v>0.6125</v>
      </c>
      <c r="C99" s="12">
        <v>1</v>
      </c>
      <c r="D99" s="1">
        <v>2805601000</v>
      </c>
      <c r="E99" s="1">
        <v>2723885834</v>
      </c>
      <c r="F99" s="1" t="s">
        <v>319</v>
      </c>
      <c r="G99" s="1">
        <v>-193949711</v>
      </c>
      <c r="H99" s="1">
        <v>107527435</v>
      </c>
      <c r="I99" s="1" t="s">
        <v>319</v>
      </c>
      <c r="J99" s="1">
        <v>105686000</v>
      </c>
      <c r="K99" s="1">
        <v>81715166</v>
      </c>
      <c r="L99" s="1" t="e">
        <f ca="1" t="shared" si="1"/>
        <v>#VALUE!</v>
      </c>
      <c r="AA99" s="9">
        <v>43730</v>
      </c>
      <c r="AB99">
        <v>-230161844</v>
      </c>
      <c r="AC99">
        <v>35904894</v>
      </c>
      <c r="AD99">
        <v>-6941073</v>
      </c>
    </row>
    <row r="100" spans="1:30">
      <c r="A100" s="9">
        <v>43732</v>
      </c>
      <c r="B100" s="10">
        <v>0.583333333333333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-194043897</v>
      </c>
      <c r="H100" s="1">
        <v>155406619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AA100" s="9">
        <v>43731</v>
      </c>
      <c r="AB100">
        <v>-193949711</v>
      </c>
      <c r="AC100" t="e">
        <v>#VALUE!</v>
      </c>
      <c r="AD100">
        <v>107527435</v>
      </c>
    </row>
    <row r="101" spans="1:30">
      <c r="A101" s="9">
        <v>43733</v>
      </c>
      <c r="B101" s="10">
        <v>0.801388888888889</v>
      </c>
      <c r="C101" s="12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9">
        <v>43732</v>
      </c>
      <c r="AB101">
        <v>-194043897</v>
      </c>
      <c r="AC101" t="e">
        <v>#VALUE!</v>
      </c>
      <c r="AD101">
        <v>155406619</v>
      </c>
    </row>
    <row r="102" spans="1:30">
      <c r="A102" s="9">
        <v>43734</v>
      </c>
      <c r="B102" s="10">
        <v>0.923611111111111</v>
      </c>
      <c r="C102" s="12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9">
        <v>43733</v>
      </c>
      <c r="AB102">
        <v>-127549791</v>
      </c>
      <c r="AC102">
        <v>127855473</v>
      </c>
      <c r="AD102">
        <v>372165546</v>
      </c>
    </row>
    <row r="103" spans="1:30">
      <c r="A103" s="9">
        <v>43735</v>
      </c>
      <c r="B103" s="10">
        <v>0.876388888888889</v>
      </c>
      <c r="C103" s="12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9">
        <v>43734</v>
      </c>
      <c r="AB103">
        <v>-119513251</v>
      </c>
      <c r="AC103">
        <v>21150774</v>
      </c>
      <c r="AD103">
        <v>488464300</v>
      </c>
    </row>
    <row r="104" spans="1:30">
      <c r="A104" s="9">
        <v>43736</v>
      </c>
      <c r="B104" s="10">
        <v>0.717361111111111</v>
      </c>
      <c r="C104" s="12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9">
        <v>43735</v>
      </c>
      <c r="AB104">
        <v>-220129014</v>
      </c>
      <c r="AC104">
        <v>23146569</v>
      </c>
      <c r="AD104">
        <v>84689329</v>
      </c>
    </row>
    <row r="105" spans="1:30">
      <c r="A105" s="9">
        <v>43737</v>
      </c>
      <c r="B105" s="10">
        <v>0.755555555555556</v>
      </c>
      <c r="C105" s="12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9">
        <v>43736</v>
      </c>
      <c r="AB105">
        <v>-189142466</v>
      </c>
      <c r="AC105">
        <v>98708</v>
      </c>
      <c r="AD105">
        <v>198930636</v>
      </c>
    </row>
    <row r="106" spans="1:30">
      <c r="A106" s="9">
        <v>43738</v>
      </c>
      <c r="B106" s="10">
        <v>0.547916666666667</v>
      </c>
      <c r="C106" s="12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9">
        <v>43737</v>
      </c>
      <c r="AB106">
        <v>-104542290</v>
      </c>
      <c r="AC106">
        <v>2604590</v>
      </c>
      <c r="AD106">
        <v>62922258</v>
      </c>
    </row>
    <row r="107" spans="1:30">
      <c r="A107" s="9">
        <v>43739</v>
      </c>
      <c r="B107" s="10">
        <v>0.689583333333333</v>
      </c>
      <c r="C107" s="12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9">
        <v>43738</v>
      </c>
      <c r="AB107">
        <v>-137400361</v>
      </c>
      <c r="AC107">
        <v>11405703</v>
      </c>
      <c r="AD107">
        <v>173418874</v>
      </c>
    </row>
    <row r="108" spans="1:30">
      <c r="A108" s="9">
        <v>43740</v>
      </c>
      <c r="B108" s="10">
        <v>0.55</v>
      </c>
      <c r="C108" s="12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9">
        <v>43739</v>
      </c>
      <c r="AB108">
        <v>-131109354</v>
      </c>
      <c r="AC108">
        <v>1660149</v>
      </c>
      <c r="AD108">
        <v>130271379</v>
      </c>
    </row>
    <row r="109" spans="1:30">
      <c r="A109" s="9">
        <v>43741</v>
      </c>
      <c r="B109" s="10">
        <v>0.439583333333333</v>
      </c>
      <c r="C109" s="12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9">
        <v>43740</v>
      </c>
      <c r="AB109">
        <v>-222533860</v>
      </c>
      <c r="AC109">
        <v>1135764</v>
      </c>
      <c r="AD109">
        <v>160630791</v>
      </c>
    </row>
    <row r="110" spans="1:30">
      <c r="A110" s="9">
        <v>43742</v>
      </c>
      <c r="B110" s="10">
        <v>0.532638888888889</v>
      </c>
      <c r="C110" s="12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9">
        <v>43741</v>
      </c>
      <c r="AB110">
        <v>-183905871</v>
      </c>
      <c r="AC110">
        <v>7582045</v>
      </c>
      <c r="AD110">
        <v>40881748</v>
      </c>
    </row>
    <row r="111" spans="1:30">
      <c r="A111" s="9">
        <v>43743</v>
      </c>
      <c r="B111" s="10">
        <v>0.50625</v>
      </c>
      <c r="C111" s="12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9">
        <v>43742</v>
      </c>
      <c r="AB111">
        <v>-111614935</v>
      </c>
      <c r="AC111">
        <v>16656514</v>
      </c>
      <c r="AD111">
        <v>36387488</v>
      </c>
    </row>
    <row r="112" spans="1:30">
      <c r="A112" s="9">
        <v>43744</v>
      </c>
      <c r="B112" s="10">
        <v>0.540972222222222</v>
      </c>
      <c r="C112" s="12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9">
        <v>43743</v>
      </c>
      <c r="AB112">
        <v>-107383825</v>
      </c>
      <c r="AC112">
        <v>8982515</v>
      </c>
      <c r="AD112">
        <v>34742308</v>
      </c>
    </row>
    <row r="113" spans="1:30">
      <c r="A113" s="9">
        <v>43745</v>
      </c>
      <c r="B113" s="10">
        <v>0.459027777777778</v>
      </c>
      <c r="C113" s="12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9">
        <v>43744</v>
      </c>
      <c r="AB113">
        <v>-105555115</v>
      </c>
      <c r="AC113">
        <v>16126925</v>
      </c>
      <c r="AD113">
        <v>62413851</v>
      </c>
    </row>
    <row r="114" spans="1:30">
      <c r="A114" s="9">
        <v>43746</v>
      </c>
      <c r="B114" s="10">
        <v>0.517361111111111</v>
      </c>
      <c r="C114" s="12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9">
        <v>43745</v>
      </c>
      <c r="AB114">
        <v>-207353729</v>
      </c>
      <c r="AC114">
        <v>13941704</v>
      </c>
      <c r="AD114">
        <v>50155360</v>
      </c>
    </row>
    <row r="115" spans="1:30">
      <c r="A115" s="9">
        <v>43747</v>
      </c>
      <c r="B115" s="10">
        <v>0.76875</v>
      </c>
      <c r="C115" s="12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9">
        <v>43746</v>
      </c>
      <c r="AB115">
        <v>-111995356</v>
      </c>
      <c r="AC115">
        <v>13060360</v>
      </c>
      <c r="AD115">
        <v>61883287</v>
      </c>
    </row>
    <row r="116" spans="1:30">
      <c r="A116" s="9">
        <v>43748</v>
      </c>
      <c r="B116" s="10">
        <v>0.770833333333333</v>
      </c>
      <c r="C116" s="12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9">
        <v>43747</v>
      </c>
      <c r="AB116">
        <v>-131828606</v>
      </c>
      <c r="AC116">
        <v>11318009</v>
      </c>
      <c r="AD116">
        <v>71541147</v>
      </c>
    </row>
    <row r="117" spans="1:30">
      <c r="A117" s="9">
        <v>43749</v>
      </c>
      <c r="B117" s="10">
        <v>0.748611111111111</v>
      </c>
      <c r="C117" s="12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9">
        <v>43748</v>
      </c>
      <c r="AB117">
        <v>-237942732</v>
      </c>
      <c r="AC117">
        <v>16894688</v>
      </c>
      <c r="AD117">
        <v>73174911</v>
      </c>
    </row>
    <row r="118" spans="1:30">
      <c r="A118" s="9">
        <v>43750</v>
      </c>
      <c r="B118" s="10">
        <v>0.418055555555556</v>
      </c>
      <c r="C118" s="12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9">
        <v>43749</v>
      </c>
      <c r="AB118">
        <v>-208377563</v>
      </c>
      <c r="AC118">
        <v>17171228</v>
      </c>
      <c r="AD118">
        <v>73596719</v>
      </c>
    </row>
    <row r="119" spans="1:30">
      <c r="A119" s="9">
        <v>43751</v>
      </c>
      <c r="B119" s="10">
        <v>0.498611111111111</v>
      </c>
      <c r="C119" s="12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9">
        <v>43750</v>
      </c>
      <c r="AB119">
        <v>-173431459</v>
      </c>
      <c r="AC119">
        <v>11315511</v>
      </c>
      <c r="AD119">
        <v>61131943</v>
      </c>
    </row>
    <row r="120" spans="1:30">
      <c r="A120" s="9">
        <v>43752</v>
      </c>
      <c r="B120" s="10">
        <v>0.444444444444444</v>
      </c>
      <c r="C120" s="12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9">
        <v>43751</v>
      </c>
      <c r="AB120">
        <v>-114156781</v>
      </c>
      <c r="AC120">
        <v>12731889</v>
      </c>
      <c r="AD120">
        <v>67944152</v>
      </c>
    </row>
    <row r="121" spans="1:30">
      <c r="A121" s="9">
        <v>43753</v>
      </c>
      <c r="B121" s="10">
        <v>0.868055555555556</v>
      </c>
      <c r="C121" s="12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9">
        <v>43752</v>
      </c>
      <c r="AB121">
        <v>-163238387</v>
      </c>
      <c r="AC121">
        <v>12282290</v>
      </c>
      <c r="AD121">
        <v>57189018</v>
      </c>
    </row>
    <row r="122" spans="1:30">
      <c r="A122" s="9">
        <v>43754</v>
      </c>
      <c r="B122" s="10">
        <v>0.820833333333333</v>
      </c>
      <c r="C122" s="12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9">
        <v>43753</v>
      </c>
      <c r="AB122">
        <v>-150508362</v>
      </c>
      <c r="AC122">
        <v>-3616313</v>
      </c>
      <c r="AD122">
        <v>55757926</v>
      </c>
    </row>
    <row r="123" spans="1:30">
      <c r="A123" s="9">
        <v>43755</v>
      </c>
      <c r="B123" s="10">
        <v>0.795833333333333</v>
      </c>
      <c r="C123" s="12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9">
        <v>43754</v>
      </c>
      <c r="AB123">
        <v>-251573045</v>
      </c>
      <c r="AC123">
        <v>10431167</v>
      </c>
      <c r="AD123">
        <v>56745046</v>
      </c>
    </row>
    <row r="124" spans="1:30">
      <c r="A124" s="9">
        <v>43756</v>
      </c>
      <c r="B124" s="10">
        <v>0.761805555555556</v>
      </c>
      <c r="C124" s="12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9">
        <v>43755</v>
      </c>
      <c r="AB124">
        <v>-136305581</v>
      </c>
      <c r="AC124">
        <v>11408334</v>
      </c>
      <c r="AD124">
        <v>50439283</v>
      </c>
    </row>
    <row r="125" spans="1:30">
      <c r="A125" s="9">
        <v>43757</v>
      </c>
      <c r="B125" s="10">
        <v>0.76875</v>
      </c>
      <c r="C125" s="12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9">
        <v>43756</v>
      </c>
      <c r="AB125">
        <v>-203670621</v>
      </c>
      <c r="AC125">
        <v>4118174</v>
      </c>
      <c r="AD125">
        <v>43968532</v>
      </c>
    </row>
    <row r="126" spans="1:30">
      <c r="A126" s="9">
        <v>43758</v>
      </c>
      <c r="B126" s="10">
        <v>0.706944444444444</v>
      </c>
      <c r="C126" s="12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9">
        <v>43757</v>
      </c>
      <c r="AB126">
        <v>-105972232</v>
      </c>
      <c r="AC126">
        <v>19730787</v>
      </c>
      <c r="AD126">
        <v>52104770</v>
      </c>
    </row>
    <row r="127" spans="1:30">
      <c r="A127" s="9">
        <v>43759</v>
      </c>
      <c r="B127" s="10">
        <v>0.770138888888889</v>
      </c>
      <c r="C127" s="12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9">
        <v>43758</v>
      </c>
      <c r="AB127">
        <v>-206110940</v>
      </c>
      <c r="AC127">
        <v>19620460</v>
      </c>
      <c r="AD127">
        <v>46452091</v>
      </c>
    </row>
    <row r="128" spans="1:30">
      <c r="A128" s="9">
        <v>43760</v>
      </c>
      <c r="B128" s="10">
        <v>0.76875</v>
      </c>
      <c r="C128" s="12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9">
        <v>43759</v>
      </c>
      <c r="AB128">
        <v>-111633283</v>
      </c>
      <c r="AC128">
        <v>1708302</v>
      </c>
      <c r="AD128">
        <v>41249894</v>
      </c>
    </row>
    <row r="129" spans="1:30">
      <c r="A129" s="9">
        <v>43761</v>
      </c>
      <c r="B129" s="10">
        <v>0.783333333333333</v>
      </c>
      <c r="C129" s="12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9">
        <v>43760</v>
      </c>
      <c r="AB129">
        <v>-183722389</v>
      </c>
      <c r="AC129">
        <v>15518715</v>
      </c>
      <c r="AD129">
        <v>51039030</v>
      </c>
    </row>
    <row r="130" spans="1:30">
      <c r="A130" s="9">
        <v>43762</v>
      </c>
      <c r="B130" s="10">
        <v>0.790972222222222</v>
      </c>
      <c r="C130" s="12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9">
        <v>43761</v>
      </c>
      <c r="AB130">
        <v>-211352428</v>
      </c>
      <c r="AC130">
        <v>19994834</v>
      </c>
      <c r="AD130">
        <v>59489250</v>
      </c>
    </row>
    <row r="131" spans="1:30">
      <c r="A131" s="9">
        <v>43763</v>
      </c>
      <c r="B131" s="10">
        <v>0.736805555555556</v>
      </c>
      <c r="C131" s="12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9">
        <v>43762</v>
      </c>
      <c r="AB131">
        <v>-214443499</v>
      </c>
      <c r="AC131">
        <v>22259442</v>
      </c>
      <c r="AD131">
        <v>62867305</v>
      </c>
    </row>
    <row r="132" spans="1:30">
      <c r="A132" s="9">
        <v>43764</v>
      </c>
      <c r="B132" s="10">
        <v>0.827083333333333</v>
      </c>
      <c r="C132" s="12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9">
        <v>43763</v>
      </c>
      <c r="AB132">
        <v>-208882750</v>
      </c>
      <c r="AC132">
        <v>23408807</v>
      </c>
      <c r="AD132">
        <v>63838331</v>
      </c>
    </row>
    <row r="133" spans="1:30">
      <c r="A133" s="9">
        <v>43765</v>
      </c>
      <c r="B133" s="10">
        <v>0.779166666666667</v>
      </c>
      <c r="C133" s="12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9">
        <v>43764</v>
      </c>
      <c r="AB133">
        <v>-115294374</v>
      </c>
      <c r="AC133">
        <v>18466584</v>
      </c>
      <c r="AD133">
        <v>83198987</v>
      </c>
    </row>
    <row r="134" spans="1:30">
      <c r="A134" s="9">
        <v>43766</v>
      </c>
      <c r="B134" s="10">
        <v>0.702083333333333</v>
      </c>
      <c r="C134" s="12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9">
        <v>43765</v>
      </c>
      <c r="AB134">
        <v>-211314508</v>
      </c>
      <c r="AC134">
        <v>23995094</v>
      </c>
      <c r="AD134">
        <v>68996710</v>
      </c>
    </row>
    <row r="135" spans="1:30">
      <c r="A135" s="9">
        <v>43767</v>
      </c>
      <c r="B135" s="10">
        <v>0.879861111111111</v>
      </c>
      <c r="C135" s="12">
        <v>1</v>
      </c>
      <c r="D135" s="1">
        <v>2805601000</v>
      </c>
      <c r="E135" s="1">
        <v>2723885834</v>
      </c>
      <c r="F135" s="1" t="s">
        <v>319</v>
      </c>
      <c r="G135" s="1">
        <v>-123551091</v>
      </c>
      <c r="H135" s="1">
        <v>-27821779</v>
      </c>
      <c r="I135" s="1" t="s">
        <v>319</v>
      </c>
      <c r="J135" s="1">
        <v>105686000</v>
      </c>
      <c r="K135" s="1">
        <v>81715166</v>
      </c>
      <c r="L135" s="1" t="e">
        <f ca="1" t="shared" si="2"/>
        <v>#VALUE!</v>
      </c>
      <c r="AA135" s="9">
        <v>43766</v>
      </c>
      <c r="AB135">
        <v>-198271338</v>
      </c>
      <c r="AC135">
        <v>9465101</v>
      </c>
      <c r="AD135">
        <v>71693114</v>
      </c>
    </row>
    <row r="136" spans="1:30">
      <c r="A136" s="9">
        <v>43768</v>
      </c>
      <c r="B136" s="10">
        <v>0.615277777777778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-135506820</v>
      </c>
      <c r="H136" s="1">
        <v>-117771452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AA136" s="9">
        <v>43767</v>
      </c>
      <c r="AB136">
        <v>-123551091</v>
      </c>
      <c r="AC136" t="e">
        <v>#VALUE!</v>
      </c>
      <c r="AD136">
        <v>-27821779</v>
      </c>
    </row>
    <row r="137" spans="1:30">
      <c r="A137" s="9">
        <v>43769</v>
      </c>
      <c r="B137" s="10">
        <v>0.772916666666667</v>
      </c>
      <c r="C137" s="12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9">
        <v>43768</v>
      </c>
      <c r="AB137">
        <v>-135506820</v>
      </c>
      <c r="AC137" t="e">
        <v>#VALUE!</v>
      </c>
      <c r="AD137">
        <v>-117771452</v>
      </c>
    </row>
    <row r="138" spans="1:30">
      <c r="A138" s="9">
        <v>43770</v>
      </c>
      <c r="B138" s="10">
        <v>0.771527777777778</v>
      </c>
      <c r="C138" s="12">
        <v>1</v>
      </c>
      <c r="D138" s="1">
        <v>2805601000</v>
      </c>
      <c r="E138" s="1">
        <v>2723885834</v>
      </c>
      <c r="F138" s="1" t="s">
        <v>319</v>
      </c>
      <c r="G138" s="1">
        <v>-107075575</v>
      </c>
      <c r="H138" s="1">
        <v>25640983</v>
      </c>
      <c r="I138" s="1" t="s">
        <v>319</v>
      </c>
      <c r="J138" s="1">
        <v>105686000</v>
      </c>
      <c r="K138" s="1">
        <v>81715166</v>
      </c>
      <c r="L138" s="1" t="e">
        <f ca="1" t="shared" si="2"/>
        <v>#VALUE!</v>
      </c>
      <c r="AA138" s="9">
        <v>43769</v>
      </c>
      <c r="AB138">
        <v>-117103513</v>
      </c>
      <c r="AC138">
        <v>-117103513</v>
      </c>
      <c r="AD138">
        <v>-239708872</v>
      </c>
    </row>
    <row r="139" spans="1:30">
      <c r="A139" s="9">
        <v>43771</v>
      </c>
      <c r="B139" s="10">
        <v>0.495833333333333</v>
      </c>
      <c r="C139" s="12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9">
        <v>43770</v>
      </c>
      <c r="AB139">
        <v>-107075575</v>
      </c>
      <c r="AC139" t="e">
        <v>#VALUE!</v>
      </c>
      <c r="AD139">
        <v>25640983</v>
      </c>
    </row>
    <row r="140" spans="1:30">
      <c r="A140" s="9">
        <v>43772</v>
      </c>
      <c r="B140" s="10">
        <v>0.446527777777778</v>
      </c>
      <c r="C140" s="12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9">
        <v>43771</v>
      </c>
      <c r="AB140">
        <v>-187931480</v>
      </c>
      <c r="AC140">
        <v>295704964</v>
      </c>
      <c r="AD140">
        <v>32587285</v>
      </c>
    </row>
    <row r="141" spans="1:30">
      <c r="A141" s="9">
        <v>43773</v>
      </c>
      <c r="B141" s="10">
        <v>0.459027777777778</v>
      </c>
      <c r="C141" s="12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9">
        <v>43772</v>
      </c>
      <c r="AB141">
        <v>-136019349</v>
      </c>
      <c r="AC141">
        <v>70032972</v>
      </c>
      <c r="AD141">
        <v>29277650</v>
      </c>
    </row>
    <row r="142" spans="1:30">
      <c r="A142" s="9">
        <v>43774</v>
      </c>
      <c r="B142" s="10">
        <v>0.554166666666667</v>
      </c>
      <c r="C142" s="12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9">
        <v>43773</v>
      </c>
      <c r="AB142">
        <v>-104004075</v>
      </c>
      <c r="AC142">
        <v>2694217</v>
      </c>
      <c r="AD142">
        <v>26443357</v>
      </c>
    </row>
    <row r="143" spans="1:30">
      <c r="A143" s="9">
        <v>43775</v>
      </c>
      <c r="B143" s="10">
        <v>0.584722222222222</v>
      </c>
      <c r="C143" s="12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9">
        <v>43774</v>
      </c>
      <c r="AB143">
        <v>-118944455</v>
      </c>
      <c r="AC143">
        <v>3304954</v>
      </c>
      <c r="AD143">
        <v>64250751</v>
      </c>
    </row>
    <row r="144" spans="1:30">
      <c r="A144" s="9">
        <v>43776</v>
      </c>
      <c r="B144" s="10">
        <v>0.790277777777778</v>
      </c>
      <c r="C144" s="12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9">
        <v>43775</v>
      </c>
      <c r="AB144">
        <v>-106839494</v>
      </c>
      <c r="AC144">
        <v>16715210</v>
      </c>
      <c r="AD144">
        <v>141684035</v>
      </c>
    </row>
    <row r="145" spans="1:30">
      <c r="A145" s="9">
        <v>43777</v>
      </c>
      <c r="B145" s="10">
        <v>0.769444444444444</v>
      </c>
      <c r="C145" s="12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9">
        <v>43776</v>
      </c>
      <c r="AB145">
        <v>-128916125</v>
      </c>
      <c r="AC145">
        <v>16199851</v>
      </c>
      <c r="AD145">
        <v>232672632</v>
      </c>
    </row>
    <row r="146" spans="1:30">
      <c r="A146" s="9">
        <v>43778</v>
      </c>
      <c r="B146" s="10">
        <v>0.455555555555556</v>
      </c>
      <c r="C146" s="12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9">
        <v>43777</v>
      </c>
      <c r="AB146">
        <v>-232871271</v>
      </c>
      <c r="AC146">
        <v>18972535</v>
      </c>
      <c r="AD146">
        <v>352548829</v>
      </c>
    </row>
    <row r="147" spans="1:30">
      <c r="A147" s="9">
        <v>43779</v>
      </c>
      <c r="B147" s="10">
        <v>0.711111111111111</v>
      </c>
      <c r="C147" s="12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9">
        <v>43778</v>
      </c>
      <c r="AB147">
        <v>-173427788</v>
      </c>
      <c r="AC147">
        <v>11530792</v>
      </c>
      <c r="AD147">
        <v>120477996</v>
      </c>
    </row>
    <row r="148" spans="1:30">
      <c r="A148" s="9">
        <v>43780</v>
      </c>
      <c r="B148" s="10">
        <v>0.584722222222222</v>
      </c>
      <c r="C148" s="12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9">
        <v>43779</v>
      </c>
      <c r="AB148">
        <v>-135149642</v>
      </c>
      <c r="AC148">
        <v>21202366</v>
      </c>
      <c r="AD148">
        <v>86804339</v>
      </c>
    </row>
    <row r="149" spans="1:30">
      <c r="A149" s="9">
        <v>43781</v>
      </c>
      <c r="B149" s="10">
        <v>0.597916666666667</v>
      </c>
      <c r="C149" s="12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9">
        <v>43780</v>
      </c>
      <c r="AB149">
        <v>-227279944</v>
      </c>
      <c r="AC149">
        <v>31806465</v>
      </c>
      <c r="AD149">
        <v>82251489</v>
      </c>
    </row>
    <row r="150" spans="1:30">
      <c r="A150" s="9">
        <v>43782</v>
      </c>
      <c r="B150" s="10">
        <v>0.444444444444444</v>
      </c>
      <c r="C150" s="12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9">
        <v>43781</v>
      </c>
      <c r="AB150">
        <v>-108018675</v>
      </c>
      <c r="AC150">
        <v>12943926</v>
      </c>
      <c r="AD150">
        <v>92501198</v>
      </c>
    </row>
    <row r="151" spans="1:30">
      <c r="A151" s="9">
        <v>43783</v>
      </c>
      <c r="B151" s="10">
        <v>0.45625</v>
      </c>
      <c r="C151" s="12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9">
        <v>43782</v>
      </c>
      <c r="AB151">
        <v>-196392475</v>
      </c>
      <c r="AC151">
        <v>19657242</v>
      </c>
      <c r="AD151">
        <v>95909560</v>
      </c>
    </row>
    <row r="152" spans="1:30">
      <c r="A152" s="9">
        <v>43784</v>
      </c>
      <c r="B152" s="10">
        <v>0.757638888888889</v>
      </c>
      <c r="C152" s="12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9">
        <v>43783</v>
      </c>
      <c r="AB152">
        <v>-153275278</v>
      </c>
      <c r="AC152">
        <v>4153207</v>
      </c>
      <c r="AD152">
        <v>82544364</v>
      </c>
    </row>
    <row r="153" spans="1:30">
      <c r="A153" s="9">
        <v>43785</v>
      </c>
      <c r="B153" s="10">
        <v>0.621527777777778</v>
      </c>
      <c r="C153" s="12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9">
        <v>43784</v>
      </c>
      <c r="AB153">
        <v>-128565061</v>
      </c>
      <c r="AC153">
        <v>11583544</v>
      </c>
      <c r="AD153">
        <v>77928057</v>
      </c>
    </row>
    <row r="154" spans="1:30">
      <c r="A154" s="9">
        <v>43786</v>
      </c>
      <c r="B154" s="10">
        <v>0.534722222222222</v>
      </c>
      <c r="C154" s="12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9">
        <v>43785</v>
      </c>
      <c r="AB154">
        <v>-120387851</v>
      </c>
      <c r="AC154">
        <v>12010770</v>
      </c>
      <c r="AD154">
        <v>82254713</v>
      </c>
    </row>
    <row r="155" spans="1:30">
      <c r="A155" s="9">
        <v>43787</v>
      </c>
      <c r="B155" s="10">
        <v>0.445833333333333</v>
      </c>
      <c r="C155" s="12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9">
        <v>43786</v>
      </c>
      <c r="AB155">
        <v>-166235270</v>
      </c>
      <c r="AC155">
        <v>7256746</v>
      </c>
      <c r="AD155">
        <v>78230225</v>
      </c>
    </row>
    <row r="156" spans="1:30">
      <c r="A156" s="9">
        <v>43788</v>
      </c>
      <c r="B156" s="10">
        <v>0.867361111111111</v>
      </c>
      <c r="C156" s="12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9">
        <v>43787</v>
      </c>
      <c r="AB156">
        <v>-195450599</v>
      </c>
      <c r="AC156">
        <v>16054594</v>
      </c>
      <c r="AD156">
        <v>72111530</v>
      </c>
    </row>
    <row r="157" spans="1:30">
      <c r="A157" s="9">
        <v>43789</v>
      </c>
      <c r="B157" s="10">
        <v>0.668055555555556</v>
      </c>
      <c r="C157" s="12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9">
        <v>43788</v>
      </c>
      <c r="AB157">
        <v>-149279028</v>
      </c>
      <c r="AC157">
        <v>6831530</v>
      </c>
      <c r="AD157">
        <v>68338961</v>
      </c>
    </row>
    <row r="158" spans="1:30">
      <c r="A158" s="9">
        <v>43790</v>
      </c>
      <c r="B158" s="10">
        <v>0.786805555555556</v>
      </c>
      <c r="C158" s="12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9">
        <v>43789</v>
      </c>
      <c r="AB158">
        <v>-88410497</v>
      </c>
      <c r="AC158">
        <v>3674515</v>
      </c>
      <c r="AD158">
        <v>49894619</v>
      </c>
    </row>
    <row r="159" spans="1:30">
      <c r="A159" s="9">
        <v>43791</v>
      </c>
      <c r="B159" s="10">
        <v>0.565277777777778</v>
      </c>
      <c r="C159" s="12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9">
        <v>43790</v>
      </c>
      <c r="AB159">
        <v>-131111800</v>
      </c>
      <c r="AC159">
        <v>2831058</v>
      </c>
      <c r="AD159">
        <v>47340704</v>
      </c>
    </row>
    <row r="160" spans="1:30">
      <c r="A160" s="9">
        <v>43792</v>
      </c>
      <c r="B160" s="10">
        <v>0.542361111111111</v>
      </c>
      <c r="C160" s="12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9">
        <v>43791</v>
      </c>
      <c r="AB160">
        <v>-179326144</v>
      </c>
      <c r="AC160">
        <v>5410583</v>
      </c>
      <c r="AD160">
        <v>51174672</v>
      </c>
    </row>
    <row r="161" spans="1:30">
      <c r="A161" s="9">
        <v>43793</v>
      </c>
      <c r="B161" s="10">
        <v>0.472222222222222</v>
      </c>
      <c r="C161" s="12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9">
        <v>43792</v>
      </c>
      <c r="AB161">
        <v>-108764838</v>
      </c>
      <c r="AC161">
        <v>-2939684</v>
      </c>
      <c r="AD161">
        <v>32075230</v>
      </c>
    </row>
    <row r="162" spans="1:30">
      <c r="A162" s="9">
        <v>43794</v>
      </c>
      <c r="B162" s="10">
        <v>0.559027777777778</v>
      </c>
      <c r="C162" s="12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9">
        <v>43793</v>
      </c>
      <c r="AB162">
        <v>-208934126</v>
      </c>
      <c r="AC162">
        <v>3390563</v>
      </c>
      <c r="AD162">
        <v>32119654</v>
      </c>
    </row>
    <row r="163" spans="1:30">
      <c r="A163" s="9">
        <v>43795</v>
      </c>
      <c r="B163" s="10">
        <v>0.804166666666667</v>
      </c>
      <c r="C163" s="12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9">
        <v>43794</v>
      </c>
      <c r="AB163">
        <v>-117191583</v>
      </c>
      <c r="AC163">
        <v>10525613</v>
      </c>
      <c r="AD163">
        <v>41674344</v>
      </c>
    </row>
    <row r="164" spans="1:30">
      <c r="A164" s="9">
        <v>43796</v>
      </c>
      <c r="B164" s="10">
        <v>0.653472222222222</v>
      </c>
      <c r="C164" s="12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9">
        <v>43795</v>
      </c>
      <c r="AB164">
        <v>-108731810</v>
      </c>
      <c r="AC164">
        <v>12710558</v>
      </c>
      <c r="AD164">
        <v>40783643</v>
      </c>
    </row>
    <row r="165" spans="1:30">
      <c r="A165" s="9">
        <v>43797</v>
      </c>
      <c r="B165" s="10">
        <v>0.952083333333333</v>
      </c>
      <c r="C165" s="12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9">
        <v>43796</v>
      </c>
      <c r="AB165">
        <v>-109813135</v>
      </c>
      <c r="AC165">
        <v>15291267</v>
      </c>
      <c r="AD165">
        <v>45324603</v>
      </c>
    </row>
    <row r="166" spans="1:30">
      <c r="A166" s="9">
        <v>43798</v>
      </c>
      <c r="B166" s="10">
        <v>0.954861111111111</v>
      </c>
      <c r="C166" s="12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9">
        <v>43797</v>
      </c>
      <c r="AB166">
        <v>-143550700</v>
      </c>
      <c r="AC166">
        <v>9092905</v>
      </c>
      <c r="AD166">
        <v>53985124</v>
      </c>
    </row>
    <row r="167" spans="1:30">
      <c r="A167" s="9">
        <v>43799</v>
      </c>
      <c r="B167" s="10">
        <v>0.967361111111111</v>
      </c>
      <c r="C167" s="12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9">
        <v>43798</v>
      </c>
      <c r="AB167">
        <v>-244052703</v>
      </c>
      <c r="AC167">
        <v>9327418</v>
      </c>
      <c r="AD167">
        <v>51411256</v>
      </c>
    </row>
    <row r="168" spans="1:30">
      <c r="A168" s="9">
        <v>43800</v>
      </c>
      <c r="B168" s="10">
        <v>0.884722222222222</v>
      </c>
      <c r="C168" s="12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9">
        <v>43799</v>
      </c>
      <c r="AB168">
        <v>-112482196</v>
      </c>
      <c r="AC168">
        <v>-112482196</v>
      </c>
      <c r="AD168">
        <v>-63673142</v>
      </c>
    </row>
    <row r="169" spans="1:30">
      <c r="A169" s="9">
        <v>43801</v>
      </c>
      <c r="B169" s="10">
        <v>0.942361111111111</v>
      </c>
      <c r="C169" s="12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9">
        <v>43800</v>
      </c>
      <c r="AB169">
        <v>-209050332</v>
      </c>
      <c r="AC169">
        <v>32206086</v>
      </c>
      <c r="AD169">
        <v>83954824</v>
      </c>
    </row>
    <row r="170" spans="1:30">
      <c r="A170" s="9">
        <v>43802</v>
      </c>
      <c r="B170" s="10">
        <v>0.890277777777778</v>
      </c>
      <c r="C170" s="12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9">
        <v>43801</v>
      </c>
      <c r="AB170">
        <v>-110677950</v>
      </c>
      <c r="AC170">
        <v>13442930</v>
      </c>
      <c r="AD170">
        <v>85814730</v>
      </c>
    </row>
    <row r="171" spans="1:30">
      <c r="A171" s="9">
        <v>43803</v>
      </c>
      <c r="B171" s="10">
        <v>0.85</v>
      </c>
      <c r="C171" s="12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9">
        <v>43802</v>
      </c>
      <c r="AB171">
        <v>-163145422</v>
      </c>
      <c r="AC171">
        <v>14347688</v>
      </c>
      <c r="AD171">
        <v>82307326</v>
      </c>
    </row>
    <row r="172" spans="1:30">
      <c r="A172" s="9">
        <v>43804</v>
      </c>
      <c r="B172" s="10">
        <v>0.578472222222222</v>
      </c>
      <c r="C172" s="12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9">
        <v>43803</v>
      </c>
      <c r="AB172">
        <v>-197864007</v>
      </c>
      <c r="AC172">
        <v>-48016051</v>
      </c>
      <c r="AD172">
        <v>18332873</v>
      </c>
    </row>
    <row r="173" spans="1:30">
      <c r="A173" s="9">
        <v>43805</v>
      </c>
      <c r="B173" s="10">
        <v>0.745138888888889</v>
      </c>
      <c r="C173" s="12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9">
        <v>43804</v>
      </c>
      <c r="AB173">
        <v>-119450866</v>
      </c>
      <c r="AC173">
        <v>14608592</v>
      </c>
      <c r="AD173">
        <v>72498862</v>
      </c>
    </row>
    <row r="174" spans="1:30">
      <c r="A174" s="9">
        <v>43806</v>
      </c>
      <c r="B174" s="10">
        <v>0.691666666666667</v>
      </c>
      <c r="C174" s="12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9">
        <v>43805</v>
      </c>
      <c r="AB174">
        <v>-112215535</v>
      </c>
      <c r="AC174">
        <v>13389403</v>
      </c>
      <c r="AD174">
        <v>79052851</v>
      </c>
    </row>
    <row r="175" spans="1:30">
      <c r="A175" s="9">
        <v>43807</v>
      </c>
      <c r="B175" s="10">
        <v>0.475</v>
      </c>
      <c r="C175" s="12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9">
        <v>43806</v>
      </c>
      <c r="AB175">
        <v>-131018835</v>
      </c>
      <c r="AC175">
        <v>18141560</v>
      </c>
      <c r="AD175">
        <v>96503152</v>
      </c>
    </row>
    <row r="176" spans="1:30">
      <c r="A176" s="9">
        <v>43808</v>
      </c>
      <c r="B176" s="10">
        <v>0.657638888888889</v>
      </c>
      <c r="C176" s="12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9">
        <v>43807</v>
      </c>
      <c r="AB176">
        <v>-182902832</v>
      </c>
      <c r="AC176">
        <v>31478135</v>
      </c>
      <c r="AD176">
        <v>222778669</v>
      </c>
    </row>
    <row r="177" spans="1:30">
      <c r="A177" s="9">
        <v>43809</v>
      </c>
      <c r="B177" s="10">
        <v>0.757638888888889</v>
      </c>
      <c r="C177" s="12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9">
        <v>43808</v>
      </c>
      <c r="AB177">
        <v>-108026015</v>
      </c>
      <c r="AC177">
        <v>9195259</v>
      </c>
      <c r="AD177">
        <v>87285646</v>
      </c>
    </row>
    <row r="178" spans="1:30">
      <c r="A178" s="9">
        <v>43810</v>
      </c>
      <c r="B178" s="10">
        <v>0.790972222222222</v>
      </c>
      <c r="C178" s="12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9">
        <v>43809</v>
      </c>
      <c r="AB178">
        <v>-91869757</v>
      </c>
      <c r="AC178">
        <v>5711479</v>
      </c>
      <c r="AD178">
        <v>83396165</v>
      </c>
    </row>
    <row r="179" spans="1:30">
      <c r="A179" s="9">
        <v>43811</v>
      </c>
      <c r="B179" s="10">
        <v>0.952777777777778</v>
      </c>
      <c r="C179" s="12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9">
        <v>43810</v>
      </c>
      <c r="AB179">
        <v>-128289837</v>
      </c>
      <c r="AC179">
        <v>7291456</v>
      </c>
      <c r="AD179">
        <v>87773785</v>
      </c>
    </row>
    <row r="180" spans="1:30">
      <c r="A180" s="9">
        <v>43812</v>
      </c>
      <c r="B180" s="10">
        <v>0.919444444444444</v>
      </c>
      <c r="C180" s="12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9">
        <v>43811</v>
      </c>
      <c r="AB180">
        <v>-123285654</v>
      </c>
      <c r="AC180">
        <v>4331698</v>
      </c>
      <c r="AD180">
        <v>143035370</v>
      </c>
    </row>
    <row r="181" spans="1:30">
      <c r="A181" s="9">
        <v>43813</v>
      </c>
      <c r="B181" s="10">
        <v>0.715972222222222</v>
      </c>
      <c r="C181" s="12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9">
        <v>43812</v>
      </c>
      <c r="AB181">
        <v>-225694654</v>
      </c>
      <c r="AC181">
        <v>22643639</v>
      </c>
      <c r="AD181">
        <v>93551341</v>
      </c>
    </row>
    <row r="182" spans="1:30">
      <c r="A182" s="9">
        <v>43814</v>
      </c>
      <c r="B182" s="10">
        <v>0.463194444444444</v>
      </c>
      <c r="C182" s="12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9">
        <v>43813</v>
      </c>
      <c r="AB182">
        <v>-167615060</v>
      </c>
      <c r="AC182">
        <v>27343257</v>
      </c>
      <c r="AD182">
        <v>89193254</v>
      </c>
    </row>
    <row r="183" spans="1:30">
      <c r="A183" s="9">
        <v>43815</v>
      </c>
      <c r="B183" s="10">
        <v>0.774305555555556</v>
      </c>
      <c r="C183" s="12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9">
        <v>43814</v>
      </c>
      <c r="AB183">
        <v>-162301402</v>
      </c>
      <c r="AC183">
        <v>10306702</v>
      </c>
      <c r="AD183">
        <v>72783826</v>
      </c>
    </row>
    <row r="184" spans="1:30">
      <c r="A184" s="9">
        <v>43816</v>
      </c>
      <c r="B184" s="10">
        <v>0.55</v>
      </c>
      <c r="C184" s="12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9">
        <v>43815</v>
      </c>
      <c r="AB184">
        <v>-138964857</v>
      </c>
      <c r="AC184">
        <v>20760792</v>
      </c>
      <c r="AD184">
        <v>126501450</v>
      </c>
    </row>
    <row r="185" spans="1:30">
      <c r="A185" s="9">
        <v>43817</v>
      </c>
      <c r="B185" s="10">
        <v>0.779166666666667</v>
      </c>
      <c r="C185" s="12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9">
        <v>43816</v>
      </c>
      <c r="AB185">
        <v>-213908952</v>
      </c>
      <c r="AC185">
        <v>27416814</v>
      </c>
      <c r="AD185">
        <v>69890236</v>
      </c>
    </row>
    <row r="186" spans="1:30">
      <c r="A186" s="9">
        <v>43818</v>
      </c>
      <c r="B186" s="10">
        <v>0.595833333333333</v>
      </c>
      <c r="C186" s="12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9">
        <v>43817</v>
      </c>
      <c r="AB186">
        <v>-132294652</v>
      </c>
      <c r="AC186">
        <v>566464</v>
      </c>
      <c r="AD186">
        <v>64597450</v>
      </c>
    </row>
    <row r="187" spans="1:30">
      <c r="A187" s="9">
        <v>43819</v>
      </c>
      <c r="B187" s="10">
        <v>0.636805555555556</v>
      </c>
      <c r="C187" s="12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9">
        <v>43818</v>
      </c>
      <c r="AB187">
        <v>-222757709</v>
      </c>
      <c r="AC187">
        <v>8107450</v>
      </c>
      <c r="AD187">
        <v>68474605</v>
      </c>
    </row>
    <row r="188" spans="1:30">
      <c r="A188" s="9">
        <v>43820</v>
      </c>
      <c r="B188" s="10">
        <v>0.725</v>
      </c>
      <c r="C188" s="12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9">
        <v>43819</v>
      </c>
      <c r="AB188">
        <v>-111077942</v>
      </c>
      <c r="AC188">
        <v>13730644</v>
      </c>
      <c r="AD188">
        <v>77873551</v>
      </c>
    </row>
    <row r="189" spans="1:30">
      <c r="A189" s="9">
        <v>43821</v>
      </c>
      <c r="B189" s="10">
        <v>0.728472222222222</v>
      </c>
      <c r="C189" s="12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9">
        <v>43820</v>
      </c>
      <c r="AB189">
        <v>-114340264</v>
      </c>
      <c r="AC189">
        <v>15610134</v>
      </c>
      <c r="AD189">
        <v>75171744</v>
      </c>
    </row>
    <row r="190" spans="1:30">
      <c r="A190" s="9">
        <v>43822</v>
      </c>
      <c r="B190" s="10">
        <v>0.480555555555556</v>
      </c>
      <c r="C190" s="12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9">
        <v>43821</v>
      </c>
      <c r="AB190">
        <v>-201903072</v>
      </c>
      <c r="AC190">
        <v>23873977</v>
      </c>
      <c r="AD190">
        <v>73903641</v>
      </c>
    </row>
    <row r="191" spans="1:30">
      <c r="A191" s="9">
        <v>43823</v>
      </c>
      <c r="B191" s="10">
        <v>0.766666666666667</v>
      </c>
      <c r="C191" s="12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9">
        <v>43822</v>
      </c>
      <c r="AB191">
        <v>-181518150</v>
      </c>
      <c r="AC191">
        <v>10450449</v>
      </c>
      <c r="AD191">
        <v>75315491</v>
      </c>
    </row>
    <row r="192" spans="1:30">
      <c r="A192" s="9">
        <v>43824</v>
      </c>
      <c r="B192" s="10">
        <v>0.604861111111111</v>
      </c>
      <c r="C192" s="12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9">
        <v>43823</v>
      </c>
      <c r="AB192">
        <v>-132221258</v>
      </c>
      <c r="AC192">
        <v>2693288</v>
      </c>
      <c r="AD192">
        <v>57247987</v>
      </c>
    </row>
    <row r="193" spans="1:30">
      <c r="A193" s="9">
        <v>43825</v>
      </c>
      <c r="B193" s="10">
        <v>0.777083333333333</v>
      </c>
      <c r="C193" s="12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9">
        <v>43824</v>
      </c>
      <c r="AB193">
        <v>-176879710</v>
      </c>
      <c r="AC193">
        <v>3348802</v>
      </c>
      <c r="AD193">
        <v>55410659</v>
      </c>
    </row>
    <row r="194" spans="1:30">
      <c r="A194" s="9">
        <v>43826</v>
      </c>
      <c r="B194" s="10">
        <v>0.920138888888889</v>
      </c>
      <c r="C194" s="12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9">
        <v>43825</v>
      </c>
      <c r="AB194">
        <v>-112741518</v>
      </c>
      <c r="AC194">
        <v>12751794</v>
      </c>
      <c r="AD194">
        <v>67595989</v>
      </c>
    </row>
    <row r="195" spans="1:30">
      <c r="A195" s="9">
        <v>43827</v>
      </c>
      <c r="B195" s="10">
        <v>0.465972222222222</v>
      </c>
      <c r="C195" s="12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9">
        <v>43826</v>
      </c>
      <c r="AB195">
        <v>-121126675</v>
      </c>
      <c r="AC195">
        <v>4932096</v>
      </c>
      <c r="AD195">
        <v>62994773</v>
      </c>
    </row>
    <row r="196" spans="1:30">
      <c r="A196" s="9">
        <v>43828</v>
      </c>
      <c r="B196" s="10">
        <v>0.711111111111111</v>
      </c>
      <c r="C196" s="12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9">
        <v>43827</v>
      </c>
      <c r="AB196">
        <v>-181631910</v>
      </c>
      <c r="AC196">
        <v>12082050</v>
      </c>
      <c r="AD196">
        <v>58406409</v>
      </c>
    </row>
    <row r="197" spans="1:30">
      <c r="A197" s="9">
        <v>43829</v>
      </c>
      <c r="B197" s="10">
        <v>0.564583333333333</v>
      </c>
      <c r="C197" s="12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9">
        <v>43828</v>
      </c>
      <c r="AB197">
        <v>-131223113</v>
      </c>
      <c r="AC197">
        <v>6287662</v>
      </c>
      <c r="AD197">
        <v>49083937</v>
      </c>
    </row>
    <row r="198" spans="1:30">
      <c r="A198" s="9">
        <v>43830</v>
      </c>
      <c r="B198" s="10">
        <v>0.815972222222222</v>
      </c>
      <c r="C198" s="12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9">
        <v>43829</v>
      </c>
      <c r="AB198">
        <v>-221654366</v>
      </c>
      <c r="AC198">
        <v>12790835</v>
      </c>
      <c r="AD198">
        <v>46802539</v>
      </c>
    </row>
    <row r="199" spans="1:30">
      <c r="A199" s="9">
        <v>43831</v>
      </c>
      <c r="B199" s="10">
        <v>0.797222222222222</v>
      </c>
      <c r="C199" s="12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9">
        <v>43830</v>
      </c>
      <c r="AB199">
        <v>-133099529</v>
      </c>
      <c r="AC199">
        <v>19350568</v>
      </c>
      <c r="AD199">
        <v>60896626</v>
      </c>
    </row>
    <row r="200" spans="1:30">
      <c r="A200" s="9">
        <v>43832</v>
      </c>
      <c r="B200" s="10">
        <v>0.471527777777778</v>
      </c>
      <c r="C200" s="12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9">
        <v>43831</v>
      </c>
      <c r="AB200">
        <v>-234847991</v>
      </c>
      <c r="AC200">
        <v>23078111</v>
      </c>
      <c r="AD200">
        <v>65521484</v>
      </c>
    </row>
    <row r="201" spans="1:30">
      <c r="A201" s="9">
        <v>43833</v>
      </c>
      <c r="B201" s="10">
        <v>0.558333333333333</v>
      </c>
      <c r="C201" s="12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9">
        <v>43832</v>
      </c>
      <c r="AB201">
        <v>-174158050</v>
      </c>
      <c r="AC201">
        <v>8462725</v>
      </c>
      <c r="AD201">
        <v>61878509</v>
      </c>
    </row>
    <row r="202" spans="1:30">
      <c r="A202" s="9">
        <v>43834</v>
      </c>
      <c r="B202" s="10">
        <v>0.729166666666667</v>
      </c>
      <c r="C202" s="12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9">
        <v>43833</v>
      </c>
      <c r="AB202">
        <v>-114945757</v>
      </c>
      <c r="AC202">
        <v>7693229</v>
      </c>
      <c r="AD202">
        <v>60379407</v>
      </c>
    </row>
    <row r="203" spans="1:30">
      <c r="A203" s="9">
        <v>43835</v>
      </c>
      <c r="B203" s="10">
        <v>0.694444444444444</v>
      </c>
      <c r="C203" s="12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9">
        <v>43834</v>
      </c>
      <c r="AB203">
        <v>-184705798</v>
      </c>
      <c r="AC203">
        <v>16635632</v>
      </c>
      <c r="AD203">
        <v>72082943</v>
      </c>
    </row>
    <row r="204" spans="1:30">
      <c r="A204" s="9">
        <v>43836</v>
      </c>
      <c r="B204" s="10">
        <v>0.572222222222222</v>
      </c>
      <c r="C204" s="12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9">
        <v>43835</v>
      </c>
      <c r="AB204">
        <v>-328313532</v>
      </c>
      <c r="AC204">
        <v>-22009221</v>
      </c>
      <c r="AD204">
        <v>26288136</v>
      </c>
    </row>
    <row r="205" spans="1:30">
      <c r="A205" s="9">
        <v>43837</v>
      </c>
      <c r="B205" s="10">
        <v>0.665972222222222</v>
      </c>
      <c r="C205" s="12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9">
        <v>43836</v>
      </c>
      <c r="AB205">
        <v>-109922001</v>
      </c>
      <c r="AC205">
        <v>81141635</v>
      </c>
      <c r="AD205">
        <v>18276653</v>
      </c>
    </row>
    <row r="206" spans="1:30">
      <c r="A206" s="9">
        <v>43838</v>
      </c>
      <c r="B206" s="10">
        <v>0.620833333333333</v>
      </c>
      <c r="C206" s="12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9">
        <v>43837</v>
      </c>
      <c r="AB206">
        <v>-120062476</v>
      </c>
      <c r="AC206">
        <v>13288550</v>
      </c>
      <c r="AD206">
        <v>25062030</v>
      </c>
    </row>
    <row r="207" spans="1:30">
      <c r="A207" s="9">
        <v>43839</v>
      </c>
      <c r="B207" s="10">
        <v>0.582638888888889</v>
      </c>
      <c r="C207" s="12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9">
        <v>43838</v>
      </c>
      <c r="AB207">
        <v>-119726091</v>
      </c>
      <c r="AC207">
        <v>4088338</v>
      </c>
      <c r="AD207">
        <v>5473583</v>
      </c>
    </row>
    <row r="208" spans="1:30">
      <c r="A208" s="9">
        <v>43840</v>
      </c>
      <c r="B208" s="10">
        <v>0.546527777777778</v>
      </c>
      <c r="C208" s="12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9">
        <v>43839</v>
      </c>
      <c r="AB208">
        <v>-201071284</v>
      </c>
      <c r="AC208">
        <v>-99062</v>
      </c>
      <c r="AD208">
        <v>1884857</v>
      </c>
    </row>
    <row r="209" spans="1:30">
      <c r="A209" s="9">
        <v>43841</v>
      </c>
      <c r="B209" s="10">
        <v>0.745138888888889</v>
      </c>
      <c r="C209" s="12">
        <v>1</v>
      </c>
      <c r="D209" s="1">
        <v>2805601000</v>
      </c>
      <c r="E209" s="1">
        <v>2723885834</v>
      </c>
      <c r="F209" s="1" t="s">
        <v>319</v>
      </c>
      <c r="G209" s="1">
        <v>-125222008</v>
      </c>
      <c r="H209" s="1">
        <v>13791742</v>
      </c>
      <c r="I209" s="1" t="s">
        <v>319</v>
      </c>
      <c r="J209" s="1">
        <v>105686000</v>
      </c>
      <c r="K209" s="1">
        <v>81715166</v>
      </c>
      <c r="L209" s="1" t="e">
        <f ca="1" t="shared" si="3"/>
        <v>#VALUE!</v>
      </c>
      <c r="AA209" s="9">
        <v>43840</v>
      </c>
      <c r="AB209">
        <v>-209362253</v>
      </c>
      <c r="AC209">
        <v>17823490</v>
      </c>
      <c r="AD209">
        <v>14834348</v>
      </c>
    </row>
    <row r="210" spans="1:30">
      <c r="A210" s="9">
        <v>43842</v>
      </c>
      <c r="B210" s="10">
        <v>0.820138888888889</v>
      </c>
      <c r="C210" s="12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9">
        <v>43841</v>
      </c>
      <c r="AB210">
        <v>-125222008</v>
      </c>
      <c r="AC210" t="e">
        <v>#VALUE!</v>
      </c>
      <c r="AD210">
        <v>13791742</v>
      </c>
    </row>
    <row r="211" spans="1:30">
      <c r="A211" s="9">
        <v>43843</v>
      </c>
      <c r="B211" s="10">
        <v>0.621527777777778</v>
      </c>
      <c r="C211" s="12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9">
        <v>43842</v>
      </c>
      <c r="AB211">
        <v>-114672978</v>
      </c>
      <c r="AC211">
        <v>12013423</v>
      </c>
      <c r="AD211">
        <v>9169533</v>
      </c>
    </row>
    <row r="212" spans="1:30">
      <c r="A212" s="9">
        <v>43844</v>
      </c>
      <c r="B212" s="10">
        <v>0.6875</v>
      </c>
      <c r="C212" s="12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9">
        <v>43843</v>
      </c>
      <c r="AB212">
        <v>-145084614</v>
      </c>
      <c r="AC212">
        <v>18561947</v>
      </c>
      <c r="AD212">
        <v>56597449</v>
      </c>
    </row>
    <row r="213" spans="1:30">
      <c r="A213" s="9">
        <v>43845</v>
      </c>
      <c r="B213" s="10">
        <v>0.775694444444444</v>
      </c>
      <c r="C213" s="12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9">
        <v>43844</v>
      </c>
      <c r="AB213">
        <v>-128857410</v>
      </c>
      <c r="AC213">
        <v>18612366</v>
      </c>
      <c r="AD213">
        <v>76933636</v>
      </c>
    </row>
    <row r="214" spans="1:30">
      <c r="A214" s="9">
        <v>43846</v>
      </c>
      <c r="B214" s="10">
        <v>0.606944444444444</v>
      </c>
      <c r="C214" s="12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9">
        <v>43845</v>
      </c>
      <c r="AB214">
        <v>-114236290</v>
      </c>
      <c r="AC214">
        <v>14920173</v>
      </c>
      <c r="AD214">
        <v>78565259</v>
      </c>
    </row>
    <row r="215" spans="1:30">
      <c r="A215" s="9">
        <v>43847</v>
      </c>
      <c r="B215" s="10">
        <v>0.669444444444444</v>
      </c>
      <c r="C215" s="12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9">
        <v>43846</v>
      </c>
      <c r="AB215">
        <v>-198605276</v>
      </c>
      <c r="AC215">
        <v>24510121</v>
      </c>
      <c r="AD215">
        <v>88393086</v>
      </c>
    </row>
    <row r="216" spans="1:30">
      <c r="A216" s="9">
        <v>43848</v>
      </c>
      <c r="B216" s="10">
        <v>0.698611111111111</v>
      </c>
      <c r="C216" s="12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9">
        <v>43847</v>
      </c>
      <c r="AB216">
        <v>-113417957</v>
      </c>
      <c r="AC216">
        <v>14691968</v>
      </c>
      <c r="AD216">
        <v>102946237</v>
      </c>
    </row>
    <row r="217" spans="1:30">
      <c r="A217" s="9">
        <v>43849</v>
      </c>
      <c r="B217" s="10">
        <v>0.722916666666667</v>
      </c>
      <c r="C217" s="12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9">
        <v>43848</v>
      </c>
      <c r="AB217">
        <v>-108153228</v>
      </c>
      <c r="AC217">
        <v>-70505187</v>
      </c>
      <c r="AD217">
        <v>14756377</v>
      </c>
    </row>
    <row r="218" spans="1:30">
      <c r="A218" s="9">
        <v>43850</v>
      </c>
      <c r="B218" s="10">
        <v>0.886111111111111</v>
      </c>
      <c r="C218" s="12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9">
        <v>43849</v>
      </c>
      <c r="AB218">
        <v>-104280522</v>
      </c>
      <c r="AC218">
        <v>71659383</v>
      </c>
      <c r="AD218">
        <v>77530598</v>
      </c>
    </row>
    <row r="219" spans="1:30">
      <c r="A219" s="9">
        <v>43851</v>
      </c>
      <c r="B219" s="10">
        <v>0.559722222222222</v>
      </c>
      <c r="C219" s="12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9">
        <v>43850</v>
      </c>
      <c r="AB219">
        <v>-130783978</v>
      </c>
      <c r="AC219">
        <v>10562444</v>
      </c>
      <c r="AD219">
        <v>78314158</v>
      </c>
    </row>
    <row r="220" spans="1:30">
      <c r="A220" s="9">
        <v>43852</v>
      </c>
      <c r="B220" s="10">
        <v>0.870138888888889</v>
      </c>
      <c r="C220" s="12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9">
        <v>43851</v>
      </c>
      <c r="AB220">
        <v>-201784419</v>
      </c>
      <c r="AC220">
        <v>18708521</v>
      </c>
      <c r="AD220">
        <v>76020803</v>
      </c>
    </row>
    <row r="221" spans="1:30">
      <c r="A221" s="9">
        <v>43853</v>
      </c>
      <c r="B221" s="10">
        <v>0.867361111111111</v>
      </c>
      <c r="C221" s="12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9">
        <v>43852</v>
      </c>
      <c r="AB221">
        <v>-113947611</v>
      </c>
      <c r="AC221">
        <v>2821187</v>
      </c>
      <c r="AD221">
        <v>63486972</v>
      </c>
    </row>
    <row r="222" spans="1:30">
      <c r="A222" s="9">
        <v>43854</v>
      </c>
      <c r="B222" s="10">
        <v>0.753472222222222</v>
      </c>
      <c r="C222" s="12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9">
        <v>43853</v>
      </c>
      <c r="AB222">
        <v>-220519220</v>
      </c>
      <c r="AC222">
        <v>18336276</v>
      </c>
      <c r="AD222">
        <v>60094386</v>
      </c>
    </row>
    <row r="223" spans="1:30">
      <c r="A223" s="9">
        <v>43855</v>
      </c>
      <c r="B223" s="10">
        <v>0.802777777777778</v>
      </c>
      <c r="C223" s="12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9">
        <v>43854</v>
      </c>
      <c r="AB223">
        <v>-196783906</v>
      </c>
      <c r="AC223">
        <v>24334261</v>
      </c>
      <c r="AD223">
        <v>60194772</v>
      </c>
    </row>
    <row r="224" spans="1:30">
      <c r="A224" s="9">
        <v>43856</v>
      </c>
      <c r="B224" s="10">
        <v>0.845833333333333</v>
      </c>
      <c r="C224" s="12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9">
        <v>43855</v>
      </c>
      <c r="AB224">
        <v>-109848608</v>
      </c>
      <c r="AC224">
        <v>16068523</v>
      </c>
      <c r="AD224">
        <v>59867116</v>
      </c>
    </row>
    <row r="225" spans="1:30">
      <c r="A225" s="9">
        <v>43857</v>
      </c>
      <c r="B225" s="10">
        <v>0.8625</v>
      </c>
      <c r="C225" s="12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9">
        <v>43856</v>
      </c>
      <c r="AB225">
        <v>-193684272</v>
      </c>
      <c r="AC225">
        <v>29295434</v>
      </c>
      <c r="AD225">
        <v>148887004</v>
      </c>
    </row>
    <row r="226" spans="1:30">
      <c r="A226" s="9">
        <v>43858</v>
      </c>
      <c r="B226" s="10">
        <v>0.895833333333333</v>
      </c>
      <c r="C226" s="12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9">
        <v>43857</v>
      </c>
      <c r="AB226">
        <v>-114729247</v>
      </c>
      <c r="AC226">
        <v>6686003</v>
      </c>
      <c r="AD226">
        <v>83910624</v>
      </c>
    </row>
    <row r="227" spans="1:30">
      <c r="A227" s="9">
        <v>43859</v>
      </c>
      <c r="B227" s="10">
        <v>0.84375</v>
      </c>
      <c r="C227" s="12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9">
        <v>43858</v>
      </c>
      <c r="AB227">
        <v>-109435161</v>
      </c>
      <c r="AC227">
        <v>12963018</v>
      </c>
      <c r="AD227">
        <v>86311198</v>
      </c>
    </row>
    <row r="228" spans="1:30">
      <c r="A228" s="9">
        <v>43860</v>
      </c>
      <c r="B228" s="10">
        <v>0.875694444444444</v>
      </c>
      <c r="C228" s="12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9">
        <v>43859</v>
      </c>
      <c r="AB228">
        <v>-209798941</v>
      </c>
      <c r="AC228">
        <v>11136599</v>
      </c>
      <c r="AD228">
        <v>74737723</v>
      </c>
    </row>
    <row r="229" spans="1:30">
      <c r="A229" s="9">
        <v>43861</v>
      </c>
      <c r="B229" s="10">
        <v>0.841666666666667</v>
      </c>
      <c r="C229" s="12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9">
        <v>43860</v>
      </c>
      <c r="AB229">
        <v>-110021083</v>
      </c>
      <c r="AC229">
        <v>6455683</v>
      </c>
      <c r="AD229">
        <v>78372219</v>
      </c>
    </row>
    <row r="230" spans="1:30">
      <c r="A230" s="9">
        <v>43862</v>
      </c>
      <c r="B230" s="10">
        <v>0.947222222222222</v>
      </c>
      <c r="C230" s="12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9">
        <v>43861</v>
      </c>
      <c r="AB230">
        <v>-193522808</v>
      </c>
      <c r="AC230">
        <v>9954516</v>
      </c>
      <c r="AD230">
        <v>69355963</v>
      </c>
    </row>
    <row r="231" spans="1:30">
      <c r="A231" s="9">
        <v>43863</v>
      </c>
      <c r="B231" s="10">
        <v>0.442361111111111</v>
      </c>
      <c r="C231" s="12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9">
        <v>43862</v>
      </c>
      <c r="AB231">
        <v>-132364374</v>
      </c>
      <c r="AC231">
        <v>9256869</v>
      </c>
      <c r="AD231">
        <v>69329421</v>
      </c>
    </row>
    <row r="232" spans="1:30">
      <c r="A232" s="9">
        <v>43864</v>
      </c>
      <c r="B232" s="10">
        <v>0.479166666666667</v>
      </c>
      <c r="C232" s="12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9">
        <v>43863</v>
      </c>
      <c r="AB232">
        <v>-188456239</v>
      </c>
      <c r="AC232">
        <v>15592857</v>
      </c>
      <c r="AD232">
        <v>75665409</v>
      </c>
    </row>
    <row r="233" spans="1:30">
      <c r="A233" s="9">
        <v>43865</v>
      </c>
      <c r="B233" s="10">
        <v>0.922916666666667</v>
      </c>
      <c r="C233" s="12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9">
        <v>43864</v>
      </c>
      <c r="AB233">
        <v>-107202789</v>
      </c>
      <c r="AC233">
        <v>-2511115</v>
      </c>
      <c r="AD233">
        <v>43858860</v>
      </c>
    </row>
    <row r="234" spans="1:30">
      <c r="A234" s="9">
        <v>43866</v>
      </c>
      <c r="B234" s="10">
        <v>0.398611111111111</v>
      </c>
      <c r="C234" s="12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9">
        <v>43865</v>
      </c>
      <c r="AB234">
        <v>-107992988</v>
      </c>
      <c r="AC234">
        <v>5834684</v>
      </c>
      <c r="AD234">
        <v>45713976</v>
      </c>
    </row>
    <row r="235" spans="1:30">
      <c r="A235" s="9">
        <v>43867</v>
      </c>
      <c r="B235" s="10">
        <v>0.921527777777778</v>
      </c>
      <c r="C235" s="12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9">
        <v>43866</v>
      </c>
      <c r="AB235">
        <v>-158080078</v>
      </c>
      <c r="AC235">
        <v>8630754</v>
      </c>
      <c r="AD235">
        <v>35547028</v>
      </c>
    </row>
    <row r="236" spans="1:30">
      <c r="A236" s="9">
        <v>43868</v>
      </c>
      <c r="B236" s="10">
        <v>0.490277777777778</v>
      </c>
      <c r="C236" s="12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9">
        <v>43867</v>
      </c>
      <c r="AB236">
        <v>-160820085</v>
      </c>
      <c r="AC236">
        <v>14520896</v>
      </c>
      <c r="AD236">
        <v>51894343</v>
      </c>
    </row>
    <row r="237" spans="1:30">
      <c r="A237" s="9">
        <v>43869</v>
      </c>
      <c r="B237" s="10">
        <v>0.555555555555556</v>
      </c>
      <c r="C237" s="12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9">
        <v>43868</v>
      </c>
      <c r="AB237">
        <v>-219398752</v>
      </c>
      <c r="AC237">
        <v>19005101</v>
      </c>
      <c r="AD237">
        <v>49922865</v>
      </c>
    </row>
    <row r="238" spans="1:30">
      <c r="A238" s="9">
        <v>43870</v>
      </c>
      <c r="B238" s="10">
        <v>0.851388888888889</v>
      </c>
      <c r="C238" s="12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9">
        <v>43869</v>
      </c>
      <c r="AB238">
        <v>-110699968</v>
      </c>
      <c r="AC238">
        <v>-2123900</v>
      </c>
      <c r="AD238">
        <v>41300132</v>
      </c>
    </row>
    <row r="239" spans="1:30">
      <c r="A239" s="9">
        <v>43871</v>
      </c>
      <c r="B239" s="10">
        <v>0.440277777777778</v>
      </c>
      <c r="C239" s="12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9">
        <v>43870</v>
      </c>
      <c r="AB239">
        <v>-140214986</v>
      </c>
      <c r="AC239">
        <v>12195325</v>
      </c>
      <c r="AD239">
        <v>44238588</v>
      </c>
    </row>
    <row r="240" spans="1:30">
      <c r="A240" s="9">
        <v>43872</v>
      </c>
      <c r="B240" s="10">
        <v>0.695833333333333</v>
      </c>
      <c r="C240" s="12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9">
        <v>43871</v>
      </c>
      <c r="AB240">
        <v>-202142823</v>
      </c>
      <c r="AC240">
        <v>16618136</v>
      </c>
      <c r="AD240">
        <v>42325411</v>
      </c>
    </row>
    <row r="241" spans="1:30">
      <c r="A241" s="9">
        <v>43873</v>
      </c>
      <c r="B241" s="10">
        <v>0.838888888888889</v>
      </c>
      <c r="C241" s="12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9">
        <v>43872</v>
      </c>
      <c r="AB241">
        <v>-119590314</v>
      </c>
      <c r="AC241">
        <v>19300831</v>
      </c>
      <c r="AD241">
        <v>61430922</v>
      </c>
    </row>
    <row r="242" spans="1:30">
      <c r="A242" s="9">
        <v>43874</v>
      </c>
      <c r="B242" s="10">
        <v>0.702083333333333</v>
      </c>
      <c r="C242" s="12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9">
        <v>43873</v>
      </c>
      <c r="AB242">
        <v>-131963160</v>
      </c>
      <c r="AC242">
        <v>710232</v>
      </c>
      <c r="AD242">
        <v>56306470</v>
      </c>
    </row>
    <row r="243" spans="1:30">
      <c r="A243" s="9">
        <v>43875</v>
      </c>
      <c r="B243" s="10">
        <v>0.846527777777778</v>
      </c>
      <c r="C243" s="12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9">
        <v>43874</v>
      </c>
      <c r="AB243">
        <v>-225311787</v>
      </c>
      <c r="AC243">
        <v>-2008927</v>
      </c>
      <c r="AD243">
        <v>50791241</v>
      </c>
    </row>
    <row r="244" spans="1:30">
      <c r="A244" s="9">
        <v>43876</v>
      </c>
      <c r="B244" s="10">
        <v>0.573611111111111</v>
      </c>
      <c r="C244" s="12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9">
        <v>43875</v>
      </c>
      <c r="AB244">
        <v>-119607439</v>
      </c>
      <c r="AC244">
        <v>18832079</v>
      </c>
      <c r="AD244">
        <v>55102424</v>
      </c>
    </row>
    <row r="245" spans="1:30">
      <c r="A245" s="9">
        <v>43877</v>
      </c>
      <c r="B245" s="10">
        <v>0.917361111111111</v>
      </c>
      <c r="C245" s="12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9">
        <v>43876</v>
      </c>
      <c r="AB245">
        <v>-190584639</v>
      </c>
      <c r="AC245">
        <v>19396588</v>
      </c>
      <c r="AD245">
        <v>51182728</v>
      </c>
    </row>
    <row r="246" spans="1:30">
      <c r="A246" s="9">
        <v>43878</v>
      </c>
      <c r="B246" s="10">
        <v>0.707638888888889</v>
      </c>
      <c r="C246" s="12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9">
        <v>43877</v>
      </c>
      <c r="AB246">
        <v>-125511910</v>
      </c>
      <c r="AC246">
        <v>3348466</v>
      </c>
      <c r="AD246">
        <v>59350195</v>
      </c>
    </row>
    <row r="247" spans="1:30">
      <c r="A247" s="9">
        <v>43879</v>
      </c>
      <c r="B247" s="10">
        <v>0.451388888888889</v>
      </c>
      <c r="C247" s="12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9">
        <v>43878</v>
      </c>
      <c r="AB247">
        <v>-210296790</v>
      </c>
      <c r="AC247">
        <v>16871327</v>
      </c>
      <c r="AD247">
        <v>60677731</v>
      </c>
    </row>
    <row r="248" spans="1:30">
      <c r="A248" s="9">
        <v>43880</v>
      </c>
      <c r="B248" s="10">
        <v>0.709027777777778</v>
      </c>
      <c r="C248" s="12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9">
        <v>43879</v>
      </c>
      <c r="AB248">
        <v>-163651834</v>
      </c>
      <c r="AC248">
        <v>25784091</v>
      </c>
      <c r="AD248">
        <v>68516150</v>
      </c>
    </row>
    <row r="249" spans="1:30">
      <c r="A249" s="9">
        <v>43881</v>
      </c>
      <c r="B249" s="10">
        <v>0.954166666666667</v>
      </c>
      <c r="C249" s="12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9">
        <v>43880</v>
      </c>
      <c r="AB249">
        <v>-131942365</v>
      </c>
      <c r="AC249">
        <v>3715868</v>
      </c>
      <c r="AD249">
        <v>52931187</v>
      </c>
    </row>
    <row r="250" spans="1:30">
      <c r="A250" s="9">
        <v>43882</v>
      </c>
      <c r="B250" s="10">
        <v>0.736805555555556</v>
      </c>
      <c r="C250" s="12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9">
        <v>43881</v>
      </c>
      <c r="AB250">
        <v>-132640822</v>
      </c>
      <c r="AC250">
        <v>4045539</v>
      </c>
      <c r="AD250">
        <v>56266494</v>
      </c>
    </row>
    <row r="251" spans="1:30">
      <c r="A251" s="9">
        <v>43883</v>
      </c>
      <c r="B251" s="10">
        <v>0.439583333333333</v>
      </c>
      <c r="C251" s="12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9">
        <v>43882</v>
      </c>
      <c r="AB251">
        <v>-214631874</v>
      </c>
      <c r="AC251">
        <v>2040450</v>
      </c>
      <c r="AD251">
        <v>56980564</v>
      </c>
    </row>
    <row r="252" spans="1:30">
      <c r="A252" s="9">
        <v>43884</v>
      </c>
      <c r="B252" s="10">
        <v>0.475</v>
      </c>
      <c r="C252" s="12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9">
        <v>43883</v>
      </c>
      <c r="AB252">
        <v>-156792031</v>
      </c>
      <c r="AC252">
        <v>-2195454</v>
      </c>
      <c r="AD252">
        <v>37958120</v>
      </c>
    </row>
    <row r="253" spans="1:30">
      <c r="A253" s="9">
        <v>43885</v>
      </c>
      <c r="B253" s="10">
        <v>0.459722222222222</v>
      </c>
      <c r="C253" s="12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9">
        <v>43884</v>
      </c>
      <c r="AB253">
        <v>-107255388</v>
      </c>
      <c r="AC253">
        <v>4897753</v>
      </c>
      <c r="AD253">
        <v>39956263</v>
      </c>
    </row>
    <row r="254" spans="1:30">
      <c r="A254" s="9">
        <v>43886</v>
      </c>
      <c r="B254" s="10">
        <v>0.714583333333333</v>
      </c>
      <c r="C254" s="12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9">
        <v>43885</v>
      </c>
      <c r="AB254">
        <v>-105301909</v>
      </c>
      <c r="AC254">
        <v>13009263</v>
      </c>
      <c r="AD254">
        <v>49617060</v>
      </c>
    </row>
    <row r="255" spans="1:30">
      <c r="A255" s="9">
        <v>43887</v>
      </c>
      <c r="B255" s="10">
        <v>0.475</v>
      </c>
      <c r="C255" s="12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9">
        <v>43886</v>
      </c>
      <c r="AB255">
        <v>-132865893</v>
      </c>
      <c r="AC255">
        <v>5895244</v>
      </c>
      <c r="AD255">
        <v>41989443</v>
      </c>
    </row>
    <row r="256" spans="1:30">
      <c r="A256" s="9">
        <v>43888</v>
      </c>
      <c r="B256" s="10">
        <v>0.470138888888889</v>
      </c>
      <c r="C256" s="12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9">
        <v>43887</v>
      </c>
      <c r="AB256">
        <v>-110901798</v>
      </c>
      <c r="AC256">
        <v>5956492</v>
      </c>
      <c r="AD256">
        <v>29976706</v>
      </c>
    </row>
    <row r="257" spans="1:30">
      <c r="A257" s="9">
        <v>43889</v>
      </c>
      <c r="B257" s="10">
        <v>0.730555555555556</v>
      </c>
      <c r="C257" s="12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433</v>
      </c>
      <c r="W257" s="2" t="s">
        <v>435</v>
      </c>
      <c r="AA257" s="9">
        <v>43888</v>
      </c>
      <c r="AB257">
        <v>-186319279</v>
      </c>
      <c r="AC257">
        <v>12814820</v>
      </c>
      <c r="AD257">
        <v>38827165</v>
      </c>
    </row>
    <row r="258" spans="1:30">
      <c r="A258" s="9">
        <v>43890</v>
      </c>
      <c r="B258" s="10">
        <v>0.747916666666667</v>
      </c>
      <c r="C258" s="12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9">
        <v>43890</v>
      </c>
      <c r="O258" s="10">
        <v>0.851388888888889</v>
      </c>
      <c r="P258" s="1">
        <v>2805601000</v>
      </c>
      <c r="Q258">
        <v>10</v>
      </c>
      <c r="U258">
        <v>5</v>
      </c>
      <c r="AA258" s="9">
        <v>43889</v>
      </c>
      <c r="AB258">
        <v>-108574016</v>
      </c>
      <c r="AC258">
        <v>5229689</v>
      </c>
      <c r="AD258">
        <v>40011315</v>
      </c>
    </row>
    <row r="259" spans="1:30">
      <c r="A259" s="9">
        <v>43891</v>
      </c>
      <c r="B259" s="10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9">
        <v>43891</v>
      </c>
      <c r="O259" s="10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9">
        <v>43890</v>
      </c>
      <c r="AB259">
        <v>-132091597</v>
      </c>
      <c r="AC259">
        <v>16872163</v>
      </c>
      <c r="AD259">
        <v>58888567</v>
      </c>
    </row>
    <row r="260" spans="14:30">
      <c r="N260" s="9"/>
      <c r="O260" s="10"/>
      <c r="AA260" s="9">
        <v>43891</v>
      </c>
      <c r="AB260">
        <v>0</v>
      </c>
      <c r="AC260">
        <v>63000000000</v>
      </c>
      <c r="AD260">
        <v>0</v>
      </c>
    </row>
    <row r="261" spans="14:30">
      <c r="N261" s="9"/>
      <c r="O261" s="10"/>
      <c r="AA261" t="s">
        <v>320</v>
      </c>
      <c r="AB261">
        <v>-39644961317</v>
      </c>
      <c r="AC261" t="e">
        <v>#VALUE!</v>
      </c>
      <c r="AD261">
        <v>-3457536561</v>
      </c>
    </row>
    <row r="262" spans="14:15">
      <c r="N262" s="9"/>
      <c r="O262" s="10"/>
    </row>
    <row r="263" spans="14:15">
      <c r="N263" s="9"/>
      <c r="O263" s="10"/>
    </row>
    <row r="264" spans="14:15">
      <c r="N264" s="9"/>
      <c r="O264" s="10"/>
    </row>
    <row r="265" spans="14:15">
      <c r="N265" s="9"/>
      <c r="O265" s="10"/>
    </row>
    <row r="267" spans="14:15">
      <c r="N267" s="9"/>
      <c r="O267" s="10"/>
    </row>
    <row r="268" spans="14:15">
      <c r="N268" s="9"/>
      <c r="O268" s="10"/>
    </row>
    <row r="269" spans="14:15">
      <c r="N269" s="9"/>
      <c r="O269" s="10"/>
    </row>
    <row r="270" spans="14:15">
      <c r="N270" s="9"/>
      <c r="O270" s="10"/>
    </row>
    <row r="271" spans="14:15">
      <c r="N271" s="9"/>
      <c r="O271" s="10"/>
    </row>
    <row r="272" spans="14:15">
      <c r="N272" s="9"/>
      <c r="O272" s="10"/>
    </row>
    <row r="273" spans="14:15">
      <c r="N273" s="9"/>
      <c r="O273" s="10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466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318</v>
      </c>
    </row>
    <row r="5" spans="1:32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C5" s="9">
        <v>43726</v>
      </c>
      <c r="AD5">
        <v>0</v>
      </c>
      <c r="AE5">
        <v>0</v>
      </c>
      <c r="AF5">
        <v>0</v>
      </c>
    </row>
    <row r="6" spans="1:32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C6" s="9">
        <v>43727</v>
      </c>
      <c r="AD6">
        <v>-83170233</v>
      </c>
      <c r="AE6">
        <v>-83170233</v>
      </c>
      <c r="AF6">
        <v>-83170233</v>
      </c>
    </row>
    <row r="7" spans="1:32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C7" s="9">
        <v>43728</v>
      </c>
      <c r="AD7">
        <v>-116138394</v>
      </c>
      <c r="AE7">
        <v>-116138394</v>
      </c>
      <c r="AF7">
        <v>-199308627</v>
      </c>
    </row>
    <row r="8" spans="1:32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C8" s="9">
        <v>43729</v>
      </c>
      <c r="AD8">
        <v>-127450710</v>
      </c>
      <c r="AE8">
        <v>-127450710</v>
      </c>
      <c r="AF8">
        <v>-326759337</v>
      </c>
    </row>
    <row r="9" spans="1:32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319</v>
      </c>
      <c r="G9" s="1">
        <v>-193949711</v>
      </c>
      <c r="H9" s="1">
        <v>97031206</v>
      </c>
      <c r="I9" s="1" t="s">
        <v>319</v>
      </c>
      <c r="J9" s="1">
        <v>105686000</v>
      </c>
      <c r="K9" s="1">
        <v>81715168</v>
      </c>
      <c r="L9" s="1" t="e">
        <f ca="1" t="shared" si="0"/>
        <v>#VALUE!</v>
      </c>
      <c r="AC9" s="9">
        <v>43730</v>
      </c>
      <c r="AD9">
        <v>-230161844</v>
      </c>
      <c r="AE9">
        <v>-230161844</v>
      </c>
      <c r="AF9">
        <v>-429470471</v>
      </c>
    </row>
    <row r="10" spans="1:32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319</v>
      </c>
      <c r="G10" s="1">
        <v>-194042674</v>
      </c>
      <c r="H10" s="1">
        <v>-5772891</v>
      </c>
      <c r="I10" s="1" t="s">
        <v>319</v>
      </c>
      <c r="J10" s="1">
        <v>105686000</v>
      </c>
      <c r="K10" s="1">
        <v>81715168</v>
      </c>
      <c r="L10" s="1" t="e">
        <f ca="1" t="shared" si="0"/>
        <v>#VALUE!</v>
      </c>
      <c r="AC10" s="9">
        <v>43731</v>
      </c>
      <c r="AD10">
        <v>-193949711</v>
      </c>
      <c r="AE10" t="e">
        <v>#VALUE!</v>
      </c>
      <c r="AF10">
        <v>97031206</v>
      </c>
    </row>
    <row r="11" spans="1:32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9">
        <v>43732</v>
      </c>
      <c r="AD11">
        <v>-194042674</v>
      </c>
      <c r="AE11" t="e">
        <v>#VALUE!</v>
      </c>
      <c r="AF11">
        <v>-5772891</v>
      </c>
    </row>
    <row r="12" spans="1:32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9">
        <v>43733</v>
      </c>
      <c r="AD12">
        <v>-127549791</v>
      </c>
      <c r="AE12">
        <v>121078531</v>
      </c>
      <c r="AF12">
        <v>115305640</v>
      </c>
    </row>
    <row r="13" spans="1:32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9">
        <v>43734</v>
      </c>
      <c r="AD13">
        <v>-119513251</v>
      </c>
      <c r="AE13">
        <v>-1310720</v>
      </c>
      <c r="AF13">
        <v>113994920</v>
      </c>
    </row>
    <row r="14" spans="1:32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9">
        <v>43735</v>
      </c>
      <c r="AD14">
        <v>-220127790</v>
      </c>
      <c r="AE14">
        <v>16418793</v>
      </c>
      <c r="AF14">
        <v>214894666</v>
      </c>
    </row>
    <row r="15" spans="1:32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9">
        <v>43736</v>
      </c>
      <c r="AD15">
        <v>-189141242</v>
      </c>
      <c r="AE15">
        <v>33658563</v>
      </c>
      <c r="AF15">
        <v>346962110</v>
      </c>
    </row>
    <row r="16" spans="1:32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9">
        <v>43737</v>
      </c>
      <c r="AD16">
        <v>-104541067</v>
      </c>
      <c r="AE16">
        <v>10142974</v>
      </c>
      <c r="AF16">
        <v>484555794</v>
      </c>
    </row>
    <row r="17" spans="1:32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9">
        <v>43738</v>
      </c>
      <c r="AD17">
        <v>-137400361</v>
      </c>
      <c r="AE17">
        <v>15651576</v>
      </c>
      <c r="AF17">
        <v>594238783</v>
      </c>
    </row>
    <row r="18" spans="1:32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9">
        <v>43739</v>
      </c>
      <c r="AD18">
        <v>-131109354</v>
      </c>
      <c r="AE18">
        <v>18414901</v>
      </c>
      <c r="AF18">
        <v>150783530</v>
      </c>
    </row>
    <row r="19" spans="1:32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9">
        <v>43740</v>
      </c>
      <c r="AD19">
        <v>-222533860</v>
      </c>
      <c r="AE19">
        <v>22067497</v>
      </c>
      <c r="AF19">
        <v>192608700</v>
      </c>
    </row>
    <row r="20" spans="1:32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9">
        <v>43741</v>
      </c>
      <c r="AD20">
        <v>-183905871</v>
      </c>
      <c r="AE20">
        <v>8186301</v>
      </c>
      <c r="AF20">
        <v>76063874</v>
      </c>
    </row>
    <row r="21" spans="1:32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9">
        <v>43742</v>
      </c>
      <c r="AD21">
        <v>-111614935</v>
      </c>
      <c r="AE21">
        <v>10531216</v>
      </c>
      <c r="AF21">
        <v>87905810</v>
      </c>
    </row>
    <row r="22" spans="1:32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9">
        <v>43743</v>
      </c>
      <c r="AD22">
        <v>-107383825</v>
      </c>
      <c r="AE22">
        <v>7433534</v>
      </c>
      <c r="AF22">
        <v>77609831</v>
      </c>
    </row>
    <row r="23" spans="1:32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9">
        <v>43744</v>
      </c>
      <c r="AD23">
        <v>-105555115</v>
      </c>
      <c r="AE23">
        <v>6974821</v>
      </c>
      <c r="AF23">
        <v>67192349</v>
      </c>
    </row>
    <row r="24" spans="1:32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9">
        <v>43745</v>
      </c>
      <c r="AD24">
        <v>-207354952</v>
      </c>
      <c r="AE24">
        <v>5441330</v>
      </c>
      <c r="AF24">
        <v>53440106</v>
      </c>
    </row>
    <row r="25" spans="1:32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9">
        <v>43746</v>
      </c>
      <c r="AD25">
        <v>-111995356</v>
      </c>
      <c r="AE25">
        <v>17386631</v>
      </c>
      <c r="AF25">
        <v>67393913</v>
      </c>
    </row>
    <row r="26" spans="1:32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9">
        <v>43747</v>
      </c>
      <c r="AD26">
        <v>-131828606</v>
      </c>
      <c r="AE26">
        <v>20581178</v>
      </c>
      <c r="AF26">
        <v>69560190</v>
      </c>
    </row>
    <row r="27" spans="1:32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9">
        <v>43748</v>
      </c>
      <c r="AD27">
        <v>-237942732</v>
      </c>
      <c r="AE27">
        <v>26642430</v>
      </c>
      <c r="AF27">
        <v>70223364</v>
      </c>
    </row>
    <row r="28" spans="1:32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9">
        <v>43749</v>
      </c>
      <c r="AD28">
        <v>-208377563</v>
      </c>
      <c r="AE28">
        <v>22285027</v>
      </c>
      <c r="AF28">
        <v>74574440</v>
      </c>
    </row>
    <row r="29" spans="1:32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9">
        <v>43750</v>
      </c>
      <c r="AD29">
        <v>-173430236</v>
      </c>
      <c r="AE29">
        <v>15702762</v>
      </c>
      <c r="AF29">
        <v>72562670</v>
      </c>
    </row>
    <row r="30" spans="1:32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9">
        <v>43751</v>
      </c>
      <c r="AD30">
        <v>-114156781</v>
      </c>
      <c r="AE30">
        <v>7985013</v>
      </c>
      <c r="AF30">
        <v>73158166</v>
      </c>
    </row>
    <row r="31" spans="1:32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9">
        <v>43752</v>
      </c>
      <c r="AD31">
        <v>-163238387</v>
      </c>
      <c r="AE31">
        <v>15682755</v>
      </c>
      <c r="AF31">
        <v>75445933</v>
      </c>
    </row>
    <row r="32" spans="1:32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9">
        <v>43753</v>
      </c>
      <c r="AD32">
        <v>-150507139</v>
      </c>
      <c r="AE32">
        <v>8778321</v>
      </c>
      <c r="AF32">
        <v>85757745</v>
      </c>
    </row>
    <row r="33" spans="1:32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9">
        <v>43754</v>
      </c>
      <c r="AD33">
        <v>-251571822</v>
      </c>
      <c r="AE33">
        <v>25213110</v>
      </c>
      <c r="AF33">
        <v>84805903</v>
      </c>
    </row>
    <row r="34" spans="1:32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9">
        <v>43755</v>
      </c>
      <c r="AD34">
        <v>-136305581</v>
      </c>
      <c r="AE34">
        <v>2842160</v>
      </c>
      <c r="AF34">
        <v>62788909</v>
      </c>
    </row>
    <row r="35" spans="1:32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9">
        <v>43756</v>
      </c>
      <c r="AD35">
        <v>-203670621</v>
      </c>
      <c r="AE35">
        <v>8910973</v>
      </c>
      <c r="AF35">
        <v>67074446</v>
      </c>
    </row>
    <row r="36" spans="1:32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9">
        <v>43757</v>
      </c>
      <c r="AD36">
        <v>-105971009</v>
      </c>
      <c r="AE36">
        <v>14925809</v>
      </c>
      <c r="AF36">
        <v>65776480</v>
      </c>
    </row>
    <row r="37" spans="1:32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9">
        <v>43758</v>
      </c>
      <c r="AD37">
        <v>-206109717</v>
      </c>
      <c r="AE37">
        <v>20195052</v>
      </c>
      <c r="AF37">
        <v>70001890</v>
      </c>
    </row>
    <row r="38" spans="1:32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9">
        <v>43759</v>
      </c>
      <c r="AD38">
        <v>-111633283</v>
      </c>
      <c r="AE38">
        <v>7603586</v>
      </c>
      <c r="AF38">
        <v>71185309</v>
      </c>
    </row>
    <row r="39" spans="1:32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9">
        <v>43760</v>
      </c>
      <c r="AD39">
        <v>-106457850</v>
      </c>
      <c r="AE39">
        <v>16015624</v>
      </c>
      <c r="AF39">
        <v>77938345</v>
      </c>
    </row>
    <row r="40" spans="1:32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9">
        <v>43761</v>
      </c>
      <c r="AD40">
        <v>-104893355</v>
      </c>
      <c r="AE40">
        <v>1907463</v>
      </c>
      <c r="AF40">
        <v>71067487</v>
      </c>
    </row>
    <row r="41" spans="1:32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9">
        <v>43762</v>
      </c>
      <c r="AD41">
        <v>-109550144</v>
      </c>
      <c r="AE41">
        <v>3953041</v>
      </c>
      <c r="AF41">
        <v>58585739</v>
      </c>
    </row>
    <row r="42" spans="1:32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9">
        <v>43763</v>
      </c>
      <c r="AD42">
        <v>-208882750</v>
      </c>
      <c r="AE42">
        <v>15194043</v>
      </c>
      <c r="AF42">
        <v>71262557</v>
      </c>
    </row>
    <row r="43" spans="1:32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9">
        <v>43764</v>
      </c>
      <c r="AD43">
        <v>-115294374</v>
      </c>
      <c r="AE43">
        <v>17371961</v>
      </c>
      <c r="AF43">
        <v>78287729</v>
      </c>
    </row>
    <row r="44" spans="1:32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9">
        <v>43765</v>
      </c>
      <c r="AD44">
        <v>-211314508</v>
      </c>
      <c r="AE44">
        <v>19159558</v>
      </c>
      <c r="AF44">
        <v>65149517</v>
      </c>
    </row>
    <row r="45" spans="1:32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319</v>
      </c>
      <c r="G45" s="1">
        <v>-123551091</v>
      </c>
      <c r="H45" s="1">
        <v>-36290640</v>
      </c>
      <c r="I45" s="1" t="s">
        <v>319</v>
      </c>
      <c r="J45" s="1">
        <v>105686000</v>
      </c>
      <c r="K45" s="1">
        <v>81715168</v>
      </c>
      <c r="L45" s="1" t="e">
        <f ca="1" t="shared" si="0"/>
        <v>#VALUE!</v>
      </c>
      <c r="AC45" s="9">
        <v>43766</v>
      </c>
      <c r="AD45">
        <v>-198271338</v>
      </c>
      <c r="AE45">
        <v>10246813</v>
      </c>
      <c r="AF45">
        <v>63889507</v>
      </c>
    </row>
    <row r="46" spans="1:32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319</v>
      </c>
      <c r="G46" s="1">
        <v>-135506820</v>
      </c>
      <c r="H46" s="1">
        <v>-127095010</v>
      </c>
      <c r="I46" s="1" t="s">
        <v>319</v>
      </c>
      <c r="J46" s="1">
        <v>105686000</v>
      </c>
      <c r="K46" s="1">
        <v>81715168</v>
      </c>
      <c r="L46" s="1" t="e">
        <f ca="1" t="shared" si="0"/>
        <v>#VALUE!</v>
      </c>
      <c r="AC46" s="9">
        <v>43767</v>
      </c>
      <c r="AD46">
        <v>-123551091</v>
      </c>
      <c r="AE46" t="e">
        <v>#VALUE!</v>
      </c>
      <c r="AF46">
        <v>-36290640</v>
      </c>
    </row>
    <row r="47" spans="1:32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9">
        <v>43768</v>
      </c>
      <c r="AD47">
        <v>-135506820</v>
      </c>
      <c r="AE47" t="e">
        <v>#VALUE!</v>
      </c>
      <c r="AF47">
        <v>-127095010</v>
      </c>
    </row>
    <row r="48" spans="1:32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319</v>
      </c>
      <c r="G48" s="1">
        <v>-107075575</v>
      </c>
      <c r="H48" s="1">
        <v>46741683</v>
      </c>
      <c r="I48" s="1" t="s">
        <v>319</v>
      </c>
      <c r="J48" s="1">
        <v>105686000</v>
      </c>
      <c r="K48" s="1">
        <v>81715168</v>
      </c>
      <c r="L48" s="1" t="e">
        <f ca="1" t="shared" si="0"/>
        <v>#VALUE!</v>
      </c>
      <c r="AC48" s="9">
        <v>43769</v>
      </c>
      <c r="AD48">
        <v>-117103513</v>
      </c>
      <c r="AE48">
        <v>-117103513</v>
      </c>
      <c r="AF48">
        <v>-246105986</v>
      </c>
    </row>
    <row r="49" spans="1:32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9">
        <v>43770</v>
      </c>
      <c r="AD49">
        <v>-107075575</v>
      </c>
      <c r="AE49" t="e">
        <v>#VALUE!</v>
      </c>
      <c r="AF49">
        <v>46741683</v>
      </c>
    </row>
    <row r="50" spans="1:32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9">
        <v>43771</v>
      </c>
      <c r="AD50">
        <v>-187932703</v>
      </c>
      <c r="AE50">
        <v>318918662</v>
      </c>
      <c r="AF50">
        <v>57618633</v>
      </c>
    </row>
    <row r="51" spans="1:32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9">
        <v>43772</v>
      </c>
      <c r="AD51">
        <v>-136019349</v>
      </c>
      <c r="AE51">
        <v>68507716</v>
      </c>
      <c r="AF51">
        <v>46330416</v>
      </c>
    </row>
    <row r="52" spans="1:32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9">
        <v>43773</v>
      </c>
      <c r="AD52">
        <v>-104004075</v>
      </c>
      <c r="AE52">
        <v>7708739</v>
      </c>
      <c r="AF52">
        <v>52251558</v>
      </c>
    </row>
    <row r="53" spans="1:32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9">
        <v>43774</v>
      </c>
      <c r="AD53">
        <v>-118944455</v>
      </c>
      <c r="AE53">
        <v>-2618101</v>
      </c>
      <c r="AF53">
        <v>77482711</v>
      </c>
    </row>
    <row r="54" spans="1:32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9">
        <v>43775</v>
      </c>
      <c r="AD54">
        <v>-106839494</v>
      </c>
      <c r="AE54">
        <v>5558047</v>
      </c>
      <c r="AF54">
        <v>143758832</v>
      </c>
    </row>
    <row r="55" spans="1:32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9">
        <v>43776</v>
      </c>
      <c r="AD55">
        <v>-128916125</v>
      </c>
      <c r="AE55">
        <v>19416152</v>
      </c>
      <c r="AF55">
        <v>237963730</v>
      </c>
    </row>
    <row r="56" spans="1:32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9">
        <v>43777</v>
      </c>
      <c r="AD56">
        <v>-232872495</v>
      </c>
      <c r="AE56">
        <v>24754357</v>
      </c>
      <c r="AF56">
        <v>360405448</v>
      </c>
    </row>
    <row r="57" spans="1:32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9">
        <v>43778</v>
      </c>
      <c r="AD57">
        <v>-173429012</v>
      </c>
      <c r="AE57">
        <v>7952416</v>
      </c>
      <c r="AF57">
        <v>106491669</v>
      </c>
    </row>
    <row r="58" spans="1:32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9">
        <v>43779</v>
      </c>
      <c r="AD58">
        <v>-135149642</v>
      </c>
      <c r="AE58">
        <v>23316689</v>
      </c>
      <c r="AF58">
        <v>67384386</v>
      </c>
    </row>
    <row r="59" spans="1:32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9">
        <v>43780</v>
      </c>
      <c r="AD59">
        <v>-227279944</v>
      </c>
      <c r="AE59">
        <v>31735424</v>
      </c>
      <c r="AF59">
        <v>69719377</v>
      </c>
    </row>
    <row r="60" spans="1:32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9">
        <v>43781</v>
      </c>
      <c r="AD60">
        <v>-108018675</v>
      </c>
      <c r="AE60">
        <v>805182</v>
      </c>
      <c r="AF60">
        <v>62815820</v>
      </c>
    </row>
    <row r="61" spans="1:32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9">
        <v>43782</v>
      </c>
      <c r="AD61">
        <v>-196393698</v>
      </c>
      <c r="AE61">
        <v>11361397</v>
      </c>
      <c r="AF61">
        <v>75990136</v>
      </c>
    </row>
    <row r="62" spans="1:32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9">
        <v>43783</v>
      </c>
      <c r="AD62">
        <v>-153276502</v>
      </c>
      <c r="AE62">
        <v>21593502</v>
      </c>
      <c r="AF62">
        <v>87161402</v>
      </c>
    </row>
    <row r="63" spans="1:32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9">
        <v>43784</v>
      </c>
      <c r="AD63">
        <v>-128565061</v>
      </c>
      <c r="AE63">
        <v>18197297</v>
      </c>
      <c r="AF63">
        <v>85942547</v>
      </c>
    </row>
    <row r="64" spans="1:32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9">
        <v>43785</v>
      </c>
      <c r="AD64">
        <v>-120387851</v>
      </c>
      <c r="AE64">
        <v>3372311</v>
      </c>
      <c r="AF64">
        <v>81604059</v>
      </c>
    </row>
    <row r="65" spans="1:32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9">
        <v>43786</v>
      </c>
      <c r="AD65">
        <v>-166235270</v>
      </c>
      <c r="AE65">
        <v>9770210</v>
      </c>
      <c r="AF65">
        <v>90886296</v>
      </c>
    </row>
    <row r="66" spans="1:32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9">
        <v>43787</v>
      </c>
      <c r="AD66">
        <v>-195450599</v>
      </c>
      <c r="AE66">
        <v>28567733</v>
      </c>
      <c r="AF66">
        <v>85801328</v>
      </c>
    </row>
    <row r="67" spans="1:32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9">
        <v>43788</v>
      </c>
      <c r="AD67">
        <v>-149279028</v>
      </c>
      <c r="AE67">
        <v>25616479</v>
      </c>
      <c r="AF67">
        <v>102999072</v>
      </c>
    </row>
    <row r="68" spans="1:32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9">
        <v>43789</v>
      </c>
      <c r="AD68">
        <v>-88410497</v>
      </c>
      <c r="AE68">
        <v>4011344</v>
      </c>
      <c r="AF68">
        <v>98107533</v>
      </c>
    </row>
    <row r="69" spans="1:32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9">
        <v>43790</v>
      </c>
      <c r="AD69">
        <v>-131111800</v>
      </c>
      <c r="AE69">
        <v>9319102</v>
      </c>
      <c r="AF69">
        <v>98725487</v>
      </c>
    </row>
    <row r="70" spans="1:32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9">
        <v>43791</v>
      </c>
      <c r="AD70">
        <v>-179326144</v>
      </c>
      <c r="AE70">
        <v>7626745</v>
      </c>
      <c r="AF70">
        <v>83968356</v>
      </c>
    </row>
    <row r="71" spans="1:32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9">
        <v>43792</v>
      </c>
      <c r="AD71">
        <v>-108764838</v>
      </c>
      <c r="AE71">
        <v>11476075</v>
      </c>
      <c r="AF71">
        <v>74154479</v>
      </c>
    </row>
    <row r="72" spans="1:32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9">
        <v>43793</v>
      </c>
      <c r="AD72">
        <v>-208934126</v>
      </c>
      <c r="AE72">
        <v>27742024</v>
      </c>
      <c r="AF72">
        <v>90986230</v>
      </c>
    </row>
    <row r="73" spans="1:32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9">
        <v>43794</v>
      </c>
      <c r="AD73">
        <v>-117190360</v>
      </c>
      <c r="AE73">
        <v>14976404</v>
      </c>
      <c r="AF73">
        <v>95626622</v>
      </c>
    </row>
    <row r="74" spans="1:32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9">
        <v>43795</v>
      </c>
      <c r="AD74">
        <v>-108731810</v>
      </c>
      <c r="AE74">
        <v>9781521</v>
      </c>
      <c r="AF74">
        <v>90476360</v>
      </c>
    </row>
    <row r="75" spans="1:32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9">
        <v>43796</v>
      </c>
      <c r="AD75">
        <v>-109813135</v>
      </c>
      <c r="AE75">
        <v>16782564</v>
      </c>
      <c r="AF75">
        <v>77606050</v>
      </c>
    </row>
    <row r="76" spans="1:32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9">
        <v>43797</v>
      </c>
      <c r="AD76">
        <v>-143550700</v>
      </c>
      <c r="AE76">
        <v>21662362</v>
      </c>
      <c r="AF76">
        <v>97835163</v>
      </c>
    </row>
    <row r="77" spans="1:32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9">
        <v>43798</v>
      </c>
      <c r="AD77">
        <v>-244052703</v>
      </c>
      <c r="AE77">
        <v>25202282</v>
      </c>
      <c r="AF77">
        <v>91883561</v>
      </c>
    </row>
    <row r="78" spans="1:32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9">
        <v>43799</v>
      </c>
      <c r="AD78">
        <v>-112482196</v>
      </c>
      <c r="AE78">
        <v>-112482196</v>
      </c>
      <c r="AF78">
        <v>-18733858</v>
      </c>
    </row>
    <row r="79" spans="1:32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9">
        <v>43800</v>
      </c>
      <c r="AD79">
        <v>-209050332</v>
      </c>
      <c r="AE79">
        <v>37255832</v>
      </c>
      <c r="AF79">
        <v>119528095</v>
      </c>
    </row>
    <row r="80" spans="1:32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9">
        <v>43801</v>
      </c>
      <c r="AD80">
        <v>-110677950</v>
      </c>
      <c r="AE80">
        <v>11425574</v>
      </c>
      <c r="AF80">
        <v>102470535</v>
      </c>
    </row>
    <row r="81" spans="1:32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9">
        <v>43802</v>
      </c>
      <c r="AD81">
        <v>-163145422</v>
      </c>
      <c r="AE81">
        <v>15557299</v>
      </c>
      <c r="AF81">
        <v>101347967</v>
      </c>
    </row>
    <row r="82" spans="1:32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9">
        <v>43803</v>
      </c>
      <c r="AD82">
        <v>-197864007</v>
      </c>
      <c r="AE82">
        <v>-46182857</v>
      </c>
      <c r="AF82">
        <v>40447000</v>
      </c>
    </row>
    <row r="83" spans="1:32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9">
        <v>43804</v>
      </c>
      <c r="AD83">
        <v>-119450866</v>
      </c>
      <c r="AE83">
        <v>21220650</v>
      </c>
      <c r="AF83">
        <v>99851368</v>
      </c>
    </row>
    <row r="84" spans="1:32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9">
        <v>43805</v>
      </c>
      <c r="AD84">
        <v>-112215535</v>
      </c>
      <c r="AE84">
        <v>10644383</v>
      </c>
      <c r="AF84">
        <v>91556336</v>
      </c>
    </row>
    <row r="85" spans="1:32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9">
        <v>43806</v>
      </c>
      <c r="AD85">
        <v>-131018835</v>
      </c>
      <c r="AE85">
        <v>20092808</v>
      </c>
      <c r="AF85">
        <v>102322858</v>
      </c>
    </row>
    <row r="86" spans="1:32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9">
        <v>43807</v>
      </c>
      <c r="AD86">
        <v>-182902832</v>
      </c>
      <c r="AE86">
        <v>18801529</v>
      </c>
      <c r="AF86">
        <v>219300141</v>
      </c>
    </row>
    <row r="87" spans="1:32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9">
        <v>43808</v>
      </c>
      <c r="AD87">
        <v>-108026015</v>
      </c>
      <c r="AE87">
        <v>7511805</v>
      </c>
      <c r="AF87">
        <v>77073918</v>
      </c>
    </row>
    <row r="88" spans="1:32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9">
        <v>43809</v>
      </c>
      <c r="AD88">
        <v>-91869757</v>
      </c>
      <c r="AE88">
        <v>11445156</v>
      </c>
      <c r="AF88">
        <v>81027455</v>
      </c>
    </row>
    <row r="89" spans="1:32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9">
        <v>43810</v>
      </c>
      <c r="AD89">
        <v>-128289837</v>
      </c>
      <c r="AE89">
        <v>11351759</v>
      </c>
      <c r="AF89">
        <v>87632184</v>
      </c>
    </row>
    <row r="90" spans="1:32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9">
        <v>43811</v>
      </c>
      <c r="AD90">
        <v>-123285654</v>
      </c>
      <c r="AE90">
        <v>14279770</v>
      </c>
      <c r="AF90">
        <v>152841841</v>
      </c>
    </row>
    <row r="91" spans="1:32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9">
        <v>43812</v>
      </c>
      <c r="AD91">
        <v>-225694654</v>
      </c>
      <c r="AE91">
        <v>17429745</v>
      </c>
      <c r="AF91">
        <v>81118332</v>
      </c>
    </row>
    <row r="92" spans="1:32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9">
        <v>43813</v>
      </c>
      <c r="AD92">
        <v>-167615060</v>
      </c>
      <c r="AE92">
        <v>15039038</v>
      </c>
      <c r="AF92">
        <v>82363012</v>
      </c>
    </row>
    <row r="93" spans="1:32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9">
        <v>43814</v>
      </c>
      <c r="AD93">
        <v>-162301402</v>
      </c>
      <c r="AE93">
        <v>23591082</v>
      </c>
      <c r="AF93">
        <v>79758589</v>
      </c>
    </row>
    <row r="94" spans="1:32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9">
        <v>43815</v>
      </c>
      <c r="AD94">
        <v>-138964857</v>
      </c>
      <c r="AE94">
        <v>21020408</v>
      </c>
      <c r="AF94">
        <v>143034063</v>
      </c>
    </row>
    <row r="95" spans="1:32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9">
        <v>43816</v>
      </c>
      <c r="AD95">
        <v>-213908952</v>
      </c>
      <c r="AE95">
        <v>22398032</v>
      </c>
      <c r="AF95">
        <v>85704583</v>
      </c>
    </row>
    <row r="96" spans="1:32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9">
        <v>43817</v>
      </c>
      <c r="AD96">
        <v>-132294652</v>
      </c>
      <c r="AE96">
        <v>20346808</v>
      </c>
      <c r="AF96">
        <v>92918904</v>
      </c>
    </row>
    <row r="97" spans="1:32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9">
        <v>43818</v>
      </c>
      <c r="AD97">
        <v>-222757709</v>
      </c>
      <c r="AE97">
        <v>25821031</v>
      </c>
      <c r="AF97">
        <v>89239890</v>
      </c>
    </row>
    <row r="98" spans="1:32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9">
        <v>43819</v>
      </c>
      <c r="AD98">
        <v>-111077942</v>
      </c>
      <c r="AE98">
        <v>15897507</v>
      </c>
      <c r="AF98">
        <v>90857627</v>
      </c>
    </row>
    <row r="99" spans="1:32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9">
        <v>43820</v>
      </c>
      <c r="AD99">
        <v>-114340264</v>
      </c>
      <c r="AE99">
        <v>872140</v>
      </c>
      <c r="AF99">
        <v>88579792</v>
      </c>
    </row>
    <row r="100" spans="1:32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9">
        <v>43821</v>
      </c>
      <c r="AD100">
        <v>-201903072</v>
      </c>
      <c r="AE100">
        <v>10641503</v>
      </c>
      <c r="AF100">
        <v>86327148</v>
      </c>
    </row>
    <row r="101" spans="1:32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9">
        <v>43822</v>
      </c>
      <c r="AD101">
        <v>-181516927</v>
      </c>
      <c r="AE101">
        <v>23340574</v>
      </c>
      <c r="AF101">
        <v>88329284</v>
      </c>
    </row>
    <row r="102" spans="1:32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9">
        <v>43823</v>
      </c>
      <c r="AD102">
        <v>-132221258</v>
      </c>
      <c r="AE102">
        <v>20121256</v>
      </c>
      <c r="AF102">
        <v>87430132</v>
      </c>
    </row>
    <row r="103" spans="1:32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9">
        <v>43824</v>
      </c>
      <c r="AD103">
        <v>-200080478</v>
      </c>
      <c r="AE103">
        <v>26047877</v>
      </c>
      <c r="AF103">
        <v>96407092</v>
      </c>
    </row>
    <row r="104" spans="1:32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9">
        <v>43825</v>
      </c>
      <c r="AD104">
        <v>-112741518</v>
      </c>
      <c r="AE104">
        <v>14039254</v>
      </c>
      <c r="AF104">
        <v>90099538</v>
      </c>
    </row>
    <row r="105" spans="1:32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9">
        <v>43826</v>
      </c>
      <c r="AD105">
        <v>-121126675</v>
      </c>
      <c r="AE105">
        <v>20357419</v>
      </c>
      <c r="AF105">
        <v>102330007</v>
      </c>
    </row>
    <row r="106" spans="1:32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9">
        <v>43827</v>
      </c>
      <c r="AD106">
        <v>-181631910</v>
      </c>
      <c r="AE106">
        <v>29971121</v>
      </c>
      <c r="AF106">
        <v>98698929</v>
      </c>
    </row>
    <row r="107" spans="1:32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9">
        <v>43828</v>
      </c>
      <c r="AD107">
        <v>-131223113</v>
      </c>
      <c r="AE107">
        <v>16888842</v>
      </c>
      <c r="AF107">
        <v>114715631</v>
      </c>
    </row>
    <row r="108" spans="1:32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9">
        <v>43829</v>
      </c>
      <c r="AD108">
        <v>-221654366</v>
      </c>
      <c r="AE108">
        <v>31219796</v>
      </c>
      <c r="AF108">
        <v>115579909</v>
      </c>
    </row>
    <row r="109" spans="1:32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9">
        <v>43830</v>
      </c>
      <c r="AD109">
        <v>-133099529</v>
      </c>
      <c r="AE109">
        <v>3934630</v>
      </c>
      <c r="AF109">
        <v>105212678</v>
      </c>
    </row>
    <row r="110" spans="1:32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9">
        <v>43831</v>
      </c>
      <c r="AD110">
        <v>-234847991</v>
      </c>
      <c r="AE110">
        <v>16192222</v>
      </c>
      <c r="AF110">
        <v>101776977</v>
      </c>
    </row>
    <row r="111" spans="1:32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9">
        <v>43832</v>
      </c>
      <c r="AD111">
        <v>-174158050</v>
      </c>
      <c r="AE111">
        <v>15248370</v>
      </c>
      <c r="AF111">
        <v>89574608</v>
      </c>
    </row>
    <row r="112" spans="1:32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9">
        <v>43833</v>
      </c>
      <c r="AD112">
        <v>-114945757</v>
      </c>
      <c r="AE112">
        <v>17855565</v>
      </c>
      <c r="AF112">
        <v>98229482</v>
      </c>
    </row>
    <row r="113" spans="1:32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9">
        <v>43834</v>
      </c>
      <c r="AD113">
        <v>-184705798</v>
      </c>
      <c r="AE113">
        <v>24012728</v>
      </c>
      <c r="AF113">
        <v>101884791</v>
      </c>
    </row>
    <row r="114" spans="1:32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9">
        <v>43835</v>
      </c>
      <c r="AD114">
        <v>-328313532</v>
      </c>
      <c r="AE114">
        <v>-5345710</v>
      </c>
      <c r="AF114">
        <v>62912651</v>
      </c>
    </row>
    <row r="115" spans="1:32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9">
        <v>43836</v>
      </c>
      <c r="AD115">
        <v>-109922001</v>
      </c>
      <c r="AE115">
        <v>89653191</v>
      </c>
      <c r="AF115">
        <v>43525129</v>
      </c>
    </row>
    <row r="116" spans="1:32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9">
        <v>43837</v>
      </c>
      <c r="AD116">
        <v>-120062476</v>
      </c>
      <c r="AE116">
        <v>8449403</v>
      </c>
      <c r="AF116">
        <v>37643578</v>
      </c>
    </row>
    <row r="117" spans="1:32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9">
        <v>43838</v>
      </c>
      <c r="AD117">
        <v>-119726091</v>
      </c>
      <c r="AE117">
        <v>11631831</v>
      </c>
      <c r="AF117">
        <v>45568215</v>
      </c>
    </row>
    <row r="118" spans="1:32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9">
        <v>43839</v>
      </c>
      <c r="AD118">
        <v>-106293939</v>
      </c>
      <c r="AE118">
        <v>13440616</v>
      </c>
      <c r="AF118">
        <v>46751239</v>
      </c>
    </row>
    <row r="119" spans="1:32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9">
        <v>43840</v>
      </c>
      <c r="AD119">
        <v>-209362253</v>
      </c>
      <c r="AE119">
        <v>26983586</v>
      </c>
      <c r="AF119">
        <v>57303431</v>
      </c>
    </row>
    <row r="120" spans="1:32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9">
        <v>43841</v>
      </c>
      <c r="AD120">
        <v>-125222008</v>
      </c>
      <c r="AE120">
        <v>19960656</v>
      </c>
      <c r="AF120">
        <v>59408522</v>
      </c>
    </row>
    <row r="121" spans="1:32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9">
        <v>43842</v>
      </c>
      <c r="AD121">
        <v>-114672978</v>
      </c>
      <c r="AE121">
        <v>11722291</v>
      </c>
      <c r="AF121">
        <v>47118085</v>
      </c>
    </row>
    <row r="122" spans="1:32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9">
        <v>43843</v>
      </c>
      <c r="AD122">
        <v>-167655425</v>
      </c>
      <c r="AE122">
        <v>16930498</v>
      </c>
      <c r="AF122">
        <v>81956295</v>
      </c>
    </row>
    <row r="123" spans="1:32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9">
        <v>43844</v>
      </c>
      <c r="AD123">
        <v>-106286599</v>
      </c>
      <c r="AE123">
        <v>2385728</v>
      </c>
      <c r="AF123">
        <v>86840703</v>
      </c>
    </row>
    <row r="124" spans="1:32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9">
        <v>43845</v>
      </c>
      <c r="AD124">
        <v>-114236290</v>
      </c>
      <c r="AE124">
        <v>12684390</v>
      </c>
      <c r="AF124">
        <v>91075690</v>
      </c>
    </row>
    <row r="125" spans="1:32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9">
        <v>43846</v>
      </c>
      <c r="AD125">
        <v>-198605276</v>
      </c>
      <c r="AE125">
        <v>18442694</v>
      </c>
      <c r="AF125">
        <v>84974727</v>
      </c>
    </row>
    <row r="126" spans="1:32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9">
        <v>43847</v>
      </c>
      <c r="AD126">
        <v>-113417957</v>
      </c>
      <c r="AE126">
        <v>16395345</v>
      </c>
      <c r="AF126">
        <v>87929456</v>
      </c>
    </row>
    <row r="127" spans="1:32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9">
        <v>43848</v>
      </c>
      <c r="AD127">
        <v>-108154451</v>
      </c>
      <c r="AE127">
        <v>-74730962</v>
      </c>
      <c r="AF127">
        <v>-344476</v>
      </c>
    </row>
    <row r="128" spans="1:32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9">
        <v>43849</v>
      </c>
      <c r="AD128">
        <v>-104280522</v>
      </c>
      <c r="AE128">
        <v>95038534</v>
      </c>
      <c r="AF128">
        <v>74461837</v>
      </c>
    </row>
    <row r="129" spans="1:32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9">
        <v>43850</v>
      </c>
      <c r="AD129">
        <v>-130783978</v>
      </c>
      <c r="AE129">
        <v>1541557</v>
      </c>
      <c r="AF129">
        <v>64552668</v>
      </c>
    </row>
    <row r="130" spans="1:32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9">
        <v>43851</v>
      </c>
      <c r="AD130">
        <v>-201784419</v>
      </c>
      <c r="AE130">
        <v>8611500</v>
      </c>
      <c r="AF130">
        <v>66142839</v>
      </c>
    </row>
    <row r="131" spans="1:32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9">
        <v>43852</v>
      </c>
      <c r="AD131">
        <v>-113947611</v>
      </c>
      <c r="AE131">
        <v>9905963</v>
      </c>
      <c r="AF131">
        <v>77047197</v>
      </c>
    </row>
    <row r="132" spans="1:32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9">
        <v>43853</v>
      </c>
      <c r="AD132">
        <v>-220519220</v>
      </c>
      <c r="AE132">
        <v>17809107</v>
      </c>
      <c r="AF132">
        <v>71165071</v>
      </c>
    </row>
    <row r="133" spans="1:32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9">
        <v>43854</v>
      </c>
      <c r="AD133">
        <v>-196783906</v>
      </c>
      <c r="AE133">
        <v>19147196</v>
      </c>
      <c r="AF133">
        <v>74831020</v>
      </c>
    </row>
    <row r="134" spans="1:32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9">
        <v>43855</v>
      </c>
      <c r="AD134">
        <v>-109848608</v>
      </c>
      <c r="AE134">
        <v>15568855</v>
      </c>
      <c r="AF134">
        <v>76330433</v>
      </c>
    </row>
    <row r="135" spans="1:32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9">
        <v>43856</v>
      </c>
      <c r="AD135">
        <v>-105920857</v>
      </c>
      <c r="AE135">
        <v>7860284</v>
      </c>
      <c r="AF135">
        <v>159516455</v>
      </c>
    </row>
    <row r="136" spans="1:32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9">
        <v>43857</v>
      </c>
      <c r="AD136">
        <v>-114729247</v>
      </c>
      <c r="AE136">
        <v>5079858</v>
      </c>
      <c r="AF136">
        <v>69557779</v>
      </c>
    </row>
    <row r="137" spans="1:32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9">
        <v>43858</v>
      </c>
      <c r="AD137">
        <v>-109435161</v>
      </c>
      <c r="AE137">
        <v>8021307</v>
      </c>
      <c r="AF137">
        <v>76037529</v>
      </c>
    </row>
    <row r="138" spans="1:32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9">
        <v>43859</v>
      </c>
      <c r="AD138">
        <v>-209798941</v>
      </c>
      <c r="AE138">
        <v>8780022</v>
      </c>
      <c r="AF138">
        <v>66342178</v>
      </c>
    </row>
    <row r="139" spans="1:32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9">
        <v>43860</v>
      </c>
      <c r="AD139">
        <v>-110021083</v>
      </c>
      <c r="AE139">
        <v>13499863</v>
      </c>
      <c r="AF139">
        <v>69936078</v>
      </c>
    </row>
    <row r="140" spans="1:32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9">
        <v>43861</v>
      </c>
      <c r="AD140">
        <v>-193522808</v>
      </c>
      <c r="AE140">
        <v>12980106</v>
      </c>
      <c r="AF140">
        <v>61513177</v>
      </c>
    </row>
    <row r="141" spans="1:32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9">
        <v>43862</v>
      </c>
      <c r="AD141">
        <v>-132364374</v>
      </c>
      <c r="AE141">
        <v>13076664</v>
      </c>
      <c r="AF141">
        <v>62084180</v>
      </c>
    </row>
    <row r="142" spans="1:32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9">
        <v>43863</v>
      </c>
      <c r="AD142">
        <v>-188456239</v>
      </c>
      <c r="AE142">
        <v>23135070</v>
      </c>
      <c r="AF142">
        <v>72142586</v>
      </c>
    </row>
    <row r="143" spans="1:32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9">
        <v>43864</v>
      </c>
      <c r="AD143">
        <v>-107202789</v>
      </c>
      <c r="AE143">
        <v>-2486623</v>
      </c>
      <c r="AF143">
        <v>47488433</v>
      </c>
    </row>
    <row r="144" spans="1:32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9">
        <v>43865</v>
      </c>
      <c r="AD144">
        <v>-107992988</v>
      </c>
      <c r="AE144">
        <v>728907</v>
      </c>
      <c r="AF144">
        <v>45869212</v>
      </c>
    </row>
    <row r="145" spans="1:32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9">
        <v>43866</v>
      </c>
      <c r="AD145">
        <v>-158080078</v>
      </c>
      <c r="AE145">
        <v>4766018</v>
      </c>
      <c r="AF145">
        <v>41885016</v>
      </c>
    </row>
    <row r="146" spans="1:32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9">
        <v>43867</v>
      </c>
      <c r="AD146">
        <v>-160818862</v>
      </c>
      <c r="AE146">
        <v>10446406</v>
      </c>
      <c r="AF146">
        <v>51572707</v>
      </c>
    </row>
    <row r="147" spans="1:32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9">
        <v>43868</v>
      </c>
      <c r="AD147">
        <v>-219397529</v>
      </c>
      <c r="AE147">
        <v>11646286</v>
      </c>
      <c r="AF147">
        <v>39272724</v>
      </c>
    </row>
    <row r="148" spans="1:32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9">
        <v>43869</v>
      </c>
      <c r="AD148">
        <v>-110699968</v>
      </c>
      <c r="AE148">
        <v>-1415676</v>
      </c>
      <c r="AF148">
        <v>38376805</v>
      </c>
    </row>
    <row r="149" spans="1:32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9">
        <v>43870</v>
      </c>
      <c r="AD149">
        <v>-140214986</v>
      </c>
      <c r="AE149">
        <v>19504797</v>
      </c>
      <c r="AF149">
        <v>44804938</v>
      </c>
    </row>
    <row r="150" spans="1:32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9">
        <v>43871</v>
      </c>
      <c r="AD150">
        <v>-202142823</v>
      </c>
      <c r="AE150">
        <v>29880652</v>
      </c>
      <c r="AF150">
        <v>45122387</v>
      </c>
    </row>
    <row r="151" spans="1:32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9">
        <v>43872</v>
      </c>
      <c r="AD151">
        <v>-119589091</v>
      </c>
      <c r="AE151">
        <v>15240933</v>
      </c>
      <c r="AF151">
        <v>60118213</v>
      </c>
    </row>
    <row r="152" spans="1:32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9">
        <v>43873</v>
      </c>
      <c r="AD152">
        <v>-131963160</v>
      </c>
      <c r="AE152">
        <v>15691640</v>
      </c>
      <c r="AF152">
        <v>75080946</v>
      </c>
    </row>
    <row r="153" spans="1:32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9">
        <v>43874</v>
      </c>
      <c r="AD153">
        <v>-225311787</v>
      </c>
      <c r="AE153">
        <v>32678325</v>
      </c>
      <c r="AF153">
        <v>88030520</v>
      </c>
    </row>
    <row r="154" spans="1:32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9">
        <v>43875</v>
      </c>
      <c r="AD154">
        <v>-119608662</v>
      </c>
      <c r="AE154">
        <v>12620683</v>
      </c>
      <c r="AF154">
        <v>90204797</v>
      </c>
    </row>
    <row r="155" spans="1:32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9">
        <v>43876</v>
      </c>
      <c r="AD155">
        <v>-212737109</v>
      </c>
      <c r="AE155">
        <v>25294228</v>
      </c>
      <c r="AF155">
        <v>101678462</v>
      </c>
    </row>
    <row r="156" spans="1:32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9">
        <v>43877</v>
      </c>
      <c r="AD156">
        <v>-125511910</v>
      </c>
      <c r="AE156">
        <v>19308727</v>
      </c>
      <c r="AF156">
        <v>122402865</v>
      </c>
    </row>
    <row r="157" spans="1:32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9">
        <v>43878</v>
      </c>
      <c r="AD157">
        <v>-210296790</v>
      </c>
      <c r="AE157">
        <v>29880242</v>
      </c>
      <c r="AF157">
        <v>113469583</v>
      </c>
    </row>
    <row r="158" spans="1:32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9">
        <v>43879</v>
      </c>
      <c r="AD158">
        <v>-163651834</v>
      </c>
      <c r="AE158">
        <v>19843917</v>
      </c>
      <c r="AF158">
        <v>112366130</v>
      </c>
    </row>
    <row r="159" spans="1:32">
      <c r="A159" s="9">
        <v>43881</v>
      </c>
      <c r="B159" s="10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9">
        <v>43880</v>
      </c>
      <c r="AD159">
        <v>-131941142</v>
      </c>
      <c r="AE159">
        <v>15014805</v>
      </c>
      <c r="AF159">
        <v>112140002</v>
      </c>
    </row>
    <row r="160" spans="1:32">
      <c r="A160" s="9">
        <v>43882</v>
      </c>
      <c r="B160" s="10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9">
        <v>43881</v>
      </c>
      <c r="AD160">
        <v>-132640822</v>
      </c>
      <c r="AE160">
        <v>13993802</v>
      </c>
      <c r="AF160">
        <v>110442164</v>
      </c>
    </row>
    <row r="161" spans="1:32">
      <c r="A161" s="9">
        <v>43883</v>
      </c>
      <c r="B161" s="10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9">
        <v>43882</v>
      </c>
      <c r="AD161">
        <v>-214631874</v>
      </c>
      <c r="AE161">
        <v>20021312</v>
      </c>
      <c r="AF161">
        <v>99482989</v>
      </c>
    </row>
    <row r="162" spans="1:32">
      <c r="A162" s="9">
        <v>43884</v>
      </c>
      <c r="B162" s="10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9">
        <v>43883</v>
      </c>
      <c r="AD162">
        <v>-156792031</v>
      </c>
      <c r="AE162">
        <v>14976011</v>
      </c>
      <c r="AF162">
        <v>95810807</v>
      </c>
    </row>
    <row r="163" spans="1:32">
      <c r="A163" s="9">
        <v>43885</v>
      </c>
      <c r="B163" s="10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9">
        <v>43884</v>
      </c>
      <c r="AD163">
        <v>-107255388</v>
      </c>
      <c r="AE163">
        <v>19387313</v>
      </c>
      <c r="AF163">
        <v>102524575</v>
      </c>
    </row>
    <row r="164" spans="1:32">
      <c r="A164" s="9">
        <v>43886</v>
      </c>
      <c r="B164" s="10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9">
        <v>43885</v>
      </c>
      <c r="AD164">
        <v>-105301909</v>
      </c>
      <c r="AE164">
        <v>7283107</v>
      </c>
      <c r="AF164">
        <v>90498955</v>
      </c>
    </row>
    <row r="165" spans="1:32">
      <c r="A165" s="9">
        <v>43887</v>
      </c>
      <c r="B165" s="10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9">
        <v>43886</v>
      </c>
      <c r="AD165">
        <v>-132865893</v>
      </c>
      <c r="AE165">
        <v>4430230</v>
      </c>
      <c r="AF165">
        <v>84357670</v>
      </c>
    </row>
    <row r="166" spans="1:32">
      <c r="A166" s="9">
        <v>43888</v>
      </c>
      <c r="B166" s="10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9">
        <v>43887</v>
      </c>
      <c r="AD166">
        <v>-110901798</v>
      </c>
      <c r="AE166">
        <v>11572620</v>
      </c>
      <c r="AF166">
        <v>81965464</v>
      </c>
    </row>
    <row r="167" spans="1:32">
      <c r="A167" s="9">
        <v>43889</v>
      </c>
      <c r="B167" s="10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433</v>
      </c>
      <c r="W167" s="2" t="s">
        <v>435</v>
      </c>
      <c r="AC167" s="9">
        <v>43888</v>
      </c>
      <c r="AD167">
        <v>-186319279</v>
      </c>
      <c r="AE167">
        <v>20791099</v>
      </c>
      <c r="AF167">
        <v>80861562</v>
      </c>
    </row>
    <row r="168" spans="1:32">
      <c r="A168" s="9">
        <v>43890</v>
      </c>
      <c r="B168" s="10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9">
        <v>43890</v>
      </c>
      <c r="O168" s="10">
        <v>0.852777777777778</v>
      </c>
      <c r="P168" s="1">
        <v>2805601000</v>
      </c>
      <c r="Q168">
        <v>10</v>
      </c>
      <c r="U168">
        <v>5</v>
      </c>
      <c r="AC168" s="9">
        <v>43889</v>
      </c>
      <c r="AD168">
        <v>-134188192</v>
      </c>
      <c r="AE168">
        <v>2437225</v>
      </c>
      <c r="AF168">
        <v>69304985</v>
      </c>
    </row>
    <row r="169" spans="1:32">
      <c r="A169" s="9">
        <v>43891</v>
      </c>
      <c r="B169" s="10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9">
        <v>43891</v>
      </c>
      <c r="O169" s="10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9">
        <v>43890</v>
      </c>
      <c r="AD169">
        <v>-106477421</v>
      </c>
      <c r="AE169">
        <v>6031629</v>
      </c>
      <c r="AF169">
        <v>69309104</v>
      </c>
    </row>
    <row r="170" spans="14:32">
      <c r="N170" s="9"/>
      <c r="O170" s="10"/>
      <c r="AC170" s="9">
        <v>43891</v>
      </c>
      <c r="AD170">
        <v>0</v>
      </c>
      <c r="AE170">
        <v>45000000001</v>
      </c>
      <c r="AF170">
        <v>0</v>
      </c>
    </row>
    <row r="171" spans="14:32">
      <c r="N171" s="9"/>
      <c r="O171" s="10"/>
      <c r="AC171" t="s">
        <v>320</v>
      </c>
      <c r="AD171">
        <v>-24889920759</v>
      </c>
      <c r="AE171" t="e">
        <v>#VALUE!</v>
      </c>
      <c r="AF171">
        <v>13109426432</v>
      </c>
    </row>
    <row r="172" spans="14:15">
      <c r="N172" s="9"/>
      <c r="O172" s="10"/>
    </row>
    <row r="173" spans="14:15">
      <c r="N173" s="9"/>
      <c r="O173" s="10"/>
    </row>
    <row r="174" spans="14:15">
      <c r="N174" s="9"/>
      <c r="O174" s="10"/>
    </row>
    <row r="176" spans="14:15">
      <c r="N176" s="9"/>
      <c r="O176" s="10"/>
    </row>
    <row r="177" spans="14:15">
      <c r="N177" s="9"/>
      <c r="O177" s="10"/>
    </row>
    <row r="178" spans="14:15">
      <c r="N178" s="9"/>
      <c r="O178" s="10"/>
    </row>
    <row r="179" spans="14:15">
      <c r="N179" s="9"/>
      <c r="O179" s="10"/>
    </row>
    <row r="180" spans="14:15">
      <c r="N180" s="9"/>
      <c r="O180" s="10"/>
    </row>
    <row r="181" spans="14:15">
      <c r="N181" s="9"/>
      <c r="O181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8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318</v>
      </c>
    </row>
    <row r="5" spans="1:30">
      <c r="A5" s="9">
        <v>43701</v>
      </c>
      <c r="B5" s="10">
        <v>0.948611111111111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8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8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8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2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2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2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2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2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2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2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2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2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2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2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2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2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2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2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2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2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2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2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2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-28841378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-182773541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86366479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-36659796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107012313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2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122153553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170033960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2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2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2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2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2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2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2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2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2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2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2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2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2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2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2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2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2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2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2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2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2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2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2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2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2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2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2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2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2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2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2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2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2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2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-20767797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-102207858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93914529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2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2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2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2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2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2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2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2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2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2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2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2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2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2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2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2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2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2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2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2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2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2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2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2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2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2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2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2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2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2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2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2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2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2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2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2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2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2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2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2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2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2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2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2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2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2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2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2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2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2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2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2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2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2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2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2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2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2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2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2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2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2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2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2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2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2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2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2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2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74575381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2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2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2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2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2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2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2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2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2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2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2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2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2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2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2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2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2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2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2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2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2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2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2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2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2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2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2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2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2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2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2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2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2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2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2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2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2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2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2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1:30">
      <c r="A185" s="9">
        <v>43881</v>
      </c>
      <c r="B185" s="10">
        <v>0.958333333333333</v>
      </c>
      <c r="C185" s="12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9">
        <v>43880</v>
      </c>
      <c r="AB185">
        <v>-131939918</v>
      </c>
      <c r="AC185">
        <v>18553503</v>
      </c>
      <c r="AD185">
        <v>62944656</v>
      </c>
    </row>
    <row r="186" spans="1:30">
      <c r="A186" s="9">
        <v>43882</v>
      </c>
      <c r="B186" s="10">
        <v>0.738888888888889</v>
      </c>
      <c r="C186" s="12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9">
        <v>43881</v>
      </c>
      <c r="AB186">
        <v>-132640822</v>
      </c>
      <c r="AC186">
        <v>4869144</v>
      </c>
      <c r="AD186">
        <v>51629523</v>
      </c>
    </row>
    <row r="187" spans="1:30">
      <c r="A187" s="9">
        <v>43883</v>
      </c>
      <c r="B187" s="10">
        <v>0.461805555555556</v>
      </c>
      <c r="C187" s="12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9">
        <v>43882</v>
      </c>
      <c r="AB187">
        <v>-214631874</v>
      </c>
      <c r="AC187">
        <v>8185720</v>
      </c>
      <c r="AD187">
        <v>47769150</v>
      </c>
    </row>
    <row r="188" spans="1:30">
      <c r="A188" s="9">
        <v>43884</v>
      </c>
      <c r="B188" s="10">
        <v>0.480555555555556</v>
      </c>
      <c r="C188" s="12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9">
        <v>43883</v>
      </c>
      <c r="AB188">
        <v>-156792031</v>
      </c>
      <c r="AC188">
        <v>16402285</v>
      </c>
      <c r="AD188">
        <v>49637632</v>
      </c>
    </row>
    <row r="189" spans="1:30">
      <c r="A189" s="9">
        <v>43885</v>
      </c>
      <c r="B189" s="10">
        <v>0.466666666666667</v>
      </c>
      <c r="C189" s="12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9">
        <v>43884</v>
      </c>
      <c r="AB189">
        <v>-107256611</v>
      </c>
      <c r="AC189">
        <v>-2774013</v>
      </c>
      <c r="AD189">
        <v>45137938</v>
      </c>
    </row>
    <row r="190" spans="1:30">
      <c r="A190" s="9">
        <v>43886</v>
      </c>
      <c r="B190" s="10">
        <v>0.719444444444444</v>
      </c>
      <c r="C190" s="12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9">
        <v>43885</v>
      </c>
      <c r="AB190">
        <v>-105301909</v>
      </c>
      <c r="AC190">
        <v>9609373</v>
      </c>
      <c r="AD190">
        <v>54967042</v>
      </c>
    </row>
    <row r="191" spans="1:30">
      <c r="A191" s="9">
        <v>43887</v>
      </c>
      <c r="B191" s="10">
        <v>0.479166666666667</v>
      </c>
      <c r="C191" s="12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9">
        <v>43886</v>
      </c>
      <c r="AB191">
        <v>-132865893</v>
      </c>
      <c r="AC191">
        <v>9830347</v>
      </c>
      <c r="AD191">
        <v>60104359</v>
      </c>
    </row>
    <row r="192" spans="1:30">
      <c r="A192" s="9">
        <v>43888</v>
      </c>
      <c r="B192" s="10">
        <v>0.473611111111111</v>
      </c>
      <c r="C192" s="12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9">
        <v>43887</v>
      </c>
      <c r="AB192">
        <v>-110901798</v>
      </c>
      <c r="AC192">
        <v>11978480</v>
      </c>
      <c r="AD192">
        <v>56706354</v>
      </c>
    </row>
    <row r="193" spans="1:30">
      <c r="A193" s="9">
        <v>43889</v>
      </c>
      <c r="B193" s="10">
        <v>0.734027777777778</v>
      </c>
      <c r="C193" s="12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9">
        <v>43888</v>
      </c>
      <c r="AB193">
        <v>-186320502</v>
      </c>
      <c r="AC193">
        <v>18253819</v>
      </c>
      <c r="AD193">
        <v>56190955</v>
      </c>
    </row>
    <row r="194" spans="1:30">
      <c r="A194" s="9">
        <v>43890</v>
      </c>
      <c r="B194" s="10">
        <v>0.753472222222222</v>
      </c>
      <c r="C194" s="12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9">
        <v>43890</v>
      </c>
      <c r="O194" s="10">
        <v>0.858333333333333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16296232</v>
      </c>
      <c r="AD194">
        <v>67618043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9">
        <v>43891</v>
      </c>
      <c r="O195" s="10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9">
        <v>43890</v>
      </c>
      <c r="AB195">
        <v>-106477421</v>
      </c>
      <c r="AC195">
        <v>8640788</v>
      </c>
      <c r="AD195">
        <v>72942255</v>
      </c>
    </row>
    <row r="196" spans="14:30">
      <c r="N196" s="9"/>
      <c r="O196" s="10"/>
      <c r="AA196" s="9">
        <v>43891</v>
      </c>
      <c r="AB196">
        <v>0</v>
      </c>
      <c r="AC196">
        <v>90000000000</v>
      </c>
      <c r="AD196">
        <v>0</v>
      </c>
    </row>
    <row r="197" spans="14:30">
      <c r="N197" s="9"/>
      <c r="O197" s="10"/>
      <c r="AA197" t="s">
        <v>320</v>
      </c>
      <c r="AB197">
        <v>-29081592629</v>
      </c>
      <c r="AC197" t="e">
        <v>#VALUE!</v>
      </c>
      <c r="AD197">
        <v>14284348523</v>
      </c>
    </row>
    <row r="198" spans="14:15">
      <c r="N198" s="9"/>
      <c r="O198" s="10"/>
    </row>
    <row r="199" spans="14:15">
      <c r="N199" s="9"/>
      <c r="O199" s="10"/>
    </row>
    <row r="201" spans="14:15">
      <c r="N201" s="9"/>
      <c r="O201" s="10"/>
    </row>
    <row r="202" spans="14:15">
      <c r="N202" s="9"/>
      <c r="O202" s="10"/>
    </row>
    <row r="203" spans="14:15">
      <c r="N203" s="9"/>
      <c r="O203" s="10"/>
    </row>
    <row r="204" spans="14:15">
      <c r="N204" s="9"/>
      <c r="O204" s="10"/>
    </row>
    <row r="205" spans="14:16">
      <c r="N205" s="9"/>
      <c r="O205" s="10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379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467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0.854861111111111</v>
      </c>
      <c r="C4" s="12">
        <v>1</v>
      </c>
      <c r="D4" s="1">
        <v>2805601000</v>
      </c>
      <c r="E4" s="1">
        <v>2723885835</v>
      </c>
      <c r="F4" s="1" t="s">
        <v>319</v>
      </c>
      <c r="G4" s="1">
        <v>-104367371</v>
      </c>
      <c r="H4" s="1">
        <v>-525933411</v>
      </c>
      <c r="I4" s="1" t="s">
        <v>319</v>
      </c>
      <c r="J4" s="1">
        <v>105686000</v>
      </c>
      <c r="K4" s="1">
        <v>81715165</v>
      </c>
      <c r="L4" s="1" t="e">
        <f ca="1" t="shared" ref="L4:L67" si="0">F4+G4</f>
        <v>#VALUE!</v>
      </c>
      <c r="M4" s="17" t="s">
        <v>468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318</v>
      </c>
    </row>
    <row r="5" spans="1:30">
      <c r="A5" s="4">
        <v>43663</v>
      </c>
      <c r="B5" s="5">
        <v>0.841666666666667</v>
      </c>
      <c r="C5" s="12">
        <v>1</v>
      </c>
      <c r="D5" s="1">
        <v>2805601000</v>
      </c>
      <c r="E5" s="1">
        <v>2723885835</v>
      </c>
      <c r="F5" s="1" t="s">
        <v>319</v>
      </c>
      <c r="G5" s="1">
        <v>-205339090</v>
      </c>
      <c r="H5" s="1">
        <v>-626905130</v>
      </c>
      <c r="I5" s="1" t="s">
        <v>319</v>
      </c>
      <c r="J5" s="1">
        <v>105686000</v>
      </c>
      <c r="K5" s="1">
        <v>81715165</v>
      </c>
      <c r="L5" s="1" t="e">
        <f ca="1" t="shared" si="0"/>
        <v>#VALUE!</v>
      </c>
      <c r="M5" s="17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2">
        <v>1</v>
      </c>
      <c r="D6" s="1">
        <v>2805601000</v>
      </c>
      <c r="E6" s="1">
        <v>2723885835</v>
      </c>
      <c r="F6" s="1" t="s">
        <v>319</v>
      </c>
      <c r="G6" s="1">
        <v>-193635344</v>
      </c>
      <c r="H6" s="1">
        <v>-719568755</v>
      </c>
      <c r="I6" s="1" t="s">
        <v>319</v>
      </c>
      <c r="J6" s="1">
        <v>105686000</v>
      </c>
      <c r="K6" s="1">
        <v>81715165</v>
      </c>
      <c r="L6" s="1" t="e">
        <f ca="1" t="shared" si="0"/>
        <v>#VALUE!</v>
      </c>
      <c r="M6" s="17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2">
        <v>1</v>
      </c>
      <c r="D7" s="1">
        <v>2805601000</v>
      </c>
      <c r="E7" s="1">
        <v>2723885835</v>
      </c>
      <c r="F7" s="1" t="s">
        <v>319</v>
      </c>
      <c r="G7" s="1">
        <v>-108074943</v>
      </c>
      <c r="H7" s="1">
        <v>-827643698</v>
      </c>
      <c r="I7" s="1" t="s">
        <v>319</v>
      </c>
      <c r="J7" s="1">
        <v>105686000</v>
      </c>
      <c r="K7" s="1">
        <v>81715165</v>
      </c>
      <c r="L7" s="1" t="e">
        <f ca="1" t="shared" si="0"/>
        <v>#VALUE!</v>
      </c>
      <c r="M7" s="17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2">
        <v>1</v>
      </c>
      <c r="D8" s="1">
        <v>2805601000</v>
      </c>
      <c r="E8" s="1">
        <v>2723885835</v>
      </c>
      <c r="F8" s="1" t="s">
        <v>319</v>
      </c>
      <c r="G8" s="1">
        <v>-111908507</v>
      </c>
      <c r="H8" s="1">
        <v>-817742975</v>
      </c>
      <c r="I8" s="1" t="s">
        <v>319</v>
      </c>
      <c r="J8" s="1">
        <v>105686000</v>
      </c>
      <c r="K8" s="1">
        <v>81715165</v>
      </c>
      <c r="L8" s="1" t="e">
        <f ca="1" t="shared" si="0"/>
        <v>#VALUE!</v>
      </c>
      <c r="M8" s="17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2">
        <v>1</v>
      </c>
      <c r="D9" s="1">
        <v>2805601000</v>
      </c>
      <c r="E9" s="1">
        <v>2723885835</v>
      </c>
      <c r="F9" s="1" t="s">
        <v>319</v>
      </c>
      <c r="G9" s="1">
        <v>-119825172</v>
      </c>
      <c r="H9" s="1">
        <v>-835072299</v>
      </c>
      <c r="I9" s="1" t="s">
        <v>319</v>
      </c>
      <c r="J9" s="1">
        <v>105686000</v>
      </c>
      <c r="K9" s="1">
        <v>81715165</v>
      </c>
      <c r="L9" s="1" t="e">
        <f ca="1" t="shared" si="0"/>
        <v>#VALUE!</v>
      </c>
      <c r="M9" s="17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2">
        <v>1</v>
      </c>
      <c r="D10" s="1">
        <v>2805601000</v>
      </c>
      <c r="E10" s="1">
        <v>2723885835</v>
      </c>
      <c r="F10" s="1" t="s">
        <v>319</v>
      </c>
      <c r="G10" s="1">
        <v>-108411328</v>
      </c>
      <c r="H10" s="1">
        <v>-845576068</v>
      </c>
      <c r="I10" s="1" t="s">
        <v>319</v>
      </c>
      <c r="J10" s="1">
        <v>105686000</v>
      </c>
      <c r="K10" s="1">
        <v>81715165</v>
      </c>
      <c r="L10" s="1" t="e">
        <f ca="1" t="shared" si="0"/>
        <v>#VALUE!</v>
      </c>
      <c r="M10" s="17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2">
        <v>1</v>
      </c>
      <c r="D11" s="1">
        <v>2805601000</v>
      </c>
      <c r="E11" s="1">
        <v>2723885835</v>
      </c>
      <c r="F11" s="1" t="s">
        <v>319</v>
      </c>
      <c r="G11" s="1">
        <v>-118154256</v>
      </c>
      <c r="H11" s="1">
        <v>-842336987</v>
      </c>
      <c r="I11" s="1" t="s">
        <v>319</v>
      </c>
      <c r="J11" s="1">
        <v>105686000</v>
      </c>
      <c r="K11" s="1">
        <v>81715165</v>
      </c>
      <c r="L11" s="1" t="e">
        <f ca="1" t="shared" si="0"/>
        <v>#VALUE!</v>
      </c>
      <c r="M11" s="17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2">
        <v>1</v>
      </c>
      <c r="D12" s="1">
        <v>2805601000</v>
      </c>
      <c r="E12" s="1">
        <v>2723885835</v>
      </c>
      <c r="F12" s="1" t="s">
        <v>319</v>
      </c>
      <c r="G12" s="1">
        <v>-108153229</v>
      </c>
      <c r="H12" s="1">
        <v>-950490216</v>
      </c>
      <c r="I12" s="1" t="s">
        <v>319</v>
      </c>
      <c r="J12" s="1">
        <v>105686000</v>
      </c>
      <c r="K12" s="1">
        <v>81715165</v>
      </c>
      <c r="L12" s="1" t="e">
        <f ca="1" t="shared" si="0"/>
        <v>#VALUE!</v>
      </c>
      <c r="M12" s="17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2">
        <v>1</v>
      </c>
      <c r="D13" s="1">
        <v>2805601000</v>
      </c>
      <c r="E13" s="1">
        <v>2723885835</v>
      </c>
      <c r="F13" s="1" t="s">
        <v>319</v>
      </c>
      <c r="G13" s="1">
        <v>-185925403</v>
      </c>
      <c r="H13" s="1">
        <v>-1028262390</v>
      </c>
      <c r="I13" s="1" t="s">
        <v>319</v>
      </c>
      <c r="J13" s="1">
        <v>105686000</v>
      </c>
      <c r="K13" s="1">
        <v>81715165</v>
      </c>
      <c r="L13" s="1" t="e">
        <f ca="1" t="shared" si="0"/>
        <v>#VALUE!</v>
      </c>
      <c r="M13" s="17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2">
        <v>1</v>
      </c>
      <c r="D14" s="1">
        <v>2805601000</v>
      </c>
      <c r="E14" s="1">
        <v>2723885835</v>
      </c>
      <c r="F14" s="1" t="s">
        <v>319</v>
      </c>
      <c r="G14" s="1">
        <v>-122792698</v>
      </c>
      <c r="H14" s="1">
        <v>-1058391463</v>
      </c>
      <c r="I14" s="1" t="s">
        <v>319</v>
      </c>
      <c r="J14" s="1">
        <v>105686000</v>
      </c>
      <c r="K14" s="1">
        <v>81715165</v>
      </c>
      <c r="L14" s="1" t="e">
        <f ca="1" t="shared" si="0"/>
        <v>#VALUE!</v>
      </c>
      <c r="M14" s="17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2">
        <v>1</v>
      </c>
      <c r="D15" s="1">
        <v>2805601000</v>
      </c>
      <c r="E15" s="1">
        <v>2723885835</v>
      </c>
      <c r="F15" s="1" t="s">
        <v>319</v>
      </c>
      <c r="G15" s="1">
        <v>-103560047</v>
      </c>
      <c r="H15" s="1">
        <v>-1053876567</v>
      </c>
      <c r="I15" s="1" t="s">
        <v>319</v>
      </c>
      <c r="J15" s="1">
        <v>105686000</v>
      </c>
      <c r="K15" s="1">
        <v>81715165</v>
      </c>
      <c r="L15" s="1" t="e">
        <f ca="1" t="shared" si="0"/>
        <v>#VALUE!</v>
      </c>
      <c r="M15" s="17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2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2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2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2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2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2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2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2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2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2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2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2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2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2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2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2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2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2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2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2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2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2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2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2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2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2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2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2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2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2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2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2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2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2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2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2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2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2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2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2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2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2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2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2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2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2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2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2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2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2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2">
        <v>1</v>
      </c>
      <c r="D66" s="1">
        <v>2805601000</v>
      </c>
      <c r="E66" s="1">
        <v>2723885835</v>
      </c>
      <c r="F66" s="1" t="s">
        <v>319</v>
      </c>
      <c r="G66" s="13">
        <v>-156855637</v>
      </c>
      <c r="H66" s="1">
        <v>-44752157</v>
      </c>
      <c r="I66" s="1" t="s">
        <v>319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2">
        <v>1</v>
      </c>
      <c r="D67" s="1">
        <v>2805601000</v>
      </c>
      <c r="E67" s="1">
        <v>2723885835</v>
      </c>
      <c r="F67" s="1" t="s">
        <v>319</v>
      </c>
      <c r="G67" s="13">
        <v>-117273539</v>
      </c>
      <c r="H67" s="1">
        <v>-195195130</v>
      </c>
      <c r="I67" s="1" t="s">
        <v>319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2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2">
        <v>1</v>
      </c>
      <c r="D69" s="1">
        <v>2805601000</v>
      </c>
      <c r="E69" s="1">
        <v>2723885835</v>
      </c>
      <c r="F69" s="1" t="s">
        <v>319</v>
      </c>
      <c r="G69" s="13">
        <v>-180348754</v>
      </c>
      <c r="H69" s="1">
        <v>39338782</v>
      </c>
      <c r="I69" s="1" t="s">
        <v>319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2">
        <v>1</v>
      </c>
      <c r="D70" s="1">
        <v>2805601000</v>
      </c>
      <c r="E70" s="1">
        <v>2723885835</v>
      </c>
      <c r="F70" s="1" t="s">
        <v>319</v>
      </c>
      <c r="G70" s="13">
        <v>-116138394</v>
      </c>
      <c r="H70" s="1">
        <v>-95881460</v>
      </c>
      <c r="I70" s="1" t="s">
        <v>319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-172540710</v>
      </c>
      <c r="H71" s="1">
        <v>38983935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2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2">
        <v>1</v>
      </c>
      <c r="D73" s="1">
        <v>2805601000</v>
      </c>
      <c r="E73" s="1">
        <v>2723885835</v>
      </c>
      <c r="F73" s="1" t="s">
        <v>319</v>
      </c>
      <c r="G73" s="13">
        <v>-193949711</v>
      </c>
      <c r="H73" s="1">
        <v>46340306</v>
      </c>
      <c r="I73" s="1" t="s">
        <v>319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-194045121</v>
      </c>
      <c r="H74" s="1">
        <v>94219489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2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2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2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2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2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2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2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2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2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2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2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2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2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2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2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2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2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2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2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2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2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2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2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2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2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2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2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2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2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2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2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2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2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2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2">
        <v>1</v>
      </c>
      <c r="D109" s="1">
        <v>2805601000</v>
      </c>
      <c r="E109" s="1">
        <v>2723885835</v>
      </c>
      <c r="F109" s="1" t="s">
        <v>319</v>
      </c>
      <c r="G109" s="13">
        <v>-123549868</v>
      </c>
      <c r="H109" s="1">
        <v>-29590955</v>
      </c>
      <c r="I109" s="1" t="s">
        <v>319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2">
        <v>1</v>
      </c>
      <c r="D110" s="1">
        <v>2805601000</v>
      </c>
      <c r="E110" s="1">
        <v>2723885835</v>
      </c>
      <c r="F110" s="1" t="s">
        <v>319</v>
      </c>
      <c r="G110" s="13">
        <v>-135508044</v>
      </c>
      <c r="H110" s="1">
        <v>-110588343</v>
      </c>
      <c r="I110" s="1" t="s">
        <v>319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2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2">
        <v>1</v>
      </c>
      <c r="D112" s="1">
        <v>2805601000</v>
      </c>
      <c r="E112" s="1">
        <v>2723885835</v>
      </c>
      <c r="F112" s="1" t="s">
        <v>319</v>
      </c>
      <c r="G112" s="13">
        <v>-107075575</v>
      </c>
      <c r="H112" s="1">
        <v>96498456</v>
      </c>
      <c r="I112" s="1" t="s">
        <v>319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2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2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2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2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2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2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2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2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2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2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2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2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2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2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2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2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2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2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2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2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2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2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2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2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2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2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2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2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2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2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2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2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2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2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2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2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2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2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2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2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2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2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2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2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2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2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2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2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2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2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2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2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2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2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2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2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2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2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2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2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2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2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2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2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2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2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2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2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2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2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2">
        <v>1</v>
      </c>
      <c r="D183" s="1">
        <v>2805601000</v>
      </c>
      <c r="E183" s="1">
        <v>2723885835</v>
      </c>
      <c r="F183" s="1" t="s">
        <v>319</v>
      </c>
      <c r="G183" s="13">
        <v>-125222008</v>
      </c>
      <c r="H183" s="1">
        <v>27009889</v>
      </c>
      <c r="I183" s="1" t="s">
        <v>319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2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2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2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2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2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2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2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2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2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2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2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2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2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2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2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2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2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2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2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2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2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2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2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2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2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2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2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2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2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2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2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2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2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2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2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2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2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2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2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1:30">
      <c r="A223" s="9">
        <v>43881</v>
      </c>
      <c r="B223" s="10">
        <v>0.95625</v>
      </c>
      <c r="C223" s="12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9">
        <v>43880</v>
      </c>
      <c r="AB223">
        <v>-131942365</v>
      </c>
      <c r="AC223">
        <v>6384154</v>
      </c>
      <c r="AD223">
        <v>65934882</v>
      </c>
    </row>
    <row r="224" spans="1:30">
      <c r="A224" s="9">
        <v>43882</v>
      </c>
      <c r="B224" s="10">
        <v>0.7375</v>
      </c>
      <c r="C224" s="12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9">
        <v>43881</v>
      </c>
      <c r="AB224">
        <v>-132642046</v>
      </c>
      <c r="AC224">
        <v>6930101</v>
      </c>
      <c r="AD224">
        <v>70712260</v>
      </c>
    </row>
    <row r="225" spans="1:30">
      <c r="A225" s="9">
        <v>43883</v>
      </c>
      <c r="B225" s="10">
        <v>0.446527777777778</v>
      </c>
      <c r="C225" s="12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9">
        <v>43882</v>
      </c>
      <c r="AB225">
        <v>-214634321</v>
      </c>
      <c r="AC225">
        <v>6589222</v>
      </c>
      <c r="AD225">
        <v>54228800</v>
      </c>
    </row>
    <row r="226" spans="1:30">
      <c r="A226" s="9">
        <v>43884</v>
      </c>
      <c r="B226" s="10">
        <v>0.478472222222222</v>
      </c>
      <c r="C226" s="12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9">
        <v>43883</v>
      </c>
      <c r="AB226">
        <v>-156793254</v>
      </c>
      <c r="AC226">
        <v>7383073</v>
      </c>
      <c r="AD226">
        <v>56653211</v>
      </c>
    </row>
    <row r="227" spans="1:30">
      <c r="A227" s="9">
        <v>43885</v>
      </c>
      <c r="B227" s="10">
        <v>0.463888888888889</v>
      </c>
      <c r="C227" s="12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9">
        <v>43884</v>
      </c>
      <c r="AB227">
        <v>-107255388</v>
      </c>
      <c r="AC227">
        <v>7728964</v>
      </c>
      <c r="AD227">
        <v>64620249</v>
      </c>
    </row>
    <row r="228" spans="1:30">
      <c r="A228" s="9">
        <v>43886</v>
      </c>
      <c r="B228" s="10">
        <v>0.715277777777778</v>
      </c>
      <c r="C228" s="12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9">
        <v>43885</v>
      </c>
      <c r="AB228">
        <v>-105301909</v>
      </c>
      <c r="AC228">
        <v>2031251</v>
      </c>
      <c r="AD228">
        <v>45501408</v>
      </c>
    </row>
    <row r="229" spans="1:30">
      <c r="A229" s="9">
        <v>43887</v>
      </c>
      <c r="B229" s="10">
        <v>0.477083333333333</v>
      </c>
      <c r="C229" s="12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9">
        <v>43886</v>
      </c>
      <c r="AB229">
        <v>-132867117</v>
      </c>
      <c r="AC229">
        <v>341436</v>
      </c>
      <c r="AD229">
        <v>31319417</v>
      </c>
    </row>
    <row r="230" spans="1:30">
      <c r="A230" s="9">
        <v>43888</v>
      </c>
      <c r="B230" s="10">
        <v>0.472222222222222</v>
      </c>
      <c r="C230" s="12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9">
        <v>43887</v>
      </c>
      <c r="AB230">
        <v>-110903022</v>
      </c>
      <c r="AC230">
        <v>11590949</v>
      </c>
      <c r="AD230">
        <v>38122602</v>
      </c>
    </row>
    <row r="231" spans="1:30">
      <c r="A231" s="9">
        <v>43889</v>
      </c>
      <c r="B231" s="10">
        <v>0.732638888888889</v>
      </c>
      <c r="C231" s="12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433</v>
      </c>
      <c r="W231" s="2" t="s">
        <v>435</v>
      </c>
      <c r="AA231" s="9">
        <v>43888</v>
      </c>
      <c r="AB231">
        <v>-186319279</v>
      </c>
      <c r="AC231">
        <v>20931845</v>
      </c>
      <c r="AD231">
        <v>45300770</v>
      </c>
    </row>
    <row r="232" spans="1:30">
      <c r="A232" s="9">
        <v>43890</v>
      </c>
      <c r="B232" s="10">
        <v>0.752083333333333</v>
      </c>
      <c r="C232" s="12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9">
        <v>43890</v>
      </c>
      <c r="O232" s="10">
        <v>0.859722222222222</v>
      </c>
      <c r="P232" s="1">
        <v>2805601000</v>
      </c>
      <c r="Q232">
        <v>10</v>
      </c>
      <c r="U232">
        <v>5</v>
      </c>
      <c r="AA232" s="9">
        <v>43889</v>
      </c>
      <c r="AB232">
        <v>-134189415</v>
      </c>
      <c r="AC232">
        <v>18699861</v>
      </c>
      <c r="AD232">
        <v>57070530</v>
      </c>
    </row>
    <row r="233" spans="1:30">
      <c r="A233" s="9">
        <v>43891</v>
      </c>
      <c r="B233" s="10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9">
        <v>43891</v>
      </c>
      <c r="O233" s="10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9">
        <v>43890</v>
      </c>
      <c r="AB233">
        <v>-106477421</v>
      </c>
      <c r="AC233">
        <v>8996927</v>
      </c>
      <c r="AD233">
        <v>66408336</v>
      </c>
    </row>
    <row r="234" spans="14:30">
      <c r="N234" s="9"/>
      <c r="O234" s="10"/>
      <c r="AA234" s="9">
        <v>43891</v>
      </c>
      <c r="AB234">
        <v>0</v>
      </c>
      <c r="AC234">
        <v>64000000000</v>
      </c>
      <c r="AD234">
        <v>0</v>
      </c>
    </row>
    <row r="235" spans="14:30">
      <c r="N235" s="9"/>
      <c r="O235" s="10"/>
      <c r="AA235" t="s">
        <v>320</v>
      </c>
      <c r="AB235">
        <v>-35040218567</v>
      </c>
      <c r="AC235" t="e">
        <v>#VALUE!</v>
      </c>
      <c r="AD235">
        <v>1861539032</v>
      </c>
    </row>
    <row r="236" spans="14:15">
      <c r="N236" s="9"/>
      <c r="O236" s="10"/>
    </row>
    <row r="238" spans="14:15">
      <c r="N238" s="9"/>
      <c r="O238" s="10"/>
    </row>
    <row r="239" spans="14:15">
      <c r="N239" s="9"/>
      <c r="O239" s="10"/>
    </row>
    <row r="240" spans="14:15">
      <c r="N240" s="9"/>
      <c r="O240" s="10"/>
    </row>
    <row r="241" spans="14:16">
      <c r="N241" s="9"/>
      <c r="O241" s="10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0.645833333333333</v>
      </c>
      <c r="C4" s="12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9">
        <v>43701</v>
      </c>
      <c r="B5" s="10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8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2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8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8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2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2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2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2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2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2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2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2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2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2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2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2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2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2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2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2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2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2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2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-52888064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-190622291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19961716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-103094187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16653482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2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8244302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-194045121</v>
      </c>
      <c r="H36" s="1">
        <v>56123485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2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2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2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2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2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2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2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2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2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2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2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2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2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2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2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2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2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2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2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2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2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2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2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2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2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2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2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2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2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2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2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2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2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2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-123549868</v>
      </c>
      <c r="H71" s="1">
        <v>-35729552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-125083748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71276632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2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2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2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2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2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2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2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2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2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2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2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2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2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2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2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2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2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2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2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2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2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2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2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2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2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2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2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2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2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2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2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2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2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2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2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2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2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2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2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2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2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2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2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2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2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2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2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2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2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2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2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2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2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2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2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2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2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2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2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2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2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2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2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2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2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2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2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2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-125220784</v>
      </c>
      <c r="H145" s="1">
        <v>16025972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2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2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2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2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2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2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2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2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2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2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2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2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2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2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2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2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2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2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2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2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2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2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2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2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2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2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2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2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2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2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2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2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2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2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2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2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2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2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2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1:30">
      <c r="A185" s="9">
        <v>43881</v>
      </c>
      <c r="B185" s="10">
        <v>0.958333333333333</v>
      </c>
      <c r="C185" s="12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9">
        <v>43880</v>
      </c>
      <c r="AB185">
        <v>-131942365</v>
      </c>
      <c r="AC185">
        <v>20823288</v>
      </c>
      <c r="AD185">
        <v>79440313</v>
      </c>
    </row>
    <row r="186" spans="1:30">
      <c r="A186" s="9">
        <v>43882</v>
      </c>
      <c r="B186" s="10">
        <v>0.738888888888889</v>
      </c>
      <c r="C186" s="12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9">
        <v>43881</v>
      </c>
      <c r="AB186">
        <v>-132642046</v>
      </c>
      <c r="AC186">
        <v>24614433</v>
      </c>
      <c r="AD186">
        <v>88632689</v>
      </c>
    </row>
    <row r="187" spans="1:30">
      <c r="A187" s="9">
        <v>43883</v>
      </c>
      <c r="B187" s="10">
        <v>0.461805555555556</v>
      </c>
      <c r="C187" s="12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9">
        <v>43882</v>
      </c>
      <c r="AB187">
        <v>-214633098</v>
      </c>
      <c r="AC187">
        <v>22986362</v>
      </c>
      <c r="AD187">
        <v>86939024</v>
      </c>
    </row>
    <row r="188" spans="1:30">
      <c r="A188" s="9">
        <v>43884</v>
      </c>
      <c r="B188" s="10">
        <v>0.480555555555556</v>
      </c>
      <c r="C188" s="12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9">
        <v>43883</v>
      </c>
      <c r="AB188">
        <v>-156792031</v>
      </c>
      <c r="AC188">
        <v>9516209</v>
      </c>
      <c r="AD188">
        <v>79539719</v>
      </c>
    </row>
    <row r="189" spans="1:30">
      <c r="A189" s="9">
        <v>43885</v>
      </c>
      <c r="B189" s="10">
        <v>0.465972222222222</v>
      </c>
      <c r="C189" s="12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9">
        <v>43884</v>
      </c>
      <c r="AB189">
        <v>-107255838</v>
      </c>
      <c r="AC189">
        <v>17670418</v>
      </c>
      <c r="AD189">
        <v>83703072</v>
      </c>
    </row>
    <row r="190" spans="1:30">
      <c r="A190" s="9">
        <v>43886</v>
      </c>
      <c r="B190" s="10">
        <v>0.71875</v>
      </c>
      <c r="C190" s="12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9">
        <v>43885</v>
      </c>
      <c r="AB190">
        <v>-105301909</v>
      </c>
      <c r="AC190">
        <v>7310381</v>
      </c>
      <c r="AD190">
        <v>87684452</v>
      </c>
    </row>
    <row r="191" spans="1:30">
      <c r="A191" s="9">
        <v>43887</v>
      </c>
      <c r="B191" s="10">
        <v>0.479166666666667</v>
      </c>
      <c r="C191" s="12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9">
        <v>43886</v>
      </c>
      <c r="AB191">
        <v>-132867117</v>
      </c>
      <c r="AC191">
        <v>19070511</v>
      </c>
      <c r="AD191">
        <v>101663595</v>
      </c>
    </row>
    <row r="192" spans="1:30">
      <c r="A192" s="9">
        <v>43888</v>
      </c>
      <c r="B192" s="10">
        <v>0.473611111111111</v>
      </c>
      <c r="C192" s="12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9">
        <v>43887</v>
      </c>
      <c r="AB192">
        <v>-110903022</v>
      </c>
      <c r="AC192">
        <v>10025301</v>
      </c>
      <c r="AD192">
        <v>100945328</v>
      </c>
    </row>
    <row r="193" spans="1:30">
      <c r="A193" s="9">
        <v>43889</v>
      </c>
      <c r="B193" s="10">
        <v>0.734027777777778</v>
      </c>
      <c r="C193" s="12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9">
        <v>43888</v>
      </c>
      <c r="AB193">
        <v>-186319279</v>
      </c>
      <c r="AC193">
        <v>16530928</v>
      </c>
      <c r="AD193">
        <v>94713330</v>
      </c>
    </row>
    <row r="194" spans="1:30">
      <c r="A194" s="9">
        <v>43890</v>
      </c>
      <c r="B194" s="10">
        <v>0.753472222222222</v>
      </c>
      <c r="C194" s="12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9">
        <v>43890</v>
      </c>
      <c r="O194" s="10">
        <v>0.863194444444444</v>
      </c>
      <c r="P194" s="1">
        <v>2805601000</v>
      </c>
      <c r="Q194">
        <v>10</v>
      </c>
      <c r="U194">
        <v>5</v>
      </c>
      <c r="AA194" s="9">
        <v>43889</v>
      </c>
      <c r="AB194">
        <v>-134188192</v>
      </c>
      <c r="AC194">
        <v>700252</v>
      </c>
      <c r="AD194">
        <v>70799149</v>
      </c>
    </row>
    <row r="195" spans="1:30">
      <c r="A195" s="9">
        <v>43891</v>
      </c>
      <c r="B195" s="10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9">
        <v>43891</v>
      </c>
      <c r="O195" s="10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9">
        <v>43890</v>
      </c>
      <c r="AB195">
        <v>-106477421</v>
      </c>
      <c r="AC195">
        <v>8138853</v>
      </c>
      <c r="AD195">
        <v>80566073</v>
      </c>
    </row>
    <row r="196" spans="14:30">
      <c r="N196" s="9"/>
      <c r="O196" s="10"/>
      <c r="R196" s="1"/>
      <c r="S196" s="1"/>
      <c r="AA196" s="9">
        <v>43891</v>
      </c>
      <c r="AB196">
        <v>0</v>
      </c>
      <c r="AC196">
        <v>60000000000</v>
      </c>
      <c r="AD196">
        <v>0</v>
      </c>
    </row>
    <row r="197" spans="27:30">
      <c r="AA197" t="s">
        <v>320</v>
      </c>
      <c r="AB197">
        <v>-29075705902</v>
      </c>
      <c r="AC197" t="e">
        <v>#VALUE!</v>
      </c>
      <c r="AD197">
        <v>12321648270</v>
      </c>
    </row>
    <row r="199" spans="14:15">
      <c r="N199" s="9"/>
      <c r="O199" s="10"/>
    </row>
    <row r="200" spans="14:15">
      <c r="N200" s="9"/>
      <c r="O200" s="10"/>
    </row>
    <row r="201" spans="14:15">
      <c r="N201" s="9"/>
      <c r="O201" s="10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0.635416666666667</v>
      </c>
      <c r="C4" s="12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9">
        <v>43701</v>
      </c>
      <c r="B5" s="10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8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2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8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8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2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2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2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2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2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2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2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2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2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2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2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2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2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2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2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2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2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2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2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-32662583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-180464817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116430768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-2209772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124215329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2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121271932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169152339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2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2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2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2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2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2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2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2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2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2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2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2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2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2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2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2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2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2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2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2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2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2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2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2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2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2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2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2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2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2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2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2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2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2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-15695394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-106508114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55311300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2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2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2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2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2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2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2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2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2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2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2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2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2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2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2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2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2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2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2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2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2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2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2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2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2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2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2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2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2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2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2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2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2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2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2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2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2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2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2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2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2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2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2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2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2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2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2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2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2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2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2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2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2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2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2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2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2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2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2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2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2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2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2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2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2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2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2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2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42356061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2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2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2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2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2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2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2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2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2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2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2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2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2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2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2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2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2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2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2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2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2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2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2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2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2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2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2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2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2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2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2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2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2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2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2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2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2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2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2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1:30">
      <c r="A185" s="9">
        <v>43881</v>
      </c>
      <c r="B185" s="10">
        <v>0.958333333333333</v>
      </c>
      <c r="C185" s="12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9">
        <v>43880</v>
      </c>
      <c r="AB185">
        <v>-131939918</v>
      </c>
      <c r="AC185">
        <v>10270725</v>
      </c>
      <c r="AD185">
        <v>68169018</v>
      </c>
    </row>
    <row r="186" spans="1:30">
      <c r="A186" s="9">
        <v>43882</v>
      </c>
      <c r="B186" s="10">
        <v>0.738888888888889</v>
      </c>
      <c r="C186" s="12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9">
        <v>43881</v>
      </c>
      <c r="AB186">
        <v>-132640822</v>
      </c>
      <c r="AC186">
        <v>14742000</v>
      </c>
      <c r="AD186">
        <v>86346167</v>
      </c>
    </row>
    <row r="187" spans="1:30">
      <c r="A187" s="9">
        <v>43883</v>
      </c>
      <c r="B187" s="10">
        <v>0.461805555555556</v>
      </c>
      <c r="C187" s="12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9">
        <v>43882</v>
      </c>
      <c r="AB187">
        <v>-214631874</v>
      </c>
      <c r="AC187">
        <v>24292706</v>
      </c>
      <c r="AD187">
        <v>93498364</v>
      </c>
    </row>
    <row r="188" spans="1:30">
      <c r="A188" s="9">
        <v>43884</v>
      </c>
      <c r="B188" s="10">
        <v>0.479861111111111</v>
      </c>
      <c r="C188" s="12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9">
        <v>43883</v>
      </c>
      <c r="AB188">
        <v>-156792031</v>
      </c>
      <c r="AC188">
        <v>10300354</v>
      </c>
      <c r="AD188">
        <v>80465938</v>
      </c>
    </row>
    <row r="189" spans="1:30">
      <c r="A189" s="9">
        <v>43885</v>
      </c>
      <c r="B189" s="10">
        <v>0.465972222222222</v>
      </c>
      <c r="C189" s="12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9">
        <v>43884</v>
      </c>
      <c r="AB189">
        <v>-107256611</v>
      </c>
      <c r="AC189">
        <v>13345845</v>
      </c>
      <c r="AD189">
        <v>80470973</v>
      </c>
    </row>
    <row r="190" spans="1:30">
      <c r="A190" s="9">
        <v>43886</v>
      </c>
      <c r="B190" s="10">
        <v>0.716666666666667</v>
      </c>
      <c r="C190" s="12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9">
        <v>43885</v>
      </c>
      <c r="AB190">
        <v>-105301909</v>
      </c>
      <c r="AC190">
        <v>14111410</v>
      </c>
      <c r="AD190">
        <v>72351745</v>
      </c>
    </row>
    <row r="191" spans="1:30">
      <c r="A191" s="9">
        <v>43887</v>
      </c>
      <c r="B191" s="10">
        <v>0.478472222222222</v>
      </c>
      <c r="C191" s="12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9">
        <v>43886</v>
      </c>
      <c r="AB191">
        <v>-132865893</v>
      </c>
      <c r="AC191">
        <v>8173521</v>
      </c>
      <c r="AD191">
        <v>71232620</v>
      </c>
    </row>
    <row r="192" spans="1:30">
      <c r="A192" s="9">
        <v>43888</v>
      </c>
      <c r="B192" s="10">
        <v>0.472916666666667</v>
      </c>
      <c r="C192" s="12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9">
        <v>43887</v>
      </c>
      <c r="AB192">
        <v>-110901798</v>
      </c>
      <c r="AC192">
        <v>12959750</v>
      </c>
      <c r="AD192">
        <v>80456579</v>
      </c>
    </row>
    <row r="193" spans="1:30">
      <c r="A193" s="9">
        <v>43889</v>
      </c>
      <c r="B193" s="10">
        <v>0.734027777777778</v>
      </c>
      <c r="C193" s="12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9">
        <v>43888</v>
      </c>
      <c r="AB193">
        <v>-186319279</v>
      </c>
      <c r="AC193">
        <v>11886436</v>
      </c>
      <c r="AD193">
        <v>72559566</v>
      </c>
    </row>
    <row r="194" spans="1:30">
      <c r="A194" s="9">
        <v>43890</v>
      </c>
      <c r="B194" s="10">
        <v>0.752777777777778</v>
      </c>
      <c r="C194" s="12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9">
        <v>43890</v>
      </c>
      <c r="O194" s="10">
        <v>0.865277777777778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11749029</v>
      </c>
      <c r="AD194">
        <v>69566595</v>
      </c>
    </row>
    <row r="195" spans="1:30">
      <c r="A195" s="9">
        <v>43891</v>
      </c>
      <c r="B195" s="10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9">
        <v>43891</v>
      </c>
      <c r="O195" s="10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9">
        <v>43890</v>
      </c>
      <c r="AB195">
        <v>-106477421</v>
      </c>
      <c r="AC195">
        <v>19710792</v>
      </c>
      <c r="AD195">
        <v>79726681</v>
      </c>
    </row>
    <row r="196" spans="14:30">
      <c r="N196" s="9"/>
      <c r="O196" s="10"/>
      <c r="AA196" s="9">
        <v>43891</v>
      </c>
      <c r="AB196">
        <v>0</v>
      </c>
      <c r="AC196">
        <v>50000000000</v>
      </c>
      <c r="AD196">
        <v>0</v>
      </c>
    </row>
    <row r="197" spans="27:30">
      <c r="AA197" t="s">
        <v>320</v>
      </c>
      <c r="AB197">
        <v>-29084619832</v>
      </c>
      <c r="AC197" t="e">
        <v>#VALUE!</v>
      </c>
      <c r="AD197">
        <v>13259970238</v>
      </c>
    </row>
    <row r="198" spans="14:15">
      <c r="N198" s="9"/>
      <c r="O198" s="10"/>
    </row>
    <row r="199" spans="14:16">
      <c r="N199" s="9"/>
      <c r="O199" s="10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0.7875</v>
      </c>
      <c r="C4" s="12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4">
        <v>43691</v>
      </c>
      <c r="B5" s="5">
        <v>0.725</v>
      </c>
      <c r="C5" s="12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2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2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2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2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2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2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2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2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2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2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2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2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2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2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2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2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2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2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2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2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2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2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2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2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2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2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2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2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2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2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2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2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2">
        <v>1</v>
      </c>
      <c r="D38" s="1">
        <v>2805601000</v>
      </c>
      <c r="E38" s="1">
        <v>2723885835</v>
      </c>
      <c r="F38" s="1" t="s">
        <v>319</v>
      </c>
      <c r="G38" s="13">
        <v>-156855637</v>
      </c>
      <c r="H38" s="1">
        <v>-16878939</v>
      </c>
      <c r="I38" s="1" t="s">
        <v>319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2">
        <v>1</v>
      </c>
      <c r="D39" s="1">
        <v>2805601000</v>
      </c>
      <c r="E39" s="1">
        <v>2723885835</v>
      </c>
      <c r="F39" s="1" t="s">
        <v>319</v>
      </c>
      <c r="G39" s="13">
        <v>-117273539</v>
      </c>
      <c r="H39" s="1">
        <v>-179202754</v>
      </c>
      <c r="I39" s="1" t="s">
        <v>319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2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2">
        <v>1</v>
      </c>
      <c r="D41" s="1">
        <v>2805601000</v>
      </c>
      <c r="E41" s="1">
        <v>2723885835</v>
      </c>
      <c r="F41" s="1" t="s">
        <v>319</v>
      </c>
      <c r="G41" s="13">
        <v>-180348754</v>
      </c>
      <c r="H41" s="1">
        <v>99861987</v>
      </c>
      <c r="I41" s="1" t="s">
        <v>319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2">
        <v>1</v>
      </c>
      <c r="D42" s="1">
        <v>2805601000</v>
      </c>
      <c r="E42" s="1">
        <v>2723885835</v>
      </c>
      <c r="F42" s="1" t="s">
        <v>319</v>
      </c>
      <c r="G42" s="13">
        <v>-116138394</v>
      </c>
      <c r="H42" s="1">
        <v>-19752267</v>
      </c>
      <c r="I42" s="1" t="s">
        <v>319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2">
        <v>1</v>
      </c>
      <c r="D43" s="1">
        <v>2805601000</v>
      </c>
      <c r="E43" s="1">
        <v>2723885835</v>
      </c>
      <c r="F43" s="1" t="s">
        <v>319</v>
      </c>
      <c r="G43" s="13">
        <v>-127450710</v>
      </c>
      <c r="H43" s="1">
        <v>85740943</v>
      </c>
      <c r="I43" s="1" t="s">
        <v>319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2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2">
        <v>1</v>
      </c>
      <c r="D45" s="1">
        <v>2805601000</v>
      </c>
      <c r="E45" s="1">
        <v>2723885835</v>
      </c>
      <c r="F45" s="1" t="s">
        <v>319</v>
      </c>
      <c r="G45" s="13">
        <v>-193949711</v>
      </c>
      <c r="H45" s="1">
        <v>79945243</v>
      </c>
      <c r="I45" s="1" t="s">
        <v>319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2">
        <v>1</v>
      </c>
      <c r="D46" s="1">
        <v>2805601000</v>
      </c>
      <c r="E46" s="1">
        <v>2723885835</v>
      </c>
      <c r="F46" s="1" t="s">
        <v>319</v>
      </c>
      <c r="G46" s="13">
        <v>-194045121</v>
      </c>
      <c r="H46" s="1">
        <v>127824426</v>
      </c>
      <c r="I46" s="1" t="s">
        <v>319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2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2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2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2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2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2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2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2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2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2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2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2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2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2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2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2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2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2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2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2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2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2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2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2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2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2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2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2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2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2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2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2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2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2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2">
        <v>1</v>
      </c>
      <c r="D81" s="1">
        <v>2805601000</v>
      </c>
      <c r="E81" s="1">
        <v>2723885835</v>
      </c>
      <c r="F81" s="1" t="s">
        <v>319</v>
      </c>
      <c r="G81" s="13">
        <v>-123549868</v>
      </c>
      <c r="H81" s="1">
        <v>-32924631</v>
      </c>
      <c r="I81" s="1" t="s">
        <v>319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2">
        <v>1</v>
      </c>
      <c r="D82" s="1">
        <v>2805601000</v>
      </c>
      <c r="E82" s="1">
        <v>2723885835</v>
      </c>
      <c r="F82" s="1" t="s">
        <v>319</v>
      </c>
      <c r="G82" s="13">
        <v>-135508044</v>
      </c>
      <c r="H82" s="1">
        <v>-127642038</v>
      </c>
      <c r="I82" s="1" t="s">
        <v>319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2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2">
        <v>1</v>
      </c>
      <c r="D84" s="1">
        <v>2805601000</v>
      </c>
      <c r="E84" s="1">
        <v>2723885835</v>
      </c>
      <c r="F84" s="1" t="s">
        <v>319</v>
      </c>
      <c r="G84" s="13">
        <v>-107074351</v>
      </c>
      <c r="H84" s="1">
        <v>73033576</v>
      </c>
      <c r="I84" s="1" t="s">
        <v>319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2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2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2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2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2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2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2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2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2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2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2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2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2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2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2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2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2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2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2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2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2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2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2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2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2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2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2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2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2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2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2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2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2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2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2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2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2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2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2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2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2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2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2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2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2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2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2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2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2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2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2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2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2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2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2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2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2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2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2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2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2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2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2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2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2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2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2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2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2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2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2">
        <v>1</v>
      </c>
      <c r="D155" s="1">
        <v>2805601000</v>
      </c>
      <c r="E155" s="1">
        <v>2723885835</v>
      </c>
      <c r="F155" s="1" t="s">
        <v>319</v>
      </c>
      <c r="G155" s="13">
        <v>-125222008</v>
      </c>
      <c r="H155" s="1">
        <v>47109119</v>
      </c>
      <c r="I155" s="1" t="s">
        <v>319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2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2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2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2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2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2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2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2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2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2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2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2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2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2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2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2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2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2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2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2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2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2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2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2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2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2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2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2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2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2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2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2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2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2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2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2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2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2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2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1:30">
      <c r="A195" s="9">
        <v>43881</v>
      </c>
      <c r="B195" s="10">
        <v>0.956944444444444</v>
      </c>
      <c r="C195" s="12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9">
        <v>43880</v>
      </c>
      <c r="AB195">
        <v>-131942365</v>
      </c>
      <c r="AC195">
        <v>15917859</v>
      </c>
      <c r="AD195">
        <v>77595465</v>
      </c>
    </row>
    <row r="196" spans="1:30">
      <c r="A196" s="9">
        <v>43882</v>
      </c>
      <c r="B196" s="10">
        <v>0.738194444444444</v>
      </c>
      <c r="C196" s="12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9">
        <v>43881</v>
      </c>
      <c r="AB196">
        <v>-132642046</v>
      </c>
      <c r="AC196">
        <v>4459742</v>
      </c>
      <c r="AD196">
        <v>70085404</v>
      </c>
    </row>
    <row r="197" spans="1:30">
      <c r="A197" s="9">
        <v>43883</v>
      </c>
      <c r="B197" s="10">
        <v>0.447222222222222</v>
      </c>
      <c r="C197" s="12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9">
        <v>43882</v>
      </c>
      <c r="AB197">
        <v>-214634321</v>
      </c>
      <c r="AC197">
        <v>5686107</v>
      </c>
      <c r="AD197">
        <v>67928471</v>
      </c>
    </row>
    <row r="198" spans="1:30">
      <c r="A198" s="9">
        <v>43884</v>
      </c>
      <c r="B198" s="10">
        <v>0.479166666666667</v>
      </c>
      <c r="C198" s="12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9">
        <v>43883</v>
      </c>
      <c r="AB198">
        <v>-156793254</v>
      </c>
      <c r="AC198">
        <v>4860726</v>
      </c>
      <c r="AD198">
        <v>62558853</v>
      </c>
    </row>
    <row r="199" spans="1:30">
      <c r="A199" s="9">
        <v>43885</v>
      </c>
      <c r="B199" s="10">
        <v>0.464583333333333</v>
      </c>
      <c r="C199" s="12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9">
        <v>43884</v>
      </c>
      <c r="AB199">
        <v>-107255388</v>
      </c>
      <c r="AC199">
        <v>16520084</v>
      </c>
      <c r="AD199">
        <v>72790237</v>
      </c>
    </row>
    <row r="200" spans="1:30">
      <c r="A200" s="9">
        <v>43886</v>
      </c>
      <c r="B200" s="10">
        <v>0.715972222222222</v>
      </c>
      <c r="C200" s="12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9">
        <v>43885</v>
      </c>
      <c r="AB200">
        <v>-105301909</v>
      </c>
      <c r="AC200">
        <v>1388671</v>
      </c>
      <c r="AD200">
        <v>51236173</v>
      </c>
    </row>
    <row r="201" spans="1:30">
      <c r="A201" s="9">
        <v>43887</v>
      </c>
      <c r="B201" s="10">
        <v>0.477777777777778</v>
      </c>
      <c r="C201" s="12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9">
        <v>43886</v>
      </c>
      <c r="AB201">
        <v>-132867117</v>
      </c>
      <c r="AC201">
        <v>9018404</v>
      </c>
      <c r="AD201">
        <v>59306639</v>
      </c>
    </row>
    <row r="202" spans="1:30">
      <c r="A202" s="9">
        <v>43888</v>
      </c>
      <c r="B202" s="10">
        <v>0.472916666666667</v>
      </c>
      <c r="C202" s="12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9">
        <v>43887</v>
      </c>
      <c r="AB202">
        <v>-110903022</v>
      </c>
      <c r="AC202">
        <v>12344410</v>
      </c>
      <c r="AD202">
        <v>57694420</v>
      </c>
    </row>
    <row r="203" spans="1:30">
      <c r="A203" s="9">
        <v>43889</v>
      </c>
      <c r="B203" s="10">
        <v>0.733333333333333</v>
      </c>
      <c r="C203" s="12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433</v>
      </c>
      <c r="W203" s="2" t="s">
        <v>435</v>
      </c>
      <c r="AA203" s="9">
        <v>43888</v>
      </c>
      <c r="AB203">
        <v>-186319279</v>
      </c>
      <c r="AC203">
        <v>11222971</v>
      </c>
      <c r="AD203">
        <v>47470598</v>
      </c>
    </row>
    <row r="204" spans="1:30">
      <c r="A204" s="9">
        <v>43890</v>
      </c>
      <c r="B204" s="10">
        <v>0.752777777777778</v>
      </c>
      <c r="C204" s="12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9">
        <v>43890</v>
      </c>
      <c r="O204" s="10">
        <v>0.867361111111111</v>
      </c>
      <c r="P204" s="1">
        <v>2805601000</v>
      </c>
      <c r="Q204">
        <v>10</v>
      </c>
      <c r="U204">
        <v>5</v>
      </c>
      <c r="AA204" s="9">
        <v>43889</v>
      </c>
      <c r="AB204">
        <v>-134189415</v>
      </c>
      <c r="AC204">
        <v>3377411</v>
      </c>
      <c r="AD204">
        <v>46388267</v>
      </c>
    </row>
    <row r="205" spans="1:30">
      <c r="A205" s="9">
        <v>43891</v>
      </c>
      <c r="B205" s="10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9">
        <v>43891</v>
      </c>
      <c r="O205" s="10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9">
        <v>43890</v>
      </c>
      <c r="AB205">
        <v>-106477421</v>
      </c>
      <c r="AC205">
        <v>16232757</v>
      </c>
      <c r="AD205">
        <v>61394659</v>
      </c>
    </row>
    <row r="206" spans="27:30">
      <c r="AA206" s="9">
        <v>43891</v>
      </c>
      <c r="AB206">
        <v>0</v>
      </c>
      <c r="AC206">
        <v>70000000000</v>
      </c>
      <c r="AD206">
        <v>0</v>
      </c>
    </row>
    <row r="207" spans="14:30">
      <c r="N207" s="9"/>
      <c r="O207" s="10"/>
      <c r="P207" s="1"/>
      <c r="AA207" t="s">
        <v>320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0.624305555555556</v>
      </c>
      <c r="C4" s="12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8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9">
        <v>43701</v>
      </c>
      <c r="B5" s="10">
        <v>0.946527777777778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8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8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2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8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2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471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2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2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2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2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2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2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2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2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2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2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2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2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2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2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2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2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2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2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2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-13036559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-169758391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101049163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-31260927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94519387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2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91247768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139129398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2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2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2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2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2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2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2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2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2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2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2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2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2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2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2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2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2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2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2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2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2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2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2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2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2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2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2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2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2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2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2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2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2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2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-25520423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-111788307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93017928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2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2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2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2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2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2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2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2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2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2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2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2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2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2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2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2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2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2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2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2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2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2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2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2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2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2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2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2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2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2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2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2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2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2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2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2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2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2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2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2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2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2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2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2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2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2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2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2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2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2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2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2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2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2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2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2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2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2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2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2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2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2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2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2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2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2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2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2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2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32210128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2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2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2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2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2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2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2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2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2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2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2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2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2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2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2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2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2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2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2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2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2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2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2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2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2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2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2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2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2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2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2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2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2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2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2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2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2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2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2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1:30">
      <c r="A185" s="9">
        <v>43881</v>
      </c>
      <c r="B185" s="10">
        <v>0.958333333333333</v>
      </c>
      <c r="C185" s="12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9">
        <v>43880</v>
      </c>
      <c r="AB185">
        <v>-131939918</v>
      </c>
      <c r="AC185">
        <v>5706794</v>
      </c>
      <c r="AD185">
        <v>87647499</v>
      </c>
    </row>
    <row r="186" spans="1:30">
      <c r="A186" s="9">
        <v>43882</v>
      </c>
      <c r="B186" s="10">
        <v>0.738888888888889</v>
      </c>
      <c r="C186" s="12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9">
        <v>43881</v>
      </c>
      <c r="AB186">
        <v>-132640822</v>
      </c>
      <c r="AC186">
        <v>10448955</v>
      </c>
      <c r="AD186">
        <v>73627981</v>
      </c>
    </row>
    <row r="187" spans="1:30">
      <c r="A187" s="9">
        <v>43883</v>
      </c>
      <c r="B187" s="10">
        <v>0.461805555555556</v>
      </c>
      <c r="C187" s="12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9">
        <v>43882</v>
      </c>
      <c r="AB187">
        <v>-214631874</v>
      </c>
      <c r="AC187">
        <v>16681288</v>
      </c>
      <c r="AD187">
        <v>75270302</v>
      </c>
    </row>
    <row r="188" spans="1:30">
      <c r="A188" s="9">
        <v>43884</v>
      </c>
      <c r="B188" s="10">
        <v>0.479861111111111</v>
      </c>
      <c r="C188" s="12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9">
        <v>43883</v>
      </c>
      <c r="AB188">
        <v>-156792031</v>
      </c>
      <c r="AC188">
        <v>9144671</v>
      </c>
      <c r="AD188">
        <v>72493174</v>
      </c>
    </row>
    <row r="189" spans="1:30">
      <c r="A189" s="9">
        <v>43885</v>
      </c>
      <c r="B189" s="10">
        <v>0.465277777777778</v>
      </c>
      <c r="C189" s="12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9">
        <v>43884</v>
      </c>
      <c r="AB189">
        <v>-107256611</v>
      </c>
      <c r="AC189">
        <v>8889001</v>
      </c>
      <c r="AD189">
        <v>66393464</v>
      </c>
    </row>
    <row r="190" spans="1:30">
      <c r="A190" s="9">
        <v>43886</v>
      </c>
      <c r="B190" s="10">
        <v>0.715972222222222</v>
      </c>
      <c r="C190" s="12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9">
        <v>43885</v>
      </c>
      <c r="AB190">
        <v>-105301909</v>
      </c>
      <c r="AC190">
        <v>13399383</v>
      </c>
      <c r="AD190">
        <v>67203504</v>
      </c>
    </row>
    <row r="191" spans="1:30">
      <c r="A191" s="9">
        <v>43887</v>
      </c>
      <c r="B191" s="10">
        <v>0.478472222222222</v>
      </c>
      <c r="C191" s="12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9">
        <v>43886</v>
      </c>
      <c r="AB191">
        <v>-132865893</v>
      </c>
      <c r="AC191">
        <v>5349944</v>
      </c>
      <c r="AD191">
        <v>66844409</v>
      </c>
    </row>
    <row r="192" spans="1:30">
      <c r="A192" s="9">
        <v>43888</v>
      </c>
      <c r="B192" s="10">
        <v>0.472916666666667</v>
      </c>
      <c r="C192" s="12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9">
        <v>43887</v>
      </c>
      <c r="AB192">
        <v>-110903022</v>
      </c>
      <c r="AC192">
        <v>5153838</v>
      </c>
      <c r="AD192">
        <v>56474965</v>
      </c>
    </row>
    <row r="193" spans="1:30">
      <c r="A193" s="9">
        <v>43889</v>
      </c>
      <c r="B193" s="10">
        <v>0.734027777777778</v>
      </c>
      <c r="C193" s="12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9">
        <v>43888</v>
      </c>
      <c r="AB193">
        <v>-186321726</v>
      </c>
      <c r="AC193">
        <v>8007594</v>
      </c>
      <c r="AD193">
        <v>55239548</v>
      </c>
    </row>
    <row r="194" spans="1:30">
      <c r="A194" s="9">
        <v>43890</v>
      </c>
      <c r="B194" s="10">
        <v>0.752777777777778</v>
      </c>
      <c r="C194" s="12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9">
        <v>43890</v>
      </c>
      <c r="O194" s="10">
        <v>0.875694444444444</v>
      </c>
      <c r="P194" s="1">
        <v>2805601000</v>
      </c>
      <c r="Q194">
        <v>10</v>
      </c>
      <c r="U194">
        <v>5</v>
      </c>
      <c r="AA194" s="9">
        <v>43889</v>
      </c>
      <c r="AB194">
        <v>-134189415</v>
      </c>
      <c r="AC194">
        <v>-25983</v>
      </c>
      <c r="AD194">
        <v>44764610</v>
      </c>
    </row>
    <row r="195" spans="1:30">
      <c r="A195" s="9">
        <v>43891</v>
      </c>
      <c r="B195" s="10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9">
        <v>43891</v>
      </c>
      <c r="O195" s="10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9">
        <v>43890</v>
      </c>
      <c r="AB195">
        <v>-106477421</v>
      </c>
      <c r="AC195">
        <v>584621</v>
      </c>
      <c r="AD195">
        <v>39116898</v>
      </c>
    </row>
    <row r="196" spans="27:30">
      <c r="AA196" s="9">
        <v>43891</v>
      </c>
      <c r="AB196">
        <v>0</v>
      </c>
      <c r="AC196">
        <v>70000000000</v>
      </c>
      <c r="AD196">
        <v>0</v>
      </c>
    </row>
    <row r="197" spans="27:30">
      <c r="AA197" t="s">
        <v>320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472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318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319</v>
      </c>
      <c r="G9" s="1">
        <v>-203645361</v>
      </c>
      <c r="H9" s="1">
        <v>122076292</v>
      </c>
      <c r="I9" s="1" t="s">
        <v>319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319</v>
      </c>
      <c r="G10" s="1">
        <v>-203746827</v>
      </c>
      <c r="H10" s="1">
        <v>14129711</v>
      </c>
      <c r="I10" s="1" t="s">
        <v>319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319</v>
      </c>
      <c r="G45" s="1">
        <v>-129727011</v>
      </c>
      <c r="H45" s="1">
        <v>-12426621</v>
      </c>
      <c r="I45" s="1" t="s">
        <v>319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319</v>
      </c>
      <c r="G46" s="1">
        <v>-142281777</v>
      </c>
      <c r="H46" s="1">
        <v>-101015167</v>
      </c>
      <c r="I46" s="1" t="s">
        <v>319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319</v>
      </c>
      <c r="G48" s="1">
        <v>-112427765</v>
      </c>
      <c r="H48" s="1">
        <v>124730521</v>
      </c>
      <c r="I48" s="1" t="s">
        <v>319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1:30">
      <c r="A159" s="9">
        <v>43881</v>
      </c>
      <c r="B159" s="10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9">
        <v>43880</v>
      </c>
      <c r="AB159">
        <v>-138539109</v>
      </c>
      <c r="AC159">
        <v>5532330</v>
      </c>
      <c r="AD159">
        <v>38381232</v>
      </c>
    </row>
    <row r="160" spans="1:30">
      <c r="A160" s="9">
        <v>43882</v>
      </c>
      <c r="B160" s="10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9">
        <v>43881</v>
      </c>
      <c r="AB160">
        <v>-139273771</v>
      </c>
      <c r="AC160">
        <v>2054083</v>
      </c>
      <c r="AD160">
        <v>39131890</v>
      </c>
    </row>
    <row r="161" spans="1:30">
      <c r="A161" s="9">
        <v>43883</v>
      </c>
      <c r="B161" s="10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9">
        <v>43882</v>
      </c>
      <c r="AB161">
        <v>-225364142</v>
      </c>
      <c r="AC161">
        <v>15170350</v>
      </c>
      <c r="AD161">
        <v>51889029</v>
      </c>
    </row>
    <row r="162" spans="1:30">
      <c r="A162" s="9">
        <v>43884</v>
      </c>
      <c r="B162" s="10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9">
        <v>43883</v>
      </c>
      <c r="AB162">
        <v>-164631186</v>
      </c>
      <c r="AC162">
        <v>25654918</v>
      </c>
      <c r="AD162">
        <v>60812749</v>
      </c>
    </row>
    <row r="163" spans="1:30">
      <c r="A163" s="9">
        <v>43885</v>
      </c>
      <c r="B163" s="10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9">
        <v>43884</v>
      </c>
      <c r="AB163">
        <v>-112617853</v>
      </c>
      <c r="AC163">
        <v>-2907769</v>
      </c>
      <c r="AD163">
        <v>42074140</v>
      </c>
    </row>
    <row r="164" spans="1:30">
      <c r="A164" s="9">
        <v>43886</v>
      </c>
      <c r="B164" s="10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9">
        <v>43885</v>
      </c>
      <c r="AB164">
        <v>-110566705</v>
      </c>
      <c r="AC164">
        <v>6145062</v>
      </c>
      <c r="AD164">
        <v>44101793</v>
      </c>
    </row>
    <row r="165" spans="1:30">
      <c r="A165" s="9">
        <v>43887</v>
      </c>
      <c r="B165" s="10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9">
        <v>43886</v>
      </c>
      <c r="AB165">
        <v>-139510095</v>
      </c>
      <c r="AC165">
        <v>8355518</v>
      </c>
      <c r="AD165">
        <v>44773385</v>
      </c>
    </row>
    <row r="166" spans="1:30">
      <c r="A166" s="9">
        <v>43888</v>
      </c>
      <c r="B166" s="10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9">
        <v>43887</v>
      </c>
      <c r="AB166">
        <v>-116447858</v>
      </c>
      <c r="AC166">
        <v>-769242</v>
      </c>
      <c r="AD166">
        <v>36436823</v>
      </c>
    </row>
    <row r="167" spans="1:30">
      <c r="A167" s="9">
        <v>43889</v>
      </c>
      <c r="B167" s="10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9">
        <v>43888</v>
      </c>
      <c r="AB167">
        <v>-195634715</v>
      </c>
      <c r="AC167">
        <v>16400739</v>
      </c>
      <c r="AD167">
        <v>55702551</v>
      </c>
    </row>
    <row r="168" spans="1:30">
      <c r="A168" s="9">
        <v>43890</v>
      </c>
      <c r="B168" s="10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9">
        <v>43889</v>
      </c>
      <c r="AB168">
        <v>-140897221</v>
      </c>
      <c r="AC168">
        <v>15289325</v>
      </c>
      <c r="AD168">
        <v>68937793</v>
      </c>
    </row>
    <row r="169" spans="1:30">
      <c r="A169" s="9">
        <v>43891</v>
      </c>
      <c r="B169" s="10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9">
        <v>43890</v>
      </c>
      <c r="AB169">
        <v>-111800990</v>
      </c>
      <c r="AC169">
        <v>-780724</v>
      </c>
      <c r="AD169">
        <v>55040802</v>
      </c>
    </row>
    <row r="170" spans="1:30">
      <c r="A170" s="9">
        <v>43892</v>
      </c>
      <c r="B170" s="10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9">
        <v>43891</v>
      </c>
      <c r="AB170">
        <v>-184095890</v>
      </c>
      <c r="AC170">
        <v>-73075624</v>
      </c>
      <c r="AD170">
        <v>-29792749</v>
      </c>
    </row>
    <row r="171" spans="1:30">
      <c r="A171" s="9">
        <v>43893</v>
      </c>
      <c r="B171" s="10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9">
        <v>43892</v>
      </c>
      <c r="AB171">
        <v>-167644330</v>
      </c>
      <c r="AC171">
        <v>103490350</v>
      </c>
      <c r="AD171">
        <v>72350497</v>
      </c>
    </row>
    <row r="172" spans="1:30">
      <c r="A172" s="9">
        <v>43894</v>
      </c>
      <c r="B172" s="10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9">
        <v>43893</v>
      </c>
      <c r="AB172">
        <v>-177724105</v>
      </c>
      <c r="AC172">
        <v>13641905</v>
      </c>
      <c r="AD172">
        <v>76653196</v>
      </c>
    </row>
    <row r="173" spans="1:30">
      <c r="A173" s="9">
        <v>43895</v>
      </c>
      <c r="B173" s="10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9">
        <v>43894</v>
      </c>
      <c r="AB173">
        <v>-131704949</v>
      </c>
      <c r="AC173">
        <v>12715532</v>
      </c>
      <c r="AD173">
        <v>81013210</v>
      </c>
    </row>
    <row r="174" spans="1:30">
      <c r="A174" s="9">
        <v>43896</v>
      </c>
      <c r="B174" s="10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AA174" s="9">
        <v>43895</v>
      </c>
      <c r="AB174">
        <v>-180888806</v>
      </c>
      <c r="AC174">
        <v>30725897</v>
      </c>
      <c r="AD174">
        <v>99460910</v>
      </c>
    </row>
    <row r="175" spans="1:30">
      <c r="A175" s="9">
        <v>43897</v>
      </c>
      <c r="B175" s="10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9">
        <v>43897</v>
      </c>
      <c r="O175" s="10">
        <v>0.924305555555556</v>
      </c>
      <c r="P175" s="1">
        <v>2945882000</v>
      </c>
      <c r="Q175">
        <v>10</v>
      </c>
      <c r="R175" s="1"/>
      <c r="S175" s="1"/>
      <c r="U175">
        <v>5</v>
      </c>
      <c r="AA175" s="9">
        <v>43896</v>
      </c>
      <c r="AB175">
        <v>-219725737</v>
      </c>
      <c r="AC175">
        <v>24185012</v>
      </c>
      <c r="AD175">
        <v>88797483</v>
      </c>
    </row>
    <row r="176" spans="1:30">
      <c r="A176" s="9">
        <v>43898</v>
      </c>
      <c r="B176" s="10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9">
        <v>43898</v>
      </c>
      <c r="O176" s="10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9">
        <v>43897</v>
      </c>
      <c r="AB176">
        <v>-220035271</v>
      </c>
      <c r="AC176">
        <v>23835084</v>
      </c>
      <c r="AD176">
        <v>90547721</v>
      </c>
    </row>
    <row r="177" spans="14:30">
      <c r="N177" s="9"/>
      <c r="O177" s="10"/>
      <c r="P177" s="1"/>
      <c r="R177" s="1"/>
      <c r="S177" s="1"/>
      <c r="AA177" s="9">
        <v>43898</v>
      </c>
      <c r="AB177">
        <v>0</v>
      </c>
      <c r="AC177">
        <v>80000000000</v>
      </c>
      <c r="AD177">
        <v>0</v>
      </c>
    </row>
    <row r="178" spans="14:30">
      <c r="N178" s="9"/>
      <c r="O178" s="10"/>
      <c r="P178" s="1"/>
      <c r="R178" s="1"/>
      <c r="S178" s="1"/>
      <c r="AA178" t="s">
        <v>320</v>
      </c>
      <c r="AB178">
        <v>-27789924899</v>
      </c>
      <c r="AC178" t="e">
        <v>#VALUE!</v>
      </c>
      <c r="AD178">
        <v>13203584112</v>
      </c>
    </row>
    <row r="179" spans="14:19">
      <c r="N179" s="9"/>
      <c r="O179" s="10"/>
      <c r="P179" s="1"/>
      <c r="R179" s="1"/>
      <c r="S179" s="1"/>
    </row>
    <row r="180" spans="16:19">
      <c r="P180" s="1"/>
      <c r="R180" s="1"/>
      <c r="S180" s="1"/>
    </row>
    <row r="181" spans="14:19">
      <c r="N181" s="9"/>
      <c r="O181" s="10"/>
      <c r="P181" s="1"/>
      <c r="R181" s="1"/>
      <c r="S181" s="1"/>
    </row>
    <row r="182" spans="14:19">
      <c r="N182" s="9"/>
      <c r="O182" s="10"/>
      <c r="P182" s="1"/>
      <c r="R182" s="1"/>
      <c r="S182" s="1"/>
    </row>
    <row r="183" spans="14:19">
      <c r="N183" s="9"/>
      <c r="O183" s="10"/>
      <c r="P183" s="1"/>
      <c r="R183" s="1"/>
      <c r="S183" s="1"/>
    </row>
    <row r="184" spans="14:16">
      <c r="N184" s="9"/>
      <c r="O184" s="10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8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8"/>
      <c r="N5" t="s">
        <v>474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8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8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319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8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319</v>
      </c>
      <c r="G9" s="1">
        <v>-123136884</v>
      </c>
      <c r="H9" s="1">
        <v>-669684681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319</v>
      </c>
      <c r="G11" s="1">
        <v>-189365680</v>
      </c>
      <c r="H11" s="1">
        <v>48533648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319</v>
      </c>
      <c r="G12" s="1">
        <v>-121944984</v>
      </c>
      <c r="H12" s="1">
        <v>26253595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319</v>
      </c>
      <c r="G13" s="1">
        <v>-133822884</v>
      </c>
      <c r="H13" s="1">
        <v>273196147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319</v>
      </c>
      <c r="G15" s="1">
        <v>-203646646</v>
      </c>
      <c r="H15" s="1">
        <v>496067038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319</v>
      </c>
      <c r="G16" s="1">
        <v>-203746827</v>
      </c>
      <c r="H16" s="1">
        <v>546340043</v>
      </c>
      <c r="I16" s="1" t="s">
        <v>319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319</v>
      </c>
      <c r="G51" s="1">
        <v>-129727011</v>
      </c>
      <c r="H51" s="1">
        <v>-68656370</v>
      </c>
      <c r="I51" s="1" t="s">
        <v>319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319</v>
      </c>
      <c r="G52" s="1">
        <v>-142283062</v>
      </c>
      <c r="H52" s="1">
        <v>-146797879</v>
      </c>
      <c r="I52" s="1" t="s">
        <v>319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319</v>
      </c>
      <c r="G54" s="1">
        <v>-112427765</v>
      </c>
      <c r="H54" s="1">
        <v>60518964</v>
      </c>
      <c r="I54" s="1" t="s">
        <v>319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1:30">
      <c r="A165" s="9">
        <v>43881</v>
      </c>
      <c r="B165" s="10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9">
        <v>43880</v>
      </c>
      <c r="AB165">
        <v>-138539109</v>
      </c>
      <c r="AC165">
        <v>13222984</v>
      </c>
      <c r="AD165">
        <v>66144804</v>
      </c>
    </row>
    <row r="166" spans="1:30">
      <c r="A166" s="9">
        <v>43882</v>
      </c>
      <c r="B166" s="10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9">
        <v>43881</v>
      </c>
      <c r="AB166">
        <v>-139273771</v>
      </c>
      <c r="AC166">
        <v>23321537</v>
      </c>
      <c r="AD166">
        <v>81814664</v>
      </c>
    </row>
    <row r="167" spans="1:30">
      <c r="A167" s="9">
        <v>43883</v>
      </c>
      <c r="B167" s="10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9">
        <v>43882</v>
      </c>
      <c r="AB167">
        <v>-225364142</v>
      </c>
      <c r="AC167">
        <v>25048983</v>
      </c>
      <c r="AD167">
        <v>77581811</v>
      </c>
    </row>
    <row r="168" spans="1:30">
      <c r="A168" s="9">
        <v>43884</v>
      </c>
      <c r="B168" s="10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9">
        <v>43883</v>
      </c>
      <c r="AB168">
        <v>-164631186</v>
      </c>
      <c r="AC168">
        <v>10120137</v>
      </c>
      <c r="AD168">
        <v>67099440</v>
      </c>
    </row>
    <row r="169" spans="1:30">
      <c r="A169" s="9">
        <v>43885</v>
      </c>
      <c r="B169" s="10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9">
        <v>43884</v>
      </c>
      <c r="AB169">
        <v>-112617853</v>
      </c>
      <c r="AC169">
        <v>-320511</v>
      </c>
      <c r="AD169">
        <v>50431128</v>
      </c>
    </row>
    <row r="170" spans="1:30">
      <c r="A170" s="9">
        <v>43886</v>
      </c>
      <c r="B170" s="10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9">
        <v>43885</v>
      </c>
      <c r="AB170">
        <v>-110566705</v>
      </c>
      <c r="AC170">
        <v>8457204</v>
      </c>
      <c r="AD170">
        <v>54908292</v>
      </c>
    </row>
    <row r="171" spans="1:30">
      <c r="A171" s="9">
        <v>43887</v>
      </c>
      <c r="B171" s="10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9">
        <v>43886</v>
      </c>
      <c r="AB171">
        <v>-139510095</v>
      </c>
      <c r="AC171">
        <v>17337045</v>
      </c>
      <c r="AD171">
        <v>73394060</v>
      </c>
    </row>
    <row r="172" spans="1:30">
      <c r="A172" s="9">
        <v>43888</v>
      </c>
      <c r="B172" s="10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9">
        <v>43887</v>
      </c>
      <c r="AB172">
        <v>-116447858</v>
      </c>
      <c r="AC172">
        <v>11142658</v>
      </c>
      <c r="AD172">
        <v>71769982</v>
      </c>
    </row>
    <row r="173" spans="1:30">
      <c r="A173" s="9">
        <v>43889</v>
      </c>
      <c r="B173" s="10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9">
        <v>43888</v>
      </c>
      <c r="AB173">
        <v>-195634715</v>
      </c>
      <c r="AC173">
        <v>15557105</v>
      </c>
      <c r="AD173">
        <v>74472517</v>
      </c>
    </row>
    <row r="174" spans="1:30">
      <c r="A174" s="9">
        <v>43890</v>
      </c>
      <c r="B174" s="10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9">
        <v>43889</v>
      </c>
      <c r="AB174">
        <v>-140898505</v>
      </c>
      <c r="AC174">
        <v>10092377</v>
      </c>
      <c r="AD174">
        <v>61243357</v>
      </c>
    </row>
    <row r="175" spans="1:30">
      <c r="A175" s="9">
        <v>43891</v>
      </c>
      <c r="B175" s="10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9">
        <v>43890</v>
      </c>
      <c r="AB175">
        <v>-111800990</v>
      </c>
      <c r="AC175">
        <v>13521412</v>
      </c>
      <c r="AD175">
        <v>73037323</v>
      </c>
    </row>
    <row r="176" spans="1:30">
      <c r="A176" s="9">
        <v>43892</v>
      </c>
      <c r="B176" s="10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9">
        <v>43891</v>
      </c>
      <c r="AB176">
        <v>-184095890</v>
      </c>
      <c r="AC176">
        <v>-58773488</v>
      </c>
      <c r="AD176">
        <v>-7650268</v>
      </c>
    </row>
    <row r="177" spans="1:30">
      <c r="A177" s="9">
        <v>43893</v>
      </c>
      <c r="B177" s="10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9">
        <v>43892</v>
      </c>
      <c r="AB177">
        <v>-167644330</v>
      </c>
      <c r="AC177">
        <v>82103449</v>
      </c>
      <c r="AD177">
        <v>74920447</v>
      </c>
    </row>
    <row r="178" spans="1:30">
      <c r="A178" s="9">
        <v>43894</v>
      </c>
      <c r="B178" s="10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9">
        <v>43893</v>
      </c>
      <c r="AB178">
        <v>-177724105</v>
      </c>
      <c r="AC178">
        <v>7958389</v>
      </c>
      <c r="AD178">
        <v>74818585</v>
      </c>
    </row>
    <row r="179" spans="1:30">
      <c r="A179" s="9">
        <v>43895</v>
      </c>
      <c r="B179" s="10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9">
        <v>43894</v>
      </c>
      <c r="AB179">
        <v>-131704949</v>
      </c>
      <c r="AC179">
        <v>13818630</v>
      </c>
      <c r="AD179">
        <v>71300170</v>
      </c>
    </row>
    <row r="180" spans="1:30">
      <c r="A180" s="9">
        <v>43896</v>
      </c>
      <c r="B180" s="10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433</v>
      </c>
      <c r="W180" s="2" t="s">
        <v>435</v>
      </c>
      <c r="AA180" s="9">
        <v>43895</v>
      </c>
      <c r="AB180">
        <v>-180888806</v>
      </c>
      <c r="AC180">
        <v>10177084</v>
      </c>
      <c r="AD180">
        <v>67400584</v>
      </c>
    </row>
    <row r="181" spans="1:30">
      <c r="A181" s="9">
        <v>43897</v>
      </c>
      <c r="B181" s="10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9">
        <v>43897</v>
      </c>
      <c r="O181" s="10">
        <v>0.93125</v>
      </c>
      <c r="P181" s="1">
        <v>2945882000</v>
      </c>
      <c r="Q181">
        <v>10</v>
      </c>
      <c r="U181">
        <v>5</v>
      </c>
      <c r="AA181" s="9">
        <v>43896</v>
      </c>
      <c r="AB181">
        <v>-219725737</v>
      </c>
      <c r="AC181">
        <v>14830330</v>
      </c>
      <c r="AD181">
        <v>70573395</v>
      </c>
    </row>
    <row r="182" spans="1:30">
      <c r="A182" s="9">
        <v>43898</v>
      </c>
      <c r="B182" s="10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9">
        <v>43898</v>
      </c>
      <c r="O182" s="10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9">
        <v>43897</v>
      </c>
      <c r="AB182">
        <v>-220036555</v>
      </c>
      <c r="AC182">
        <v>10899944</v>
      </c>
      <c r="AD182">
        <v>58906928</v>
      </c>
    </row>
    <row r="183" spans="14:30">
      <c r="N183" s="9"/>
      <c r="O183" s="10"/>
      <c r="AA183" s="9">
        <v>43898</v>
      </c>
      <c r="AB183">
        <v>0</v>
      </c>
      <c r="AC183">
        <v>65000000000</v>
      </c>
      <c r="AD183">
        <v>0</v>
      </c>
    </row>
    <row r="184" spans="14:30">
      <c r="N184" s="9"/>
      <c r="O184" s="10"/>
      <c r="AA184" t="s">
        <v>320</v>
      </c>
      <c r="AB184">
        <v>-28578703361</v>
      </c>
      <c r="AC184" t="e">
        <v>#VALUE!</v>
      </c>
      <c r="AD184">
        <v>11778562375</v>
      </c>
    </row>
    <row r="185" spans="14:15">
      <c r="N185" s="9"/>
      <c r="O185" s="10"/>
    </row>
    <row r="187" spans="14:15">
      <c r="N187" s="9"/>
      <c r="O187" s="10"/>
    </row>
    <row r="188" spans="14:15">
      <c r="N188" s="9"/>
      <c r="O188" s="10"/>
    </row>
    <row r="189" spans="14:15">
      <c r="N189" s="9"/>
      <c r="O189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8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318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8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8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8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8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319</v>
      </c>
      <c r="G9" s="1">
        <v>-188912153</v>
      </c>
      <c r="H9" s="1">
        <v>-713952463</v>
      </c>
      <c r="I9" s="1" t="s">
        <v>319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319</v>
      </c>
      <c r="G10" s="1">
        <v>-141240680</v>
      </c>
      <c r="H10" s="1">
        <v>-882320758</v>
      </c>
      <c r="I10" s="1" t="s">
        <v>319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319</v>
      </c>
      <c r="G12" s="1">
        <v>-217206548</v>
      </c>
      <c r="H12" s="1">
        <v>52699945</v>
      </c>
      <c r="I12" s="1" t="s">
        <v>319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319</v>
      </c>
      <c r="G13" s="1">
        <v>-139873545</v>
      </c>
      <c r="H13" s="1">
        <v>38420159</v>
      </c>
      <c r="I13" s="1" t="s">
        <v>319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319</v>
      </c>
      <c r="G14" s="1">
        <v>-153497754</v>
      </c>
      <c r="H14" s="1">
        <v>288495545</v>
      </c>
      <c r="I14" s="1" t="s">
        <v>319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319</v>
      </c>
      <c r="G16" s="1">
        <v>-233587125</v>
      </c>
      <c r="H16" s="1">
        <v>575502207</v>
      </c>
      <c r="I16" s="1" t="s">
        <v>319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319</v>
      </c>
      <c r="G17" s="1">
        <v>-233699088</v>
      </c>
      <c r="H17" s="1">
        <v>633169384</v>
      </c>
      <c r="I17" s="1" t="s">
        <v>319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319</v>
      </c>
      <c r="G52" s="1">
        <v>-148802646</v>
      </c>
      <c r="H52" s="1">
        <v>-41054827</v>
      </c>
      <c r="I52" s="1" t="s">
        <v>319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319</v>
      </c>
      <c r="G53" s="1">
        <v>-163200289</v>
      </c>
      <c r="H53" s="1">
        <v>-150266352</v>
      </c>
      <c r="I53" s="1" t="s">
        <v>319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319</v>
      </c>
      <c r="G55" s="1">
        <v>-128958562</v>
      </c>
      <c r="H55" s="1">
        <v>16228866</v>
      </c>
      <c r="I55" s="1" t="s">
        <v>319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1:30">
      <c r="A166" s="9">
        <v>43881</v>
      </c>
      <c r="B166" s="10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9">
        <v>43880</v>
      </c>
      <c r="AB166">
        <v>-158904419</v>
      </c>
      <c r="AC166">
        <v>1517938</v>
      </c>
      <c r="AD166">
        <v>61372886</v>
      </c>
    </row>
    <row r="167" spans="1:30">
      <c r="A167" s="9">
        <v>43882</v>
      </c>
      <c r="B167" s="10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9">
        <v>43881</v>
      </c>
      <c r="AB167">
        <v>-159748567</v>
      </c>
      <c r="AC167">
        <v>1788622</v>
      </c>
      <c r="AD167">
        <v>37818377</v>
      </c>
    </row>
    <row r="168" spans="1:30">
      <c r="A168" s="9">
        <v>43883</v>
      </c>
      <c r="B168" s="10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9">
        <v>43882</v>
      </c>
      <c r="AB168">
        <v>-258496093</v>
      </c>
      <c r="AC168">
        <v>5736023</v>
      </c>
      <c r="AD168">
        <v>34749601</v>
      </c>
    </row>
    <row r="169" spans="1:30">
      <c r="A169" s="9">
        <v>43884</v>
      </c>
      <c r="B169" s="10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9">
        <v>43883</v>
      </c>
      <c r="AB169">
        <v>-188835547</v>
      </c>
      <c r="AC169">
        <v>11655962</v>
      </c>
      <c r="AD169">
        <v>29321073</v>
      </c>
    </row>
    <row r="170" spans="1:30">
      <c r="A170" s="9">
        <v>43885</v>
      </c>
      <c r="B170" s="10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9">
        <v>43884</v>
      </c>
      <c r="AB170">
        <v>-129176596</v>
      </c>
      <c r="AC170">
        <v>-1300073</v>
      </c>
      <c r="AD170">
        <v>23243364</v>
      </c>
    </row>
    <row r="171" spans="1:30">
      <c r="A171" s="9">
        <v>43886</v>
      </c>
      <c r="B171" s="10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9">
        <v>43885</v>
      </c>
      <c r="AB171">
        <v>-126822412</v>
      </c>
      <c r="AC171">
        <v>4336394</v>
      </c>
      <c r="AD171">
        <v>21634477</v>
      </c>
    </row>
    <row r="172" spans="1:30">
      <c r="A172" s="9">
        <v>43887</v>
      </c>
      <c r="B172" s="10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9">
        <v>43886</v>
      </c>
      <c r="AB172">
        <v>-160019637</v>
      </c>
      <c r="AC172">
        <v>7633179</v>
      </c>
      <c r="AD172">
        <v>25910326</v>
      </c>
    </row>
    <row r="173" spans="1:30">
      <c r="A173" s="9">
        <v>43888</v>
      </c>
      <c r="B173" s="10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9">
        <v>43887</v>
      </c>
      <c r="AB173">
        <v>-133568223</v>
      </c>
      <c r="AC173">
        <v>12840637</v>
      </c>
      <c r="AD173">
        <v>37059160</v>
      </c>
    </row>
    <row r="174" spans="1:30">
      <c r="A174" s="9">
        <v>43889</v>
      </c>
      <c r="B174" s="10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9">
        <v>43888</v>
      </c>
      <c r="AB174">
        <v>-224400213</v>
      </c>
      <c r="AC174">
        <v>34043404</v>
      </c>
      <c r="AD174">
        <v>58157488</v>
      </c>
    </row>
    <row r="175" spans="1:30">
      <c r="A175" s="9">
        <v>43890</v>
      </c>
      <c r="B175" s="10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9">
        <v>43889</v>
      </c>
      <c r="AB175">
        <v>-161613646</v>
      </c>
      <c r="AC175">
        <v>2097639</v>
      </c>
      <c r="AD175">
        <v>58466505</v>
      </c>
    </row>
    <row r="176" spans="1:30">
      <c r="A176" s="9">
        <v>43891</v>
      </c>
      <c r="B176" s="10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9">
        <v>43890</v>
      </c>
      <c r="AB176">
        <v>-128238164</v>
      </c>
      <c r="AC176">
        <v>1039110</v>
      </c>
      <c r="AD176">
        <v>55558214</v>
      </c>
    </row>
    <row r="177" spans="1:30">
      <c r="A177" s="9">
        <v>43892</v>
      </c>
      <c r="B177" s="10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9">
        <v>43891</v>
      </c>
      <c r="AB177">
        <v>-211163457</v>
      </c>
      <c r="AC177">
        <v>-81886183</v>
      </c>
      <c r="AD177">
        <v>-35075640</v>
      </c>
    </row>
    <row r="178" spans="1:30">
      <c r="A178" s="9">
        <v>43893</v>
      </c>
      <c r="B178" s="10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9">
        <v>43892</v>
      </c>
      <c r="AB178">
        <v>-192294634</v>
      </c>
      <c r="AC178">
        <v>82904452</v>
      </c>
      <c r="AD178">
        <v>49332082</v>
      </c>
    </row>
    <row r="179" spans="1:30">
      <c r="A179" s="9">
        <v>43894</v>
      </c>
      <c r="B179" s="10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9">
        <v>43893</v>
      </c>
      <c r="AB179">
        <v>-203856354</v>
      </c>
      <c r="AC179">
        <v>11359828</v>
      </c>
      <c r="AD179">
        <v>54264576</v>
      </c>
    </row>
    <row r="180" spans="1:30">
      <c r="A180" s="9">
        <v>43895</v>
      </c>
      <c r="B180" s="10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9">
        <v>43894</v>
      </c>
      <c r="AB180">
        <v>-151066964</v>
      </c>
      <c r="AC180">
        <v>11236098</v>
      </c>
      <c r="AD180">
        <v>57967495</v>
      </c>
    </row>
    <row r="181" spans="1:30">
      <c r="A181" s="9">
        <v>43896</v>
      </c>
      <c r="B181" s="10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433</v>
      </c>
      <c r="W181" s="2" t="s">
        <v>435</v>
      </c>
      <c r="AA181" s="9">
        <v>43895</v>
      </c>
      <c r="AB181">
        <v>-207483388</v>
      </c>
      <c r="AC181">
        <v>22042259</v>
      </c>
      <c r="AD181">
        <v>57493499</v>
      </c>
    </row>
    <row r="182" spans="1:30">
      <c r="A182" s="9">
        <v>43897</v>
      </c>
      <c r="B182" s="10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9">
        <v>43897</v>
      </c>
      <c r="O182" s="10">
        <v>0.934722222222222</v>
      </c>
      <c r="P182" s="1">
        <v>2945882000</v>
      </c>
      <c r="Q182">
        <v>10</v>
      </c>
      <c r="R182" s="1"/>
      <c r="S182" s="1"/>
      <c r="U182">
        <v>5</v>
      </c>
      <c r="AA182" s="9">
        <v>43896</v>
      </c>
      <c r="AB182">
        <v>-252030192</v>
      </c>
      <c r="AC182">
        <v>32404263</v>
      </c>
      <c r="AD182">
        <v>56228354</v>
      </c>
    </row>
    <row r="183" spans="1:30">
      <c r="A183" s="9">
        <v>43898</v>
      </c>
      <c r="B183" s="10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9">
        <v>43898</v>
      </c>
      <c r="O183" s="10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9">
        <v>43897</v>
      </c>
      <c r="AB183">
        <v>-252385235</v>
      </c>
      <c r="AC183">
        <v>23717861</v>
      </c>
      <c r="AD183">
        <v>56907083</v>
      </c>
    </row>
    <row r="184" spans="14:30">
      <c r="N184" s="9"/>
      <c r="O184" s="10"/>
      <c r="AA184" s="9">
        <v>43898</v>
      </c>
      <c r="AB184">
        <v>0</v>
      </c>
      <c r="AC184">
        <v>67455555555</v>
      </c>
      <c r="AD184">
        <v>0</v>
      </c>
    </row>
    <row r="185" spans="14:30">
      <c r="N185" s="9"/>
      <c r="O185" s="10"/>
      <c r="AA185" t="s">
        <v>320</v>
      </c>
      <c r="AB185">
        <v>-33009110918</v>
      </c>
      <c r="AC185" t="e">
        <v>#VALUE!</v>
      </c>
      <c r="AD185">
        <v>12617754096</v>
      </c>
    </row>
    <row r="186" spans="14:15">
      <c r="N186" s="9"/>
      <c r="O186" s="10"/>
    </row>
    <row r="188" spans="14:15">
      <c r="N188" s="9"/>
      <c r="O188" s="10"/>
    </row>
    <row r="189" spans="14:15">
      <c r="N189" s="9"/>
      <c r="O189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379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476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43662</v>
      </c>
      <c r="B4" s="5">
        <v>0.853472222222222</v>
      </c>
      <c r="C4" s="12">
        <v>1</v>
      </c>
      <c r="D4" s="1">
        <v>2945882000</v>
      </c>
      <c r="E4" s="1">
        <v>2860080126</v>
      </c>
      <c r="F4" s="1" t="s">
        <v>319</v>
      </c>
      <c r="G4" s="1">
        <v>-109585443</v>
      </c>
      <c r="H4" s="1">
        <v>-552535554</v>
      </c>
      <c r="I4" s="1" t="s">
        <v>319</v>
      </c>
      <c r="J4" s="1">
        <v>110970000</v>
      </c>
      <c r="K4" s="1">
        <v>85801874</v>
      </c>
      <c r="L4" s="1" t="e">
        <f ca="1">F4+G4</f>
        <v>#VALUE!</v>
      </c>
      <c r="M4" s="17" t="s">
        <v>477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318</v>
      </c>
      <c r="AF4" s="1"/>
    </row>
    <row r="5" spans="1:30">
      <c r="A5" s="4">
        <v>43663</v>
      </c>
      <c r="B5" s="5">
        <v>0.840972222222222</v>
      </c>
      <c r="C5" s="12">
        <v>1</v>
      </c>
      <c r="D5" s="1">
        <v>2945882000</v>
      </c>
      <c r="E5" s="1">
        <v>2860080126</v>
      </c>
      <c r="F5" s="1" t="s">
        <v>319</v>
      </c>
      <c r="G5" s="1">
        <v>-215605461</v>
      </c>
      <c r="H5" s="1">
        <v>-658555572</v>
      </c>
      <c r="I5" s="1" t="s">
        <v>319</v>
      </c>
      <c r="J5" s="1">
        <v>110970000</v>
      </c>
      <c r="K5" s="1">
        <v>85801874</v>
      </c>
      <c r="L5" s="1" t="e">
        <f ca="1">F5+G5</f>
        <v>#VALUE!</v>
      </c>
      <c r="M5" s="17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2">
        <v>1</v>
      </c>
      <c r="D6" s="1">
        <v>2945882000</v>
      </c>
      <c r="E6" s="1">
        <v>2860080126</v>
      </c>
      <c r="F6" s="1" t="s">
        <v>319</v>
      </c>
      <c r="G6" s="1">
        <v>-203316561</v>
      </c>
      <c r="H6" s="1">
        <v>-755852115</v>
      </c>
      <c r="I6" s="1" t="s">
        <v>319</v>
      </c>
      <c r="J6" s="1">
        <v>110970000</v>
      </c>
      <c r="K6" s="1">
        <v>85801874</v>
      </c>
      <c r="L6" s="1" t="e">
        <f ca="1" t="shared" ref="L6:L69" si="0">F6+G6</f>
        <v>#VALUE!</v>
      </c>
      <c r="M6" s="17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2">
        <v>1</v>
      </c>
      <c r="D7" s="1">
        <v>2945882000</v>
      </c>
      <c r="E7" s="1">
        <v>2860080126</v>
      </c>
      <c r="F7" s="1" t="s">
        <v>319</v>
      </c>
      <c r="G7" s="1">
        <v>-113477099</v>
      </c>
      <c r="H7" s="1">
        <v>-869329214</v>
      </c>
      <c r="I7" s="1" t="s">
        <v>319</v>
      </c>
      <c r="J7" s="1">
        <v>110970000</v>
      </c>
      <c r="K7" s="1">
        <v>85801874</v>
      </c>
      <c r="L7" s="1" t="e">
        <f ca="1" t="shared" si="0"/>
        <v>#VALUE!</v>
      </c>
      <c r="M7" s="17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2">
        <v>1</v>
      </c>
      <c r="D8" s="1">
        <v>2945882000</v>
      </c>
      <c r="E8" s="1">
        <v>2860080126</v>
      </c>
      <c r="F8" s="1" t="s">
        <v>319</v>
      </c>
      <c r="G8" s="1">
        <v>-117502330</v>
      </c>
      <c r="H8" s="1">
        <v>-858626517</v>
      </c>
      <c r="I8" s="1" t="s">
        <v>319</v>
      </c>
      <c r="J8" s="1">
        <v>110970000</v>
      </c>
      <c r="K8" s="1">
        <v>85801874</v>
      </c>
      <c r="L8" s="1" t="e">
        <f ca="1" t="shared" si="0"/>
        <v>#VALUE!</v>
      </c>
      <c r="M8" s="17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2">
        <v>1</v>
      </c>
      <c r="D9" s="1">
        <v>2945882000</v>
      </c>
      <c r="E9" s="1">
        <v>2860080126</v>
      </c>
      <c r="F9" s="1" t="s">
        <v>319</v>
      </c>
      <c r="G9" s="1">
        <v>-125816090</v>
      </c>
      <c r="H9" s="1">
        <v>-876822257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M9" s="17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2">
        <v>1</v>
      </c>
      <c r="D10" s="1">
        <v>2945882000</v>
      </c>
      <c r="E10" s="1">
        <v>2860080126</v>
      </c>
      <c r="F10" s="1" t="s">
        <v>319</v>
      </c>
      <c r="G10" s="1">
        <v>-113830303</v>
      </c>
      <c r="H10" s="1">
        <v>-887849901</v>
      </c>
      <c r="I10" s="1" t="s">
        <v>319</v>
      </c>
      <c r="J10" s="1">
        <v>110970000</v>
      </c>
      <c r="K10" s="1">
        <v>85801874</v>
      </c>
      <c r="L10" s="1" t="e">
        <f ca="1" t="shared" si="0"/>
        <v>#VALUE!</v>
      </c>
      <c r="M10" s="17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2">
        <v>1</v>
      </c>
      <c r="D11" s="1">
        <v>2945882000</v>
      </c>
      <c r="E11" s="1">
        <v>2860080126</v>
      </c>
      <c r="F11" s="1" t="s">
        <v>319</v>
      </c>
      <c r="G11" s="1">
        <v>-124061634</v>
      </c>
      <c r="H11" s="1">
        <v>-884448876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M11" s="17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2">
        <v>1</v>
      </c>
      <c r="D12" s="1">
        <v>2945882000</v>
      </c>
      <c r="E12" s="1">
        <v>2860080126</v>
      </c>
      <c r="F12" s="1" t="s">
        <v>319</v>
      </c>
      <c r="G12" s="1">
        <v>-113560584</v>
      </c>
      <c r="H12" s="1">
        <v>-998009460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M12" s="17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2">
        <v>1</v>
      </c>
      <c r="D13" s="1">
        <v>2945882000</v>
      </c>
      <c r="E13" s="1">
        <v>2860080126</v>
      </c>
      <c r="F13" s="1" t="s">
        <v>319</v>
      </c>
      <c r="G13" s="1">
        <v>-195221146</v>
      </c>
      <c r="H13" s="1">
        <v>-1079670022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M13" s="17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2">
        <v>1</v>
      </c>
      <c r="D14" s="1">
        <v>2945882000</v>
      </c>
      <c r="E14" s="1">
        <v>2860080126</v>
      </c>
      <c r="F14" s="1" t="s">
        <v>319</v>
      </c>
      <c r="G14" s="1">
        <v>-128931984</v>
      </c>
      <c r="H14" s="1">
        <v>-1111305463</v>
      </c>
      <c r="I14" s="1" t="s">
        <v>319</v>
      </c>
      <c r="J14" s="1">
        <v>110970000</v>
      </c>
      <c r="K14" s="1">
        <v>85801874</v>
      </c>
      <c r="L14" s="1" t="e">
        <f ca="1" t="shared" si="0"/>
        <v>#VALUE!</v>
      </c>
      <c r="M14" s="17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2">
        <v>1</v>
      </c>
      <c r="D15" s="1">
        <v>2945882000</v>
      </c>
      <c r="E15" s="1">
        <v>2860080126</v>
      </c>
      <c r="F15" s="1" t="s">
        <v>319</v>
      </c>
      <c r="G15" s="1">
        <v>-108737756</v>
      </c>
      <c r="H15" s="1">
        <v>-1106566120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M15" s="17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2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2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2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2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2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2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2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2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2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2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2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2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2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2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2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2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2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2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2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2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2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2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2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2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2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2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2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2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2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2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2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2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2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2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2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2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2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2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2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2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2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2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2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2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2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2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2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2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2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2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2">
        <v>1</v>
      </c>
      <c r="D66" s="1">
        <v>2945882000</v>
      </c>
      <c r="E66" s="1">
        <v>2860080126</v>
      </c>
      <c r="F66" s="1" t="s">
        <v>319</v>
      </c>
      <c r="G66" s="13">
        <v>-164697974</v>
      </c>
      <c r="H66" s="1">
        <v>-50334372</v>
      </c>
      <c r="I66" s="1" t="s">
        <v>319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2">
        <v>1</v>
      </c>
      <c r="D67" s="1">
        <v>2945882000</v>
      </c>
      <c r="E67" s="1">
        <v>2860080126</v>
      </c>
      <c r="F67" s="1" t="s">
        <v>319</v>
      </c>
      <c r="G67" s="13">
        <v>-123136884</v>
      </c>
      <c r="H67" s="1">
        <v>-220140028</v>
      </c>
      <c r="I67" s="1" t="s">
        <v>319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2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2">
        <v>1</v>
      </c>
      <c r="D69" s="1">
        <v>2945882000</v>
      </c>
      <c r="E69" s="1">
        <v>2860080126</v>
      </c>
      <c r="F69" s="1" t="s">
        <v>319</v>
      </c>
      <c r="G69" s="13">
        <v>-189365680</v>
      </c>
      <c r="H69" s="1">
        <v>42712125</v>
      </c>
      <c r="I69" s="1" t="s">
        <v>319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2">
        <v>1</v>
      </c>
      <c r="D70" s="1">
        <v>2945882000</v>
      </c>
      <c r="E70" s="1">
        <v>2860080126</v>
      </c>
      <c r="F70" s="1" t="s">
        <v>319</v>
      </c>
      <c r="G70" s="13">
        <v>-121944984</v>
      </c>
      <c r="H70" s="1">
        <v>-88211888</v>
      </c>
      <c r="I70" s="1" t="s">
        <v>319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2">
        <v>1</v>
      </c>
      <c r="D71" s="1">
        <v>2945882000</v>
      </c>
      <c r="E71" s="1">
        <v>2860080126</v>
      </c>
      <c r="F71" s="1" t="s">
        <v>319</v>
      </c>
      <c r="G71" s="13">
        <v>-133822884</v>
      </c>
      <c r="H71" s="1">
        <v>67128949</v>
      </c>
      <c r="I71" s="1" t="s">
        <v>319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2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2">
        <v>1</v>
      </c>
      <c r="D73" s="1">
        <v>2945882000</v>
      </c>
      <c r="E73" s="1">
        <v>2860080126</v>
      </c>
      <c r="F73" s="1" t="s">
        <v>319</v>
      </c>
      <c r="G73" s="13">
        <v>-203645361</v>
      </c>
      <c r="H73" s="1">
        <v>87256735</v>
      </c>
      <c r="I73" s="1" t="s">
        <v>319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2">
        <v>1</v>
      </c>
      <c r="D74" s="1">
        <v>2945882000</v>
      </c>
      <c r="E74" s="1">
        <v>2860080126</v>
      </c>
      <c r="F74" s="1" t="s">
        <v>319</v>
      </c>
      <c r="G74" s="13">
        <v>-203745542</v>
      </c>
      <c r="H74" s="1">
        <v>137529740</v>
      </c>
      <c r="I74" s="1" t="s">
        <v>319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2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2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2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2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2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2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2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2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2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2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2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2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2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2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2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2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2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2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2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2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2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2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2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2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2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2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2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2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2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2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2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2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2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2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2">
        <v>1</v>
      </c>
      <c r="D109" s="1">
        <v>2945882000</v>
      </c>
      <c r="E109" s="1">
        <v>2860080126</v>
      </c>
      <c r="F109" s="1" t="s">
        <v>319</v>
      </c>
      <c r="G109" s="13">
        <v>-129727011</v>
      </c>
      <c r="H109" s="1">
        <v>-57980187</v>
      </c>
      <c r="I109" s="1" t="s">
        <v>319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2">
        <v>1</v>
      </c>
      <c r="D110" s="1">
        <v>2945882000</v>
      </c>
      <c r="E110" s="1">
        <v>2860080126</v>
      </c>
      <c r="F110" s="1" t="s">
        <v>319</v>
      </c>
      <c r="G110" s="13">
        <v>-142281777</v>
      </c>
      <c r="H110" s="1">
        <v>-146238139</v>
      </c>
      <c r="I110" s="1" t="s">
        <v>319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2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2">
        <v>1</v>
      </c>
      <c r="D112" s="1">
        <v>2945882000</v>
      </c>
      <c r="E112" s="1">
        <v>2860080126</v>
      </c>
      <c r="F112" s="1" t="s">
        <v>319</v>
      </c>
      <c r="G112" s="13">
        <v>-112427765</v>
      </c>
      <c r="H112" s="1">
        <v>71912726</v>
      </c>
      <c r="I112" s="1" t="s">
        <v>319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2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2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2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2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2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2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2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2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478</v>
      </c>
      <c r="C121" s="12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2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2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2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2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2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2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2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2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2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2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2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2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2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2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2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2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2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2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2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2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2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2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2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2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2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2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2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2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2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2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2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2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2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2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2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2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2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2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2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2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2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2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2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2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2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2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2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2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2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2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2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2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2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2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2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2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2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2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2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2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2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2">
        <v>1</v>
      </c>
      <c r="D183" s="1">
        <v>2945882000</v>
      </c>
      <c r="E183" s="1">
        <v>2860080126</v>
      </c>
      <c r="F183" s="1" t="s">
        <v>319</v>
      </c>
      <c r="G183" s="1">
        <v>-131482753</v>
      </c>
      <c r="H183" s="1">
        <v>35044205</v>
      </c>
      <c r="I183" s="1" t="s">
        <v>319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2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2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2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2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2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2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2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2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2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2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2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2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2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2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2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2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2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2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2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2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2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2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2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2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2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2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2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2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2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2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2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2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2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2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2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2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2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2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2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1:30">
      <c r="A223" s="9">
        <v>43881</v>
      </c>
      <c r="B223" s="10">
        <v>0.95625</v>
      </c>
      <c r="C223" s="12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9">
        <v>43880</v>
      </c>
      <c r="AB223">
        <v>-138539109</v>
      </c>
      <c r="AC223">
        <v>-137625</v>
      </c>
      <c r="AD223">
        <v>43160666</v>
      </c>
    </row>
    <row r="224" spans="1:30">
      <c r="A224" s="9">
        <v>43882</v>
      </c>
      <c r="B224" s="10">
        <v>0.7375</v>
      </c>
      <c r="C224" s="12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9">
        <v>43881</v>
      </c>
      <c r="AB224">
        <v>-139273771</v>
      </c>
      <c r="AC224">
        <v>17742816</v>
      </c>
      <c r="AD224">
        <v>64273773</v>
      </c>
    </row>
    <row r="225" spans="1:30">
      <c r="A225" s="9">
        <v>43883</v>
      </c>
      <c r="B225" s="10">
        <v>0.446527777777778</v>
      </c>
      <c r="C225" s="12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9">
        <v>43882</v>
      </c>
      <c r="AB225">
        <v>-225364142</v>
      </c>
      <c r="AC225">
        <v>18864661</v>
      </c>
      <c r="AD225">
        <v>65537265</v>
      </c>
    </row>
    <row r="226" spans="1:30">
      <c r="A226" s="9">
        <v>43884</v>
      </c>
      <c r="B226" s="10">
        <v>0.477777777777778</v>
      </c>
      <c r="C226" s="12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9">
        <v>43883</v>
      </c>
      <c r="AB226">
        <v>-164631186</v>
      </c>
      <c r="AC226">
        <v>9484793</v>
      </c>
      <c r="AD226">
        <v>69598276</v>
      </c>
    </row>
    <row r="227" spans="1:30">
      <c r="A227" s="9">
        <v>43885</v>
      </c>
      <c r="B227" s="10">
        <v>0.463888888888889</v>
      </c>
      <c r="C227" s="12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9">
        <v>43884</v>
      </c>
      <c r="AB227">
        <v>-112617853</v>
      </c>
      <c r="AC227">
        <v>19189076</v>
      </c>
      <c r="AD227">
        <v>77201923</v>
      </c>
    </row>
    <row r="228" spans="1:30">
      <c r="A228" s="9">
        <v>43886</v>
      </c>
      <c r="B228" s="10">
        <v>0.715277777777778</v>
      </c>
      <c r="C228" s="12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9">
        <v>43885</v>
      </c>
      <c r="AB228">
        <v>-110566705</v>
      </c>
      <c r="AC228">
        <v>14257350</v>
      </c>
      <c r="AD228">
        <v>79538477</v>
      </c>
    </row>
    <row r="229" spans="1:30">
      <c r="A229" s="9">
        <v>43887</v>
      </c>
      <c r="B229" s="10">
        <v>0.477083333333333</v>
      </c>
      <c r="C229" s="12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9">
        <v>43886</v>
      </c>
      <c r="AB229">
        <v>-139510095</v>
      </c>
      <c r="AC229">
        <v>-15983</v>
      </c>
      <c r="AD229">
        <v>73090981</v>
      </c>
    </row>
    <row r="230" spans="1:30">
      <c r="A230" s="9">
        <v>43888</v>
      </c>
      <c r="B230" s="10">
        <v>0.472222222222222</v>
      </c>
      <c r="C230" s="12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9">
        <v>43887</v>
      </c>
      <c r="AB230">
        <v>-116447858</v>
      </c>
      <c r="AC230">
        <v>6344002</v>
      </c>
      <c r="AD230">
        <v>65250073</v>
      </c>
    </row>
    <row r="231" spans="1:30">
      <c r="A231" s="9">
        <v>43889</v>
      </c>
      <c r="B231" s="10">
        <v>0.732638888888889</v>
      </c>
      <c r="C231" s="12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9">
        <v>43888</v>
      </c>
      <c r="AB231">
        <v>-195634715</v>
      </c>
      <c r="AC231">
        <v>7620588</v>
      </c>
      <c r="AD231">
        <v>68278640</v>
      </c>
    </row>
    <row r="232" spans="1:30">
      <c r="A232" s="9">
        <v>43890</v>
      </c>
      <c r="B232" s="10">
        <v>0.752083333333333</v>
      </c>
      <c r="C232" s="12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9">
        <v>43889</v>
      </c>
      <c r="AB232">
        <v>-140897221</v>
      </c>
      <c r="AC232">
        <v>6439651</v>
      </c>
      <c r="AD232">
        <v>56975475</v>
      </c>
    </row>
    <row r="233" spans="1:30">
      <c r="A233" s="9">
        <v>43891</v>
      </c>
      <c r="B233" s="10">
        <v>0.549305555555556</v>
      </c>
      <c r="C233" s="12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9">
        <v>43890</v>
      </c>
      <c r="AB233">
        <v>-111800990</v>
      </c>
      <c r="AC233">
        <v>3926164</v>
      </c>
      <c r="AD233">
        <v>59779794</v>
      </c>
    </row>
    <row r="234" spans="1:30">
      <c r="A234" s="9">
        <v>43892</v>
      </c>
      <c r="B234" s="10">
        <v>0.909722222222222</v>
      </c>
      <c r="C234" s="12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9">
        <v>43891</v>
      </c>
      <c r="AB234">
        <v>-184095890</v>
      </c>
      <c r="AC234">
        <v>-68368736</v>
      </c>
      <c r="AD234">
        <v>-20878054</v>
      </c>
    </row>
    <row r="235" spans="1:30">
      <c r="A235" s="9">
        <v>43893</v>
      </c>
      <c r="B235" s="10">
        <v>0.564583333333333</v>
      </c>
      <c r="C235" s="12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9">
        <v>43892</v>
      </c>
      <c r="AB235">
        <v>-167644330</v>
      </c>
      <c r="AC235">
        <v>86014128</v>
      </c>
      <c r="AD235">
        <v>45702609</v>
      </c>
    </row>
    <row r="236" spans="1:30">
      <c r="A236" s="9">
        <v>43894</v>
      </c>
      <c r="B236" s="10">
        <v>0.745138888888889</v>
      </c>
      <c r="C236" s="12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9">
        <v>43893</v>
      </c>
      <c r="AB236">
        <v>-177724105</v>
      </c>
      <c r="AC236">
        <v>17489105</v>
      </c>
      <c r="AD236">
        <v>36507957</v>
      </c>
    </row>
    <row r="237" spans="1:30">
      <c r="A237" s="9">
        <v>43895</v>
      </c>
      <c r="B237" s="10">
        <v>0.726388888888889</v>
      </c>
      <c r="C237" s="12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9">
        <v>43894</v>
      </c>
      <c r="AB237">
        <v>-131704949</v>
      </c>
      <c r="AC237">
        <v>2838678</v>
      </c>
      <c r="AD237">
        <v>39362618</v>
      </c>
    </row>
    <row r="238" spans="1:30">
      <c r="A238" s="9">
        <v>43896</v>
      </c>
      <c r="B238" s="10">
        <v>0.74375</v>
      </c>
      <c r="C238" s="12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433</v>
      </c>
      <c r="W238" s="2" t="s">
        <v>435</v>
      </c>
      <c r="AA238" s="9">
        <v>43895</v>
      </c>
      <c r="AB238">
        <v>-180888806</v>
      </c>
      <c r="AC238">
        <v>17644178</v>
      </c>
      <c r="AD238">
        <v>48717076</v>
      </c>
    </row>
    <row r="239" spans="1:30">
      <c r="A239" s="9">
        <v>43897</v>
      </c>
      <c r="B239" s="10">
        <v>0.71875</v>
      </c>
      <c r="C239" s="12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9">
        <v>43897</v>
      </c>
      <c r="O239" s="10">
        <v>0.940972222222222</v>
      </c>
      <c r="P239" s="1">
        <v>2945882000</v>
      </c>
      <c r="Q239">
        <v>10</v>
      </c>
      <c r="U239">
        <v>5</v>
      </c>
      <c r="AA239" s="9">
        <v>43896</v>
      </c>
      <c r="AB239">
        <v>-219725737</v>
      </c>
      <c r="AC239">
        <v>33851463</v>
      </c>
      <c r="AD239">
        <v>65593493</v>
      </c>
    </row>
    <row r="240" spans="1:30">
      <c r="A240" s="9">
        <v>43898</v>
      </c>
      <c r="B240" s="10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9">
        <v>43898</v>
      </c>
      <c r="O240" s="10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9">
        <v>43897</v>
      </c>
      <c r="AB240">
        <v>-220035271</v>
      </c>
      <c r="AC240">
        <v>18726668</v>
      </c>
      <c r="AD240">
        <v>59519843</v>
      </c>
    </row>
    <row r="241" spans="14:30">
      <c r="N241" s="9"/>
      <c r="O241" s="10"/>
      <c r="AA241" s="9">
        <v>43898</v>
      </c>
      <c r="AB241">
        <v>0</v>
      </c>
      <c r="AC241">
        <v>74899999999</v>
      </c>
      <c r="AD241">
        <v>0</v>
      </c>
    </row>
    <row r="242" spans="14:30">
      <c r="N242" s="9"/>
      <c r="O242" s="10"/>
      <c r="AA242" t="s">
        <v>320</v>
      </c>
      <c r="AB242">
        <v>-38027060891</v>
      </c>
      <c r="AC242" t="e">
        <v>#VALUE!</v>
      </c>
      <c r="AD242">
        <v>2929910928</v>
      </c>
    </row>
    <row r="243" spans="14:15">
      <c r="N243" s="9"/>
      <c r="O243" s="10"/>
    </row>
    <row r="245" spans="14:15">
      <c r="N245" s="9"/>
      <c r="O24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0.786111111111111</v>
      </c>
      <c r="C4" s="12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43691</v>
      </c>
      <c r="B5" s="5">
        <v>0.723611111111111</v>
      </c>
      <c r="C5" s="12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2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2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2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2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2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2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2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2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2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2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2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2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2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2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2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2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2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2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2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2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2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2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2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2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2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2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2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2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2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2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2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2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-164697974</v>
      </c>
      <c r="H38" s="1">
        <v>-51933839</v>
      </c>
      <c r="I38" s="1" t="s">
        <v>319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2">
        <v>1</v>
      </c>
      <c r="D39" s="1">
        <v>2945882000</v>
      </c>
      <c r="E39" s="1">
        <v>2860080126</v>
      </c>
      <c r="F39" s="1" t="s">
        <v>319</v>
      </c>
      <c r="G39" s="13">
        <v>-123136884</v>
      </c>
      <c r="H39" s="1">
        <v>-205095981</v>
      </c>
      <c r="I39" s="1" t="s">
        <v>319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2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-189365680</v>
      </c>
      <c r="H41" s="1">
        <v>51488667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-121944984</v>
      </c>
      <c r="H42" s="1">
        <v>-91227484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2">
        <v>1</v>
      </c>
      <c r="D43" s="1">
        <v>2945882000</v>
      </c>
      <c r="E43" s="1">
        <v>2860080126</v>
      </c>
      <c r="F43" s="1" t="s">
        <v>319</v>
      </c>
      <c r="G43" s="13">
        <v>-133822884</v>
      </c>
      <c r="H43" s="1">
        <v>29414608</v>
      </c>
      <c r="I43" s="1" t="s">
        <v>319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2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-203646646</v>
      </c>
      <c r="H45" s="1">
        <v>47591815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2">
        <v>1</v>
      </c>
      <c r="D46" s="1">
        <v>2945882000</v>
      </c>
      <c r="E46" s="1">
        <v>2860080126</v>
      </c>
      <c r="F46" s="1" t="s">
        <v>319</v>
      </c>
      <c r="G46" s="13">
        <v>-203745542</v>
      </c>
      <c r="H46" s="1">
        <v>97864820</v>
      </c>
      <c r="I46" s="1" t="s">
        <v>319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2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2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2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2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2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2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2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2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2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2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2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2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2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2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2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2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2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2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2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2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2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2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2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2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2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2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2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2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2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2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2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2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2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2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2">
        <v>1</v>
      </c>
      <c r="D82" s="1">
        <v>2945882000</v>
      </c>
      <c r="E82" s="1">
        <v>2860080126</v>
      </c>
      <c r="F82" s="1" t="s">
        <v>319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2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2">
        <v>1</v>
      </c>
      <c r="D84" s="1">
        <v>2945882000</v>
      </c>
      <c r="E84" s="1">
        <v>2860080126</v>
      </c>
      <c r="F84" s="1" t="s">
        <v>319</v>
      </c>
      <c r="G84" s="13">
        <v>-112429050</v>
      </c>
      <c r="H84" s="1">
        <v>98644826</v>
      </c>
      <c r="I84" s="1" t="s">
        <v>319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2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2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2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2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2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2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2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2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2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2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2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2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2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2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2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2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2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2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2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2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2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2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2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2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2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2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2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2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2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2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2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2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2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2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2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2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2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2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2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2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2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2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2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2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2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2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2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2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2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2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2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2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2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2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2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2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2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2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2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2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2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2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2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2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2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2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2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2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2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2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2">
        <v>1</v>
      </c>
      <c r="D155" s="1">
        <v>2945882000</v>
      </c>
      <c r="E155" s="1">
        <v>2860080126</v>
      </c>
      <c r="F155" s="1" t="s">
        <v>319</v>
      </c>
      <c r="G155" s="13">
        <v>-131482753</v>
      </c>
      <c r="H155" s="1">
        <v>22989901</v>
      </c>
      <c r="I155" s="1" t="s">
        <v>319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2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2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2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2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2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2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2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2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2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2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2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2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2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2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2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2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2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2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2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2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2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2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2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2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2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2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2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2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2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2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2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2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2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2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2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2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2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2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2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1:30">
      <c r="A195" s="9">
        <v>43881</v>
      </c>
      <c r="B195" s="10">
        <v>0.956944444444444</v>
      </c>
      <c r="C195" s="12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9">
        <v>43880</v>
      </c>
      <c r="AB195">
        <v>-138539109</v>
      </c>
      <c r="AC195">
        <v>12113647</v>
      </c>
      <c r="AD195">
        <v>71246789</v>
      </c>
    </row>
    <row r="196" spans="1:30">
      <c r="A196" s="9">
        <v>43882</v>
      </c>
      <c r="B196" s="10">
        <v>0.738194444444444</v>
      </c>
      <c r="C196" s="12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9">
        <v>43881</v>
      </c>
      <c r="AB196">
        <v>-139272487</v>
      </c>
      <c r="AC196">
        <v>25248894</v>
      </c>
      <c r="AD196">
        <v>94643347</v>
      </c>
    </row>
    <row r="197" spans="1:30">
      <c r="A197" s="9">
        <v>43883</v>
      </c>
      <c r="B197" s="10">
        <v>0.447222222222222</v>
      </c>
      <c r="C197" s="12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9">
        <v>43882</v>
      </c>
      <c r="AB197">
        <v>-225362858</v>
      </c>
      <c r="AC197">
        <v>22881233</v>
      </c>
      <c r="AD197">
        <v>86660959</v>
      </c>
    </row>
    <row r="198" spans="1:30">
      <c r="A198" s="9">
        <v>43884</v>
      </c>
      <c r="B198" s="10">
        <v>0.479166666666667</v>
      </c>
      <c r="C198" s="12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9">
        <v>43883</v>
      </c>
      <c r="AB198">
        <v>-164631186</v>
      </c>
      <c r="AC198">
        <v>5477495</v>
      </c>
      <c r="AD198">
        <v>73592009</v>
      </c>
    </row>
    <row r="199" spans="1:30">
      <c r="A199" s="9">
        <v>43885</v>
      </c>
      <c r="B199" s="10">
        <v>0.464583333333333</v>
      </c>
      <c r="C199" s="12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9">
        <v>43884</v>
      </c>
      <c r="AB199">
        <v>-112617853</v>
      </c>
      <c r="AC199">
        <v>15182629</v>
      </c>
      <c r="AD199">
        <v>76772369</v>
      </c>
    </row>
    <row r="200" spans="1:30">
      <c r="A200" s="9">
        <v>43886</v>
      </c>
      <c r="B200" s="10">
        <v>0.715972222222222</v>
      </c>
      <c r="C200" s="12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9">
        <v>43885</v>
      </c>
      <c r="AB200">
        <v>-110566705</v>
      </c>
      <c r="AC200">
        <v>7473740</v>
      </c>
      <c r="AD200">
        <v>79618093</v>
      </c>
    </row>
    <row r="201" spans="1:30">
      <c r="A201" s="9">
        <v>43887</v>
      </c>
      <c r="B201" s="10">
        <v>0.477777777777778</v>
      </c>
      <c r="C201" s="12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9">
        <v>43886</v>
      </c>
      <c r="AB201">
        <v>-139508811</v>
      </c>
      <c r="AC201">
        <v>11885327</v>
      </c>
      <c r="AD201">
        <v>86976850</v>
      </c>
    </row>
    <row r="202" spans="1:30">
      <c r="A202" s="9">
        <v>43888</v>
      </c>
      <c r="B202" s="10">
        <v>0.472222222222222</v>
      </c>
      <c r="C202" s="12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9">
        <v>43887</v>
      </c>
      <c r="AB202">
        <v>-116446574</v>
      </c>
      <c r="AC202">
        <v>8147964</v>
      </c>
      <c r="AD202">
        <v>85082475</v>
      </c>
    </row>
    <row r="203" spans="1:30">
      <c r="A203" s="9">
        <v>43889</v>
      </c>
      <c r="B203" s="10">
        <v>0.733333333333333</v>
      </c>
      <c r="C203" s="12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9">
        <v>43888</v>
      </c>
      <c r="AB203">
        <v>-195634715</v>
      </c>
      <c r="AC203">
        <v>12488134</v>
      </c>
      <c r="AD203">
        <v>77756219</v>
      </c>
    </row>
    <row r="204" spans="1:30">
      <c r="A204" s="9">
        <v>43890</v>
      </c>
      <c r="B204" s="10">
        <v>0.752083333333333</v>
      </c>
      <c r="C204" s="12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9">
        <v>43889</v>
      </c>
      <c r="AB204">
        <v>-140897221</v>
      </c>
      <c r="AC204">
        <v>17325768</v>
      </c>
      <c r="AD204">
        <v>69833093</v>
      </c>
    </row>
    <row r="205" spans="1:30">
      <c r="A205" s="9">
        <v>43891</v>
      </c>
      <c r="B205" s="10">
        <v>0.549305555555556</v>
      </c>
      <c r="C205" s="12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9">
        <v>43890</v>
      </c>
      <c r="AB205">
        <v>-111800990</v>
      </c>
      <c r="AC205">
        <v>5302829</v>
      </c>
      <c r="AD205">
        <v>77503583</v>
      </c>
    </row>
    <row r="206" spans="1:30">
      <c r="A206" s="9">
        <v>43892</v>
      </c>
      <c r="B206" s="10">
        <v>0.909722222222222</v>
      </c>
      <c r="C206" s="12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9">
        <v>43891</v>
      </c>
      <c r="AB206">
        <v>-184097174</v>
      </c>
      <c r="AC206">
        <v>-66993355</v>
      </c>
      <c r="AD206">
        <v>-2637757</v>
      </c>
    </row>
    <row r="207" spans="1:30">
      <c r="A207" s="9">
        <v>43893</v>
      </c>
      <c r="B207" s="10">
        <v>0.564583333333333</v>
      </c>
      <c r="C207" s="12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9">
        <v>43892</v>
      </c>
      <c r="AB207">
        <v>-167645614</v>
      </c>
      <c r="AC207">
        <v>105080944</v>
      </c>
      <c r="AD207">
        <v>86115527</v>
      </c>
    </row>
    <row r="208" spans="1:30">
      <c r="A208" s="9">
        <v>43894</v>
      </c>
      <c r="B208" s="10">
        <v>0.745833333333333</v>
      </c>
      <c r="C208" s="12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9">
        <v>43893</v>
      </c>
      <c r="AB208">
        <v>-177725389</v>
      </c>
      <c r="AC208">
        <v>10691923</v>
      </c>
      <c r="AD208">
        <v>79193067</v>
      </c>
    </row>
    <row r="209" spans="1:30">
      <c r="A209" s="9">
        <v>43895</v>
      </c>
      <c r="B209" s="10">
        <v>0.726388888888889</v>
      </c>
      <c r="C209" s="12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9">
        <v>43894</v>
      </c>
      <c r="AB209">
        <v>-131704949</v>
      </c>
      <c r="AC209">
        <v>6481019</v>
      </c>
      <c r="AD209">
        <v>73788759</v>
      </c>
    </row>
    <row r="210" spans="1:30">
      <c r="A210" s="9">
        <v>43896</v>
      </c>
      <c r="B210" s="10">
        <v>0.74375</v>
      </c>
      <c r="C210" s="12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433</v>
      </c>
      <c r="W210" s="2" t="s">
        <v>435</v>
      </c>
      <c r="AA210" s="9">
        <v>43895</v>
      </c>
      <c r="AB210">
        <v>-180888806</v>
      </c>
      <c r="AC210">
        <v>22274801</v>
      </c>
      <c r="AD210">
        <v>80244529</v>
      </c>
    </row>
    <row r="211" spans="1:30">
      <c r="A211" s="9">
        <v>43897</v>
      </c>
      <c r="B211" s="10">
        <v>0.719444444444444</v>
      </c>
      <c r="C211" s="12">
        <v>1</v>
      </c>
      <c r="D211" s="1">
        <v>2945882000</v>
      </c>
      <c r="E211" s="1">
        <v>2860080126</v>
      </c>
      <c r="F211" s="1">
        <v>227301574</v>
      </c>
      <c r="G211" s="13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9">
        <v>43897</v>
      </c>
      <c r="O211" s="10">
        <v>0.945833333333333</v>
      </c>
      <c r="P211" s="1">
        <v>2945882000</v>
      </c>
      <c r="Q211">
        <v>10</v>
      </c>
      <c r="U211">
        <v>5</v>
      </c>
      <c r="AA211" s="9">
        <v>43896</v>
      </c>
      <c r="AB211">
        <v>-219725737</v>
      </c>
      <c r="AC211">
        <v>22148780</v>
      </c>
      <c r="AD211">
        <v>83449405</v>
      </c>
    </row>
    <row r="212" spans="1:30">
      <c r="A212" s="9">
        <v>43898</v>
      </c>
      <c r="B212" s="10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9">
        <v>43898</v>
      </c>
      <c r="O212" s="10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9">
        <v>43897</v>
      </c>
      <c r="AB212">
        <v>-220035271</v>
      </c>
      <c r="AC212">
        <v>7266303</v>
      </c>
      <c r="AD212">
        <v>65769242</v>
      </c>
    </row>
    <row r="213" spans="14:30">
      <c r="N213" s="9"/>
      <c r="O213" s="10"/>
      <c r="AA213" s="9">
        <v>43898</v>
      </c>
      <c r="AB213">
        <v>0</v>
      </c>
      <c r="AC213">
        <v>43000000000</v>
      </c>
      <c r="AD213">
        <v>0</v>
      </c>
    </row>
    <row r="214" spans="14:30">
      <c r="N214" s="9"/>
      <c r="O214" s="10"/>
      <c r="AA214" t="s">
        <v>320</v>
      </c>
      <c r="AB214">
        <v>-33517205362</v>
      </c>
      <c r="AC214" t="e">
        <v>#VALUE!</v>
      </c>
      <c r="AD214">
        <v>14712220483</v>
      </c>
    </row>
    <row r="215" spans="14:15">
      <c r="N215" s="9"/>
      <c r="O215" s="10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8" t="s">
        <v>479</v>
      </c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9">
        <v>43881</v>
      </c>
      <c r="B5" s="10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9">
        <v>43880</v>
      </c>
      <c r="AC5">
        <v>-260110490</v>
      </c>
      <c r="AD5">
        <v>-260110490</v>
      </c>
      <c r="AE5">
        <v>-260110490</v>
      </c>
    </row>
    <row r="6" spans="1:31">
      <c r="A6" s="9">
        <v>43882</v>
      </c>
      <c r="B6" s="10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9">
        <v>43881</v>
      </c>
      <c r="AC6">
        <v>-272220796</v>
      </c>
      <c r="AD6">
        <v>-272220796</v>
      </c>
      <c r="AE6">
        <v>-532331286</v>
      </c>
    </row>
    <row r="7" spans="1:31">
      <c r="A7" s="9">
        <v>43883</v>
      </c>
      <c r="B7" s="10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9">
        <v>43882</v>
      </c>
      <c r="AC7">
        <v>-440492290</v>
      </c>
      <c r="AD7">
        <v>-440492290</v>
      </c>
      <c r="AE7">
        <v>-700602780</v>
      </c>
    </row>
    <row r="8" spans="1:31">
      <c r="A8" s="9">
        <v>43884</v>
      </c>
      <c r="B8" s="10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9">
        <v>43883</v>
      </c>
      <c r="AC8">
        <v>-321786691</v>
      </c>
      <c r="AD8">
        <v>-321786691</v>
      </c>
      <c r="AE8">
        <v>-854117977</v>
      </c>
    </row>
    <row r="9" spans="1:31">
      <c r="A9" s="9">
        <v>43885</v>
      </c>
      <c r="B9" s="10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9">
        <v>43884</v>
      </c>
      <c r="AC9">
        <v>-220142839</v>
      </c>
      <c r="AD9">
        <v>-220142839</v>
      </c>
      <c r="AE9">
        <v>-1074242366</v>
      </c>
    </row>
    <row r="10" spans="1:31">
      <c r="A10" s="9">
        <v>43886</v>
      </c>
      <c r="B10" s="10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9">
        <v>43885</v>
      </c>
      <c r="AC10">
        <v>-216115235</v>
      </c>
      <c r="AD10">
        <v>1119052991</v>
      </c>
      <c r="AE10">
        <v>44810625</v>
      </c>
    </row>
    <row r="11" spans="1:31">
      <c r="A11" s="9">
        <v>43887</v>
      </c>
      <c r="B11" s="10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9">
        <v>43886</v>
      </c>
      <c r="AC11">
        <v>-272682715</v>
      </c>
      <c r="AD11">
        <v>18146521</v>
      </c>
      <c r="AE11">
        <v>62957146</v>
      </c>
    </row>
    <row r="12" spans="1:31">
      <c r="A12" s="9">
        <v>43888</v>
      </c>
      <c r="B12" s="10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9">
        <v>43887</v>
      </c>
      <c r="AC12">
        <v>-227605466</v>
      </c>
      <c r="AD12">
        <v>22011090</v>
      </c>
      <c r="AE12">
        <v>183109874</v>
      </c>
    </row>
    <row r="13" spans="1:31">
      <c r="A13" s="9">
        <v>43889</v>
      </c>
      <c r="B13" s="10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9">
        <v>43888</v>
      </c>
      <c r="AC13">
        <v>-382388429</v>
      </c>
      <c r="AD13">
        <v>8802533</v>
      </c>
      <c r="AE13">
        <v>331870169</v>
      </c>
    </row>
    <row r="14" spans="1:31">
      <c r="A14" s="9">
        <v>43890</v>
      </c>
      <c r="B14" s="10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9">
        <v>43889</v>
      </c>
      <c r="AC14">
        <v>-275398998</v>
      </c>
      <c r="AD14">
        <v>6161706</v>
      </c>
      <c r="AE14">
        <v>610252671</v>
      </c>
    </row>
    <row r="15" spans="1:31">
      <c r="A15" s="9">
        <v>43891</v>
      </c>
      <c r="B15" s="10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9">
        <v>43890</v>
      </c>
      <c r="AC15">
        <v>-218525247</v>
      </c>
      <c r="AD15">
        <v>3268572</v>
      </c>
      <c r="AE15">
        <v>781792737</v>
      </c>
    </row>
    <row r="16" spans="1:31">
      <c r="A16" s="9">
        <v>43892</v>
      </c>
      <c r="B16" s="10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9">
        <v>43891</v>
      </c>
      <c r="AC16">
        <v>-359834742</v>
      </c>
      <c r="AD16">
        <v>-138040923</v>
      </c>
      <c r="AE16">
        <v>793998439</v>
      </c>
    </row>
    <row r="17" spans="1:31">
      <c r="A17" s="9">
        <v>43893</v>
      </c>
      <c r="B17" s="10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9">
        <v>43892</v>
      </c>
      <c r="AC17">
        <v>-327681176</v>
      </c>
      <c r="AD17">
        <v>156725201</v>
      </c>
      <c r="AE17">
        <v>74712196</v>
      </c>
    </row>
    <row r="18" spans="1:31">
      <c r="A18" s="9">
        <v>43894</v>
      </c>
      <c r="B18" s="10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9">
        <v>43893</v>
      </c>
      <c r="AC18">
        <v>-347383017</v>
      </c>
      <c r="AD18">
        <v>26677560</v>
      </c>
      <c r="AE18">
        <v>58605016</v>
      </c>
    </row>
    <row r="19" spans="1:31">
      <c r="A19" s="9">
        <v>43895</v>
      </c>
      <c r="B19" s="10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9">
        <v>43894</v>
      </c>
      <c r="AC19">
        <v>-257429352</v>
      </c>
      <c r="AD19">
        <v>13753520</v>
      </c>
      <c r="AE19">
        <v>54212015</v>
      </c>
    </row>
    <row r="20" spans="1:31">
      <c r="A20" s="9">
        <v>43896</v>
      </c>
      <c r="B20" s="10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9">
        <v>43895</v>
      </c>
      <c r="AC20">
        <v>-353563691</v>
      </c>
      <c r="AD20">
        <v>23089929</v>
      </c>
      <c r="AE20">
        <v>63917997</v>
      </c>
    </row>
    <row r="21" spans="1:31">
      <c r="A21" s="9">
        <v>43897</v>
      </c>
      <c r="B21" s="10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9">
        <v>43896</v>
      </c>
      <c r="AC21">
        <v>-429474021</v>
      </c>
      <c r="AD21">
        <v>53965938</v>
      </c>
      <c r="AE21">
        <v>99375420</v>
      </c>
    </row>
    <row r="22" spans="1:31">
      <c r="A22" s="9">
        <v>43898</v>
      </c>
      <c r="B22" s="10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9">
        <v>43897</v>
      </c>
      <c r="AC22">
        <v>-430079034</v>
      </c>
      <c r="AD22">
        <v>47235053</v>
      </c>
      <c r="AE22">
        <v>111227399</v>
      </c>
    </row>
    <row r="23" spans="1:31">
      <c r="A23" s="9">
        <v>43899</v>
      </c>
      <c r="B23" s="10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9">
        <v>43898</v>
      </c>
      <c r="AC23">
        <v>-361536811</v>
      </c>
      <c r="AD23">
        <v>-79873525</v>
      </c>
      <c r="AE23">
        <v>10071617</v>
      </c>
    </row>
    <row r="24" spans="1:31">
      <c r="A24" s="9">
        <v>43900</v>
      </c>
      <c r="B24" s="10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9">
        <v>43899</v>
      </c>
      <c r="AC24">
        <v>-272431672</v>
      </c>
      <c r="AD24">
        <v>155454557</v>
      </c>
      <c r="AE24">
        <v>169978050</v>
      </c>
    </row>
    <row r="25" spans="1:31">
      <c r="A25" s="9">
        <v>43901</v>
      </c>
      <c r="B25" s="10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9">
        <v>43900</v>
      </c>
      <c r="AC25">
        <v>-244355042</v>
      </c>
      <c r="AD25">
        <v>6821896</v>
      </c>
      <c r="AE25">
        <v>156932364</v>
      </c>
    </row>
    <row r="26" spans="1:31">
      <c r="A26" s="9">
        <v>43902</v>
      </c>
      <c r="B26" s="10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9">
        <v>43901</v>
      </c>
      <c r="AC26">
        <v>-328125522</v>
      </c>
      <c r="AD26">
        <v>32874160</v>
      </c>
      <c r="AE26">
        <v>161646525</v>
      </c>
    </row>
    <row r="27" spans="1:31">
      <c r="A27" s="9">
        <v>43903</v>
      </c>
      <c r="B27" s="10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9">
        <v>43902</v>
      </c>
      <c r="AC27">
        <v>-236796143</v>
      </c>
      <c r="AD27">
        <v>38066470</v>
      </c>
      <c r="AE27">
        <v>201367636</v>
      </c>
    </row>
    <row r="28" spans="1:31">
      <c r="A28" s="9">
        <v>43904</v>
      </c>
      <c r="B28" s="10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9">
        <v>43903</v>
      </c>
      <c r="AC28">
        <v>-223965345</v>
      </c>
      <c r="AD28">
        <v>13437567</v>
      </c>
      <c r="AE28">
        <v>190060633</v>
      </c>
    </row>
    <row r="29" spans="1:31">
      <c r="A29" s="9">
        <v>43905</v>
      </c>
      <c r="B29" s="10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9">
        <v>43904</v>
      </c>
      <c r="AC29">
        <v>-435127506</v>
      </c>
      <c r="AD29">
        <v>10986515</v>
      </c>
      <c r="AE29">
        <v>158388213</v>
      </c>
    </row>
    <row r="30" spans="1:31">
      <c r="A30" s="9">
        <v>43906</v>
      </c>
      <c r="B30" s="10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9">
        <v>43905</v>
      </c>
      <c r="AC30">
        <v>-430987809</v>
      </c>
      <c r="AD30">
        <v>-3235078</v>
      </c>
      <c r="AE30">
        <v>134653082</v>
      </c>
    </row>
    <row r="31" spans="1:31">
      <c r="A31" s="9">
        <v>43907</v>
      </c>
      <c r="B31" s="10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9">
        <v>43906</v>
      </c>
      <c r="AC31">
        <v>-411986377</v>
      </c>
      <c r="AD31">
        <v>8624713</v>
      </c>
      <c r="AE31">
        <v>246886451</v>
      </c>
    </row>
    <row r="32" spans="1:31">
      <c r="A32" s="9">
        <v>43908</v>
      </c>
      <c r="B32" s="10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9">
        <v>43907</v>
      </c>
      <c r="AC32">
        <v>-223109289</v>
      </c>
      <c r="AD32">
        <v>24656840</v>
      </c>
      <c r="AE32">
        <v>115208698</v>
      </c>
    </row>
    <row r="33" spans="1:31">
      <c r="A33" s="9">
        <v>43909</v>
      </c>
      <c r="B33" s="10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9">
        <v>43908</v>
      </c>
      <c r="AC33">
        <v>-203422510</v>
      </c>
      <c r="AD33">
        <v>16191724</v>
      </c>
      <c r="AE33">
        <v>125458562</v>
      </c>
    </row>
    <row r="34" spans="1:31">
      <c r="A34" s="9">
        <v>43910</v>
      </c>
      <c r="B34" s="10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9">
        <v>43909</v>
      </c>
      <c r="AC34">
        <v>-242989369</v>
      </c>
      <c r="AD34">
        <v>9969694</v>
      </c>
      <c r="AE34">
        <v>108495956</v>
      </c>
    </row>
    <row r="35" spans="1:31">
      <c r="A35" s="9">
        <v>43911</v>
      </c>
      <c r="B35" s="10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9">
        <v>43910</v>
      </c>
      <c r="AC35">
        <v>-199204991</v>
      </c>
      <c r="AD35">
        <v>25736016</v>
      </c>
      <c r="AE35">
        <v>96165502</v>
      </c>
    </row>
    <row r="36" spans="1:31">
      <c r="A36" s="9">
        <v>43912</v>
      </c>
      <c r="B36" s="10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9">
        <v>43911</v>
      </c>
      <c r="AC36">
        <v>-482419388</v>
      </c>
      <c r="AD36">
        <v>63154632</v>
      </c>
      <c r="AE36">
        <v>120146551</v>
      </c>
    </row>
    <row r="37" spans="1:31">
      <c r="A37" s="9">
        <v>43913</v>
      </c>
      <c r="B37" s="10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9">
        <v>43912</v>
      </c>
      <c r="AC37">
        <v>-269712878</v>
      </c>
      <c r="AD37">
        <v>45979010</v>
      </c>
      <c r="AE37">
        <v>168576613</v>
      </c>
    </row>
    <row r="38" spans="1:31">
      <c r="A38" s="9">
        <v>43914</v>
      </c>
      <c r="B38" s="10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9">
        <v>43913</v>
      </c>
      <c r="AC38">
        <v>-234825457</v>
      </c>
      <c r="AD38">
        <v>35159156</v>
      </c>
      <c r="AE38">
        <v>204519795</v>
      </c>
    </row>
    <row r="39" spans="1:31">
      <c r="A39" s="9">
        <v>43915</v>
      </c>
      <c r="B39" s="10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9">
        <v>43914</v>
      </c>
      <c r="AC39">
        <v>-449926479</v>
      </c>
      <c r="AD39">
        <v>74558138</v>
      </c>
      <c r="AE39">
        <v>234510038</v>
      </c>
    </row>
    <row r="40" spans="1:31">
      <c r="A40" s="9">
        <v>43916</v>
      </c>
      <c r="B40" s="10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9">
        <v>43915</v>
      </c>
      <c r="AC40">
        <v>-412109388</v>
      </c>
      <c r="AD40">
        <v>33689980</v>
      </c>
      <c r="AE40">
        <v>204144196</v>
      </c>
    </row>
    <row r="41" spans="1:31">
      <c r="A41" s="9">
        <v>43917</v>
      </c>
      <c r="B41" s="10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9">
        <v>43916</v>
      </c>
      <c r="AC41">
        <v>-395522989</v>
      </c>
      <c r="AD41">
        <v>4729766</v>
      </c>
      <c r="AE41">
        <v>192070304</v>
      </c>
    </row>
    <row r="42" spans="1:31">
      <c r="A42" s="9">
        <v>43918</v>
      </c>
      <c r="B42" s="10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9">
        <v>43917</v>
      </c>
      <c r="AC42">
        <v>-211910268</v>
      </c>
      <c r="AD42">
        <v>2087187</v>
      </c>
      <c r="AE42">
        <v>190508733</v>
      </c>
    </row>
    <row r="43" spans="1:31">
      <c r="A43" s="9">
        <v>43919</v>
      </c>
      <c r="B43" s="10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9">
        <v>43918</v>
      </c>
      <c r="AC43">
        <v>-364138175</v>
      </c>
      <c r="AD43">
        <v>29756249</v>
      </c>
      <c r="AE43">
        <v>194528966</v>
      </c>
    </row>
    <row r="44" spans="1:31">
      <c r="A44" s="9">
        <v>43920</v>
      </c>
      <c r="B44" s="10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9">
        <v>43919</v>
      </c>
      <c r="AC44">
        <v>-226086656</v>
      </c>
      <c r="AD44">
        <v>8699177</v>
      </c>
      <c r="AE44">
        <v>165809527</v>
      </c>
    </row>
    <row r="45" spans="1:31">
      <c r="A45" s="9">
        <v>43921</v>
      </c>
      <c r="B45" s="10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9">
        <v>43920</v>
      </c>
      <c r="AC45">
        <v>-426318412</v>
      </c>
      <c r="AD45">
        <v>25900369</v>
      </c>
      <c r="AE45">
        <v>137031709</v>
      </c>
    </row>
    <row r="46" spans="1:31">
      <c r="A46" s="9">
        <v>43922</v>
      </c>
      <c r="B46" s="10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9">
        <v>43921</v>
      </c>
      <c r="AC46">
        <v>-372856333</v>
      </c>
      <c r="AD46">
        <v>12603941</v>
      </c>
      <c r="AE46">
        <v>97275302</v>
      </c>
    </row>
    <row r="47" spans="1:31">
      <c r="A47" s="9">
        <v>43923</v>
      </c>
      <c r="B47" s="10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9">
        <v>43922</v>
      </c>
      <c r="AC47">
        <v>-239193602</v>
      </c>
      <c r="AD47">
        <v>9644468</v>
      </c>
      <c r="AE47">
        <v>67520788</v>
      </c>
    </row>
    <row r="48" spans="1:31">
      <c r="A48" s="9">
        <v>43924</v>
      </c>
      <c r="B48" s="10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9">
        <v>43923</v>
      </c>
      <c r="AC48">
        <v>-253307230</v>
      </c>
      <c r="AD48">
        <v>6317321</v>
      </c>
      <c r="AE48">
        <v>79547111</v>
      </c>
    </row>
    <row r="49" spans="1:31">
      <c r="A49" s="9">
        <v>43925</v>
      </c>
      <c r="B49" s="10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9">
        <v>43924</v>
      </c>
      <c r="AC49">
        <v>-415099309</v>
      </c>
      <c r="AD49">
        <v>26627777</v>
      </c>
      <c r="AE49">
        <v>89418799</v>
      </c>
    </row>
    <row r="50" spans="1:31">
      <c r="A50" s="9">
        <v>43926</v>
      </c>
      <c r="B50" s="10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9">
        <v>43925</v>
      </c>
      <c r="AC50">
        <v>-373780170</v>
      </c>
      <c r="AD50">
        <v>20900180</v>
      </c>
      <c r="AE50">
        <v>87921336</v>
      </c>
    </row>
    <row r="51" spans="1:31">
      <c r="A51" s="9">
        <v>43927</v>
      </c>
      <c r="B51" s="10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9">
        <v>43926</v>
      </c>
      <c r="AC51">
        <v>-221123540</v>
      </c>
      <c r="AD51">
        <v>23808939</v>
      </c>
      <c r="AE51">
        <v>81974026</v>
      </c>
    </row>
    <row r="52" spans="1:31">
      <c r="A52" s="9">
        <v>43928</v>
      </c>
      <c r="B52" s="10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9">
        <v>43927</v>
      </c>
      <c r="AC52">
        <v>-224246513</v>
      </c>
      <c r="AD52">
        <v>-330951</v>
      </c>
      <c r="AE52">
        <v>72943898</v>
      </c>
    </row>
    <row r="53" spans="1:31">
      <c r="A53" s="9">
        <v>43929</v>
      </c>
      <c r="B53" s="10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9">
        <v>43928</v>
      </c>
      <c r="AC53">
        <v>-430370244</v>
      </c>
      <c r="AD53">
        <v>-1621735</v>
      </c>
      <c r="AE53">
        <v>54451922</v>
      </c>
    </row>
    <row r="54" spans="1:31">
      <c r="A54" s="9">
        <v>43930</v>
      </c>
      <c r="B54" s="10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9">
        <v>43929</v>
      </c>
      <c r="AC54">
        <v>-269943838</v>
      </c>
      <c r="AD54">
        <v>48965294</v>
      </c>
      <c r="AE54">
        <v>108014467</v>
      </c>
    </row>
    <row r="55" spans="1:31">
      <c r="A55" s="9">
        <v>43931</v>
      </c>
      <c r="B55" s="10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9">
        <v>43930</v>
      </c>
      <c r="AC55">
        <v>-227181202</v>
      </c>
      <c r="AD55">
        <v>33299578</v>
      </c>
      <c r="AE55">
        <v>131669577</v>
      </c>
    </row>
    <row r="56" spans="1:31">
      <c r="A56" s="9">
        <v>43932</v>
      </c>
      <c r="B56" s="10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9">
        <v>43931</v>
      </c>
      <c r="AC56">
        <v>-224864077</v>
      </c>
      <c r="AD56">
        <v>23289343</v>
      </c>
      <c r="AE56">
        <v>143140415</v>
      </c>
    </row>
    <row r="57" spans="1:31">
      <c r="A57" s="9">
        <v>43933</v>
      </c>
      <c r="B57" s="10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9">
        <v>43932</v>
      </c>
      <c r="AC57">
        <v>-364506648</v>
      </c>
      <c r="AD57">
        <v>13475932</v>
      </c>
      <c r="AE57">
        <v>118517732</v>
      </c>
    </row>
    <row r="58" spans="1:31">
      <c r="A58" s="9">
        <v>43934</v>
      </c>
      <c r="B58" s="10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9">
        <v>43933</v>
      </c>
      <c r="AC58">
        <v>-234511654</v>
      </c>
      <c r="AD58">
        <v>25736313</v>
      </c>
      <c r="AE58">
        <v>143664321</v>
      </c>
    </row>
    <row r="59" spans="1:31">
      <c r="A59" s="9">
        <v>43935</v>
      </c>
      <c r="B59" s="10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9">
        <v>43934</v>
      </c>
      <c r="AC59">
        <v>-229322598</v>
      </c>
      <c r="AD59">
        <v>-3938716</v>
      </c>
      <c r="AE59">
        <v>115916666</v>
      </c>
    </row>
    <row r="60" spans="1:31">
      <c r="A60" s="9">
        <v>43936</v>
      </c>
      <c r="B60" s="10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9">
        <v>43935</v>
      </c>
      <c r="AC60">
        <v>-249724849</v>
      </c>
      <c r="AD60">
        <v>13799877</v>
      </c>
      <c r="AE60">
        <v>130047494</v>
      </c>
    </row>
    <row r="61" spans="1:31">
      <c r="A61" s="9">
        <v>43937</v>
      </c>
      <c r="B61" s="10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9">
        <v>43936</v>
      </c>
      <c r="AC61">
        <v>-454879554</v>
      </c>
      <c r="AD61">
        <v>34532632</v>
      </c>
      <c r="AE61">
        <v>152071033</v>
      </c>
    </row>
    <row r="62" spans="1:31">
      <c r="A62" s="9">
        <v>43938</v>
      </c>
      <c r="B62" s="10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433</v>
      </c>
      <c r="W62" s="2" t="s">
        <v>435</v>
      </c>
      <c r="X62" s="3" t="s">
        <v>38</v>
      </c>
      <c r="AB62" s="9">
        <v>43937</v>
      </c>
      <c r="AC62">
        <v>-222938579</v>
      </c>
      <c r="AD62">
        <v>-179264</v>
      </c>
      <c r="AE62">
        <v>102926475</v>
      </c>
    </row>
    <row r="63" spans="1:31">
      <c r="A63" s="9">
        <v>43939</v>
      </c>
      <c r="B63" s="10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9">
        <v>43939</v>
      </c>
      <c r="O63" s="10">
        <v>0.772916666666667</v>
      </c>
      <c r="P63" s="1">
        <v>5757969000</v>
      </c>
      <c r="Q63">
        <v>10</v>
      </c>
      <c r="R63" s="1"/>
      <c r="S63" s="1"/>
      <c r="U63">
        <v>5</v>
      </c>
      <c r="AB63" s="9">
        <v>43938</v>
      </c>
      <c r="AC63">
        <v>-414421493</v>
      </c>
      <c r="AD63">
        <v>4854944</v>
      </c>
      <c r="AE63">
        <v>74661105</v>
      </c>
    </row>
    <row r="64" spans="1:31">
      <c r="A64" s="9">
        <v>43940</v>
      </c>
      <c r="B64" s="10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9">
        <v>43939</v>
      </c>
      <c r="O64" s="10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9">
        <v>43939</v>
      </c>
      <c r="AC64">
        <v>-249524014</v>
      </c>
      <c r="AD64">
        <v>13241022</v>
      </c>
      <c r="AE64">
        <v>70113968</v>
      </c>
    </row>
    <row r="65" spans="28:31">
      <c r="AB65" s="9">
        <v>43940</v>
      </c>
      <c r="AC65">
        <v>0</v>
      </c>
      <c r="AD65">
        <v>-233504000</v>
      </c>
      <c r="AE65">
        <v>0</v>
      </c>
    </row>
    <row r="66" spans="28:31">
      <c r="AB66" t="s">
        <v>320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318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1:30">
      <c r="A101" s="9">
        <v>43881</v>
      </c>
      <c r="B101" s="10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9">
        <v>43880</v>
      </c>
      <c r="AB101">
        <v>-705465239</v>
      </c>
      <c r="AC101">
        <v>72198437</v>
      </c>
      <c r="AD101">
        <v>435872256</v>
      </c>
    </row>
    <row r="102" spans="1:30">
      <c r="A102" s="9">
        <v>43882</v>
      </c>
      <c r="B102" s="10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9">
        <v>43881</v>
      </c>
      <c r="AB102">
        <v>-709206269</v>
      </c>
      <c r="AC102">
        <v>79744489</v>
      </c>
      <c r="AD102">
        <v>409222217</v>
      </c>
    </row>
    <row r="103" spans="1:30">
      <c r="A103" s="9">
        <v>43883</v>
      </c>
      <c r="B103" s="10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9">
        <v>43882</v>
      </c>
      <c r="AB103">
        <v>-1147593415</v>
      </c>
      <c r="AC103">
        <v>133425420</v>
      </c>
      <c r="AD103">
        <v>384796919</v>
      </c>
    </row>
    <row r="104" spans="1:30">
      <c r="A104" s="9">
        <v>43884</v>
      </c>
      <c r="B104" s="10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9">
        <v>43883</v>
      </c>
      <c r="AB104">
        <v>-838330639</v>
      </c>
      <c r="AC104">
        <v>84548853</v>
      </c>
      <c r="AD104">
        <v>376936295</v>
      </c>
    </row>
    <row r="105" spans="1:30">
      <c r="A105" s="9">
        <v>43885</v>
      </c>
      <c r="B105" s="10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9">
        <v>43884</v>
      </c>
      <c r="AB105">
        <v>-573469694</v>
      </c>
      <c r="AC105">
        <v>104901759</v>
      </c>
      <c r="AD105">
        <v>495458739</v>
      </c>
    </row>
    <row r="106" spans="1:30">
      <c r="A106" s="9">
        <v>43886</v>
      </c>
      <c r="B106" s="10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9">
        <v>43885</v>
      </c>
      <c r="AB106">
        <v>-563024897</v>
      </c>
      <c r="AC106">
        <v>46562141</v>
      </c>
      <c r="AD106">
        <v>501145877</v>
      </c>
    </row>
    <row r="107" spans="1:30">
      <c r="A107" s="9">
        <v>43887</v>
      </c>
      <c r="B107" s="10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9">
        <v>43886</v>
      </c>
      <c r="AB107">
        <v>-710409676</v>
      </c>
      <c r="AC107">
        <v>106668299</v>
      </c>
      <c r="AD107">
        <v>553162355</v>
      </c>
    </row>
    <row r="108" spans="1:30">
      <c r="A108" s="9">
        <v>43888</v>
      </c>
      <c r="B108" s="10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9">
        <v>43887</v>
      </c>
      <c r="AB108">
        <v>-592972752</v>
      </c>
      <c r="AC108">
        <v>84911725</v>
      </c>
      <c r="AD108">
        <v>556795290</v>
      </c>
    </row>
    <row r="109" spans="1:30">
      <c r="A109" s="9">
        <v>43889</v>
      </c>
      <c r="B109" s="10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9">
        <v>43888</v>
      </c>
      <c r="AB109">
        <v>-996205996</v>
      </c>
      <c r="AC109">
        <v>76610331</v>
      </c>
      <c r="AD109">
        <v>499035872</v>
      </c>
    </row>
    <row r="110" spans="1:30">
      <c r="A110" s="9">
        <v>43890</v>
      </c>
      <c r="B110" s="10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9">
        <v>43889</v>
      </c>
      <c r="AB110">
        <v>-717473157</v>
      </c>
      <c r="AC110">
        <v>-11413516</v>
      </c>
      <c r="AD110">
        <v>407877867</v>
      </c>
    </row>
    <row r="111" spans="1:30">
      <c r="A111" s="9">
        <v>43891</v>
      </c>
      <c r="B111" s="10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9">
        <v>43890</v>
      </c>
      <c r="AB111">
        <v>-569310088</v>
      </c>
      <c r="AC111">
        <v>58856013</v>
      </c>
      <c r="AD111">
        <v>413052949</v>
      </c>
    </row>
    <row r="112" spans="1:30">
      <c r="A112" s="9">
        <v>43892</v>
      </c>
      <c r="B112" s="10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9">
        <v>43891</v>
      </c>
      <c r="AB112">
        <v>-937454832</v>
      </c>
      <c r="AC112">
        <v>-309288731</v>
      </c>
      <c r="AD112">
        <v>14040283</v>
      </c>
    </row>
    <row r="113" spans="1:30">
      <c r="A113" s="9">
        <v>43893</v>
      </c>
      <c r="B113" s="10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9">
        <v>43892</v>
      </c>
      <c r="AB113">
        <v>-853674090</v>
      </c>
      <c r="AC113">
        <v>521721892</v>
      </c>
      <c r="AD113">
        <v>426760719</v>
      </c>
    </row>
    <row r="114" spans="1:30">
      <c r="A114" s="9">
        <v>43894</v>
      </c>
      <c r="B114" s="10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9">
        <v>43893</v>
      </c>
      <c r="AB114">
        <v>-905002058</v>
      </c>
      <c r="AC114">
        <v>129625628</v>
      </c>
      <c r="AD114">
        <v>443908141</v>
      </c>
    </row>
    <row r="115" spans="1:30">
      <c r="A115" s="9">
        <v>43895</v>
      </c>
      <c r="B115" s="10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9">
        <v>43894</v>
      </c>
      <c r="AB115">
        <v>-670664511</v>
      </c>
      <c r="AC115">
        <v>57323225</v>
      </c>
      <c r="AD115">
        <v>394563067</v>
      </c>
    </row>
    <row r="116" spans="1:30">
      <c r="A116" s="9">
        <v>43896</v>
      </c>
      <c r="B116" s="10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9">
        <v>43895</v>
      </c>
      <c r="AB116">
        <v>-921117261</v>
      </c>
      <c r="AC116">
        <v>81896897</v>
      </c>
      <c r="AD116">
        <v>355304948</v>
      </c>
    </row>
    <row r="117" spans="1:30">
      <c r="A117" s="9">
        <v>43897</v>
      </c>
      <c r="B117" s="10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9">
        <v>43896</v>
      </c>
      <c r="AB117">
        <v>-1118881670</v>
      </c>
      <c r="AC117">
        <v>132891026</v>
      </c>
      <c r="AD117">
        <v>450843762</v>
      </c>
    </row>
    <row r="118" spans="1:30">
      <c r="A118" s="9">
        <v>43898</v>
      </c>
      <c r="B118" s="10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9">
        <v>43897</v>
      </c>
      <c r="AB118">
        <v>-1120457873</v>
      </c>
      <c r="AC118">
        <v>195725469</v>
      </c>
      <c r="AD118">
        <v>558182114</v>
      </c>
    </row>
    <row r="119" spans="1:30">
      <c r="A119" s="9">
        <v>43899</v>
      </c>
      <c r="B119" s="10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9">
        <v>43898</v>
      </c>
      <c r="AB119">
        <v>-941889129</v>
      </c>
      <c r="AC119">
        <v>-160116471</v>
      </c>
      <c r="AD119">
        <v>243284794</v>
      </c>
    </row>
    <row r="120" spans="1:30">
      <c r="A120" s="9">
        <v>43900</v>
      </c>
      <c r="B120" s="10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9">
        <v>43899</v>
      </c>
      <c r="AB120">
        <v>-709749110</v>
      </c>
      <c r="AC120">
        <v>379201814</v>
      </c>
      <c r="AD120">
        <v>538925222</v>
      </c>
    </row>
    <row r="121" spans="1:30">
      <c r="A121" s="9">
        <v>43901</v>
      </c>
      <c r="B121" s="10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9">
        <v>43900</v>
      </c>
      <c r="AB121">
        <v>-636602832</v>
      </c>
      <c r="AC121">
        <v>66345707</v>
      </c>
      <c r="AD121">
        <v>535255167</v>
      </c>
    </row>
    <row r="122" spans="1:30">
      <c r="A122" s="9">
        <v>43902</v>
      </c>
      <c r="B122" s="10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9">
        <v>43901</v>
      </c>
      <c r="AB122">
        <v>-854844797</v>
      </c>
      <c r="AC122">
        <v>89918528</v>
      </c>
      <c r="AD122">
        <v>508085828</v>
      </c>
    </row>
    <row r="123" spans="1:30">
      <c r="A123" s="9">
        <v>43903</v>
      </c>
      <c r="B123" s="10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9">
        <v>43902</v>
      </c>
      <c r="AB123">
        <v>-616910107</v>
      </c>
      <c r="AC123">
        <v>55160790</v>
      </c>
      <c r="AD123">
        <v>514440114</v>
      </c>
    </row>
    <row r="124" spans="1:30">
      <c r="A124" s="9">
        <v>43904</v>
      </c>
      <c r="B124" s="10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9">
        <v>43903</v>
      </c>
      <c r="AB124">
        <v>-583482834</v>
      </c>
      <c r="AC124">
        <v>74097125</v>
      </c>
      <c r="AD124">
        <v>555446846</v>
      </c>
    </row>
    <row r="125" spans="1:30">
      <c r="A125" s="9">
        <v>43905</v>
      </c>
      <c r="B125" s="10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9">
        <v>43904</v>
      </c>
      <c r="AB125">
        <v>-1133610337</v>
      </c>
      <c r="AC125">
        <v>137687167</v>
      </c>
      <c r="AD125">
        <v>519236255</v>
      </c>
    </row>
    <row r="126" spans="1:30">
      <c r="A126" s="9">
        <v>43906</v>
      </c>
      <c r="B126" s="10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9">
        <v>43905</v>
      </c>
      <c r="AB126">
        <v>-1122825446</v>
      </c>
      <c r="AC126">
        <v>112210006</v>
      </c>
      <c r="AD126">
        <v>460090145</v>
      </c>
    </row>
    <row r="127" spans="1:30">
      <c r="A127" s="9">
        <v>43907</v>
      </c>
      <c r="B127" s="10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9">
        <v>43906</v>
      </c>
      <c r="AB127">
        <v>-1073322212</v>
      </c>
      <c r="AC127">
        <v>89696100</v>
      </c>
      <c r="AD127">
        <v>769048826</v>
      </c>
    </row>
    <row r="128" spans="1:30">
      <c r="A128" s="9">
        <v>43908</v>
      </c>
      <c r="B128" s="10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9">
        <v>43907</v>
      </c>
      <c r="AB128">
        <v>-581252605</v>
      </c>
      <c r="AC128">
        <v>-9403516</v>
      </c>
      <c r="AD128">
        <v>363059069</v>
      </c>
    </row>
    <row r="129" spans="1:30">
      <c r="A129" s="9">
        <v>43909</v>
      </c>
      <c r="B129" s="10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9">
        <v>43908</v>
      </c>
      <c r="AB129">
        <v>-529963879</v>
      </c>
      <c r="AC129">
        <v>94706451</v>
      </c>
      <c r="AD129">
        <v>408804240</v>
      </c>
    </row>
    <row r="130" spans="1:30">
      <c r="A130" s="9">
        <v>43910</v>
      </c>
      <c r="B130" s="10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9">
        <v>43909</v>
      </c>
      <c r="AB130">
        <v>-633051470</v>
      </c>
      <c r="AC130">
        <v>60020814</v>
      </c>
      <c r="AD130">
        <v>427867806</v>
      </c>
    </row>
    <row r="131" spans="1:30">
      <c r="A131" s="9">
        <v>43911</v>
      </c>
      <c r="B131" s="10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9">
        <v>43910</v>
      </c>
      <c r="AB131">
        <v>-518976241</v>
      </c>
      <c r="AC131">
        <v>-14872013</v>
      </c>
      <c r="AD131">
        <v>357835003</v>
      </c>
    </row>
    <row r="132" spans="1:30">
      <c r="A132" s="9">
        <v>43912</v>
      </c>
      <c r="B132" s="10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9">
        <v>43911</v>
      </c>
      <c r="AB132">
        <v>-1256816066</v>
      </c>
      <c r="AC132">
        <v>9117049</v>
      </c>
      <c r="AD132">
        <v>307726940</v>
      </c>
    </row>
    <row r="133" spans="1:30">
      <c r="A133" s="9">
        <v>43913</v>
      </c>
      <c r="B133" s="10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9">
        <v>43912</v>
      </c>
      <c r="AB133">
        <v>-702666008</v>
      </c>
      <c r="AC133">
        <v>105554057</v>
      </c>
      <c r="AD133">
        <v>349690955</v>
      </c>
    </row>
    <row r="134" spans="1:30">
      <c r="A134" s="9">
        <v>43914</v>
      </c>
      <c r="B134" s="10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9">
        <v>43913</v>
      </c>
      <c r="AB134">
        <v>-611776002</v>
      </c>
      <c r="AC134">
        <v>22592886</v>
      </c>
      <c r="AD134">
        <v>323663877</v>
      </c>
    </row>
    <row r="135" spans="1:30">
      <c r="A135" s="9">
        <v>43915</v>
      </c>
      <c r="B135" s="10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9">
        <v>43914</v>
      </c>
      <c r="AB135">
        <v>-1172165174</v>
      </c>
      <c r="AC135">
        <v>42901876</v>
      </c>
      <c r="AD135">
        <v>302896731</v>
      </c>
    </row>
    <row r="136" spans="1:30">
      <c r="A136" s="9">
        <v>43916</v>
      </c>
      <c r="B136" s="10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9">
        <v>43915</v>
      </c>
      <c r="AB136">
        <v>-1073642684</v>
      </c>
      <c r="AC136">
        <v>21652947</v>
      </c>
      <c r="AD136">
        <v>313644204</v>
      </c>
    </row>
    <row r="137" spans="1:30">
      <c r="A137" s="9">
        <v>43917</v>
      </c>
      <c r="B137" s="10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9">
        <v>43916</v>
      </c>
      <c r="AB137">
        <v>-1030431181</v>
      </c>
      <c r="AC137">
        <v>36778276</v>
      </c>
      <c r="AD137">
        <v>249514300</v>
      </c>
    </row>
    <row r="138" spans="1:30">
      <c r="A138" s="9">
        <v>43918</v>
      </c>
      <c r="B138" s="10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9">
        <v>43917</v>
      </c>
      <c r="AB138">
        <v>-1069254170</v>
      </c>
      <c r="AC138">
        <v>51647528</v>
      </c>
      <c r="AD138">
        <v>210564467</v>
      </c>
    </row>
    <row r="139" spans="1:30">
      <c r="A139" s="9">
        <v>43919</v>
      </c>
      <c r="B139" s="10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9">
        <v>43918</v>
      </c>
      <c r="AB139">
        <v>-948665218</v>
      </c>
      <c r="AC139">
        <v>60896086</v>
      </c>
      <c r="AD139">
        <v>286332566</v>
      </c>
    </row>
    <row r="140" spans="1:30">
      <c r="A140" s="9">
        <v>43920</v>
      </c>
      <c r="B140" s="10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9">
        <v>43919</v>
      </c>
      <c r="AB140">
        <v>-589009354</v>
      </c>
      <c r="AC140">
        <v>24114624</v>
      </c>
      <c r="AD140">
        <v>286458128</v>
      </c>
    </row>
    <row r="141" spans="1:30">
      <c r="A141" s="9">
        <v>43921</v>
      </c>
      <c r="B141" s="10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9">
        <v>43920</v>
      </c>
      <c r="AB141">
        <v>-1110660561</v>
      </c>
      <c r="AC141">
        <v>19129094</v>
      </c>
      <c r="AD141">
        <v>175918541</v>
      </c>
    </row>
    <row r="142" spans="1:30">
      <c r="A142" s="9">
        <v>43922</v>
      </c>
      <c r="B142" s="10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9">
        <v>43921</v>
      </c>
      <c r="AB142">
        <v>-971379165</v>
      </c>
      <c r="AC142">
        <v>37338901</v>
      </c>
      <c r="AD142">
        <v>195650086</v>
      </c>
    </row>
    <row r="143" spans="1:30">
      <c r="A143" s="9">
        <v>43923</v>
      </c>
      <c r="B143" s="10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9">
        <v>43922</v>
      </c>
      <c r="AB143">
        <v>-623156056</v>
      </c>
      <c r="AC143">
        <v>-12460793</v>
      </c>
      <c r="AD143">
        <v>162880303</v>
      </c>
    </row>
    <row r="144" spans="1:30">
      <c r="A144" s="9">
        <v>43924</v>
      </c>
      <c r="B144" s="10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9">
        <v>43923</v>
      </c>
      <c r="AB144">
        <v>-659925403</v>
      </c>
      <c r="AC144">
        <v>30568818</v>
      </c>
      <c r="AD144">
        <v>192105164</v>
      </c>
    </row>
    <row r="145" spans="1:30">
      <c r="A145" s="9">
        <v>43925</v>
      </c>
      <c r="B145" s="10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9">
        <v>43924</v>
      </c>
      <c r="AB145">
        <v>-1081432136</v>
      </c>
      <c r="AC145">
        <v>69137035</v>
      </c>
      <c r="AD145">
        <v>195239062</v>
      </c>
    </row>
    <row r="146" spans="1:30">
      <c r="A146" s="9">
        <v>43926</v>
      </c>
      <c r="B146" s="10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9">
        <v>43925</v>
      </c>
      <c r="AB146">
        <v>-973785982</v>
      </c>
      <c r="AC146">
        <v>45108904</v>
      </c>
      <c r="AD146">
        <v>185566540</v>
      </c>
    </row>
    <row r="147" spans="1:30">
      <c r="A147" s="9">
        <v>43927</v>
      </c>
      <c r="B147" s="10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9">
        <v>43926</v>
      </c>
      <c r="AB147">
        <v>-576079258</v>
      </c>
      <c r="AC147">
        <v>-10822559</v>
      </c>
      <c r="AD147">
        <v>113847895</v>
      </c>
    </row>
    <row r="148" spans="1:30">
      <c r="A148" s="9">
        <v>43928</v>
      </c>
      <c r="B148" s="10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9">
        <v>43927</v>
      </c>
      <c r="AB148">
        <v>-584215343</v>
      </c>
      <c r="AC148">
        <v>87131859</v>
      </c>
      <c r="AD148">
        <v>176865130</v>
      </c>
    </row>
    <row r="149" spans="1:30">
      <c r="A149" s="9">
        <v>43929</v>
      </c>
      <c r="B149" s="10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9">
        <v>43928</v>
      </c>
      <c r="AB149">
        <v>-1121216543</v>
      </c>
      <c r="AC149">
        <v>103697314</v>
      </c>
      <c r="AD149">
        <v>198416115</v>
      </c>
    </row>
    <row r="150" spans="1:30">
      <c r="A150" s="9">
        <v>43930</v>
      </c>
      <c r="B150" s="10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9">
        <v>43929</v>
      </c>
      <c r="AB150">
        <v>-703267712</v>
      </c>
      <c r="AC150">
        <v>23487055</v>
      </c>
      <c r="AD150">
        <v>179578739</v>
      </c>
    </row>
    <row r="151" spans="1:30">
      <c r="A151" s="9">
        <v>43931</v>
      </c>
      <c r="B151" s="10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9">
        <v>43930</v>
      </c>
      <c r="AB151">
        <v>-591860907</v>
      </c>
      <c r="AC151">
        <v>5580196</v>
      </c>
      <c r="AD151">
        <v>197619728</v>
      </c>
    </row>
    <row r="152" spans="1:30">
      <c r="A152" s="9">
        <v>43932</v>
      </c>
      <c r="B152" s="10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9">
        <v>43931</v>
      </c>
      <c r="AB152">
        <v>-585824246</v>
      </c>
      <c r="AC152">
        <v>47113266</v>
      </c>
      <c r="AD152">
        <v>214808017</v>
      </c>
    </row>
    <row r="153" spans="1:30">
      <c r="A153" s="9">
        <v>43933</v>
      </c>
      <c r="B153" s="10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9">
        <v>43932</v>
      </c>
      <c r="AB153">
        <v>-949626258</v>
      </c>
      <c r="AC153">
        <v>82156591</v>
      </c>
      <c r="AD153">
        <v>210639284</v>
      </c>
    </row>
    <row r="154" spans="1:30">
      <c r="A154" s="9">
        <v>43934</v>
      </c>
      <c r="B154" s="10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9">
        <v>43933</v>
      </c>
      <c r="AB154">
        <v>-610958470</v>
      </c>
      <c r="AC154">
        <v>98493983</v>
      </c>
      <c r="AD154">
        <v>302592580</v>
      </c>
    </row>
    <row r="155" spans="1:30">
      <c r="A155" s="9">
        <v>43935</v>
      </c>
      <c r="B155" s="10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9">
        <v>43934</v>
      </c>
      <c r="AB155">
        <v>-597439750</v>
      </c>
      <c r="AC155">
        <v>52726448</v>
      </c>
      <c r="AD155">
        <v>366141587</v>
      </c>
    </row>
    <row r="156" spans="1:30">
      <c r="A156" s="9">
        <v>43936</v>
      </c>
      <c r="B156" s="10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9">
        <v>43935</v>
      </c>
      <c r="AB156">
        <v>-650592451</v>
      </c>
      <c r="AC156">
        <v>56092415</v>
      </c>
      <c r="AD156">
        <v>335102143</v>
      </c>
    </row>
    <row r="157" spans="1:30">
      <c r="A157" s="9">
        <v>43937</v>
      </c>
      <c r="B157" s="10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9">
        <v>43936</v>
      </c>
      <c r="AB157">
        <v>-1185069109</v>
      </c>
      <c r="AC157">
        <v>102244318</v>
      </c>
      <c r="AD157">
        <v>364688591</v>
      </c>
    </row>
    <row r="158" spans="1:30">
      <c r="A158" s="9">
        <v>43938</v>
      </c>
      <c r="B158" s="10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9">
        <v>43937</v>
      </c>
      <c r="AB158">
        <v>-580807867</v>
      </c>
      <c r="AC158">
        <v>14173574</v>
      </c>
      <c r="AD158">
        <v>355375110</v>
      </c>
    </row>
    <row r="159" spans="1:30">
      <c r="A159" s="9">
        <v>43939</v>
      </c>
      <c r="B159" s="10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9">
        <v>43938</v>
      </c>
      <c r="AB159">
        <v>-1079666265</v>
      </c>
      <c r="AC159">
        <v>5162503</v>
      </c>
      <c r="AD159">
        <v>340783843</v>
      </c>
    </row>
    <row r="160" spans="1:30">
      <c r="A160" s="9">
        <v>43940</v>
      </c>
      <c r="B160" s="10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9">
        <v>43939</v>
      </c>
      <c r="AB160">
        <v>-650069230</v>
      </c>
      <c r="AC160">
        <v>55642231</v>
      </c>
      <c r="AD160">
        <v>348668967</v>
      </c>
    </row>
    <row r="161" spans="1:30">
      <c r="A161" s="9">
        <v>43941</v>
      </c>
      <c r="B161" s="10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9">
        <v>43940</v>
      </c>
      <c r="AB161">
        <v>-1080980858</v>
      </c>
      <c r="AC161">
        <v>55813619</v>
      </c>
      <c r="AD161">
        <v>314440871</v>
      </c>
    </row>
    <row r="162" spans="1:30">
      <c r="A162" s="9">
        <v>43942</v>
      </c>
      <c r="B162" s="10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9">
        <v>43941</v>
      </c>
      <c r="AB162">
        <v>-618499390</v>
      </c>
      <c r="AC162">
        <v>11010012</v>
      </c>
      <c r="AD162">
        <v>226956900</v>
      </c>
    </row>
    <row r="163" spans="1:30">
      <c r="A163" s="9">
        <v>43943</v>
      </c>
      <c r="B163" s="10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9">
        <v>43942</v>
      </c>
      <c r="AB163">
        <v>-614856464</v>
      </c>
      <c r="AC163">
        <v>13722660</v>
      </c>
      <c r="AD163">
        <v>187953112</v>
      </c>
    </row>
    <row r="164" spans="1:30">
      <c r="A164" s="9">
        <v>43944</v>
      </c>
      <c r="B164" s="10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9">
        <v>43943</v>
      </c>
      <c r="AB164">
        <v>-624202498</v>
      </c>
      <c r="AC164">
        <v>-16640843</v>
      </c>
      <c r="AD164">
        <v>95858183</v>
      </c>
    </row>
    <row r="165" spans="1:30">
      <c r="A165" s="9">
        <v>43945</v>
      </c>
      <c r="B165" s="10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9">
        <v>43944</v>
      </c>
      <c r="AB165">
        <v>-492180792</v>
      </c>
      <c r="AC165">
        <v>86536220</v>
      </c>
      <c r="AD165">
        <v>155604171</v>
      </c>
    </row>
    <row r="166" spans="1:30">
      <c r="A166" s="9">
        <v>43946</v>
      </c>
      <c r="B166" s="10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9">
        <v>43945</v>
      </c>
      <c r="AB166">
        <v>-642724515</v>
      </c>
      <c r="AC166">
        <v>-2938456</v>
      </c>
      <c r="AD166">
        <v>138492141</v>
      </c>
    </row>
    <row r="167" spans="1:30">
      <c r="A167" s="9">
        <v>43947</v>
      </c>
      <c r="B167" s="10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9">
        <v>43946</v>
      </c>
      <c r="AB167">
        <v>-677708372</v>
      </c>
      <c r="AC167">
        <v>36558521</v>
      </c>
      <c r="AD167">
        <v>187920398</v>
      </c>
    </row>
    <row r="168" spans="1:30">
      <c r="A168" s="9">
        <v>43948</v>
      </c>
      <c r="B168" s="10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9">
        <v>43947</v>
      </c>
      <c r="AB168">
        <v>-949011474</v>
      </c>
      <c r="AC168">
        <v>73952614</v>
      </c>
      <c r="AD168">
        <v>165813595</v>
      </c>
    </row>
    <row r="169" spans="1:29">
      <c r="A169" s="9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9">
        <v>43948</v>
      </c>
      <c r="AC169">
        <v>0</v>
      </c>
    </row>
    <row r="170" spans="1:29">
      <c r="A170" s="9">
        <v>43950</v>
      </c>
      <c r="B170" s="10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433</v>
      </c>
      <c r="W170" s="2" t="s">
        <v>435</v>
      </c>
      <c r="X170" s="3" t="s">
        <v>38</v>
      </c>
      <c r="AA170" s="9">
        <v>43949</v>
      </c>
      <c r="AC170">
        <v>0</v>
      </c>
    </row>
    <row r="171" spans="1:30">
      <c r="A171" s="9">
        <v>43951</v>
      </c>
      <c r="B171" s="10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9">
        <v>43951</v>
      </c>
      <c r="O171" s="10">
        <v>0.456944444444444</v>
      </c>
      <c r="P171" s="1">
        <v>15000814483</v>
      </c>
      <c r="Q171">
        <v>10</v>
      </c>
      <c r="R171" s="1"/>
      <c r="S171" s="1"/>
      <c r="U171">
        <v>5</v>
      </c>
      <c r="AA171" s="9">
        <v>43950</v>
      </c>
      <c r="AB171">
        <v>-1683953669</v>
      </c>
      <c r="AC171">
        <v>197352529</v>
      </c>
      <c r="AD171">
        <v>338262064</v>
      </c>
    </row>
    <row r="172" spans="1:30">
      <c r="A172" s="9">
        <v>43952</v>
      </c>
      <c r="B172" s="10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9">
        <v>43951</v>
      </c>
      <c r="O172" s="10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9">
        <v>43951</v>
      </c>
      <c r="AB172">
        <v>-2233355203</v>
      </c>
      <c r="AC172">
        <v>225329325</v>
      </c>
      <c r="AD172">
        <v>382879703</v>
      </c>
    </row>
    <row r="173" spans="27:30">
      <c r="AA173" s="9">
        <v>43952</v>
      </c>
      <c r="AB173">
        <v>0</v>
      </c>
      <c r="AC173">
        <v>-608332400</v>
      </c>
      <c r="AD173">
        <v>0</v>
      </c>
    </row>
    <row r="174" spans="27:30">
      <c r="AA174" t="s">
        <v>320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318</v>
      </c>
    </row>
    <row r="5" spans="1:31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9"/>
      <c r="Z5" s="10"/>
      <c r="AB5" s="9">
        <v>43874</v>
      </c>
      <c r="AC5">
        <v>0</v>
      </c>
      <c r="AD5">
        <v>0</v>
      </c>
      <c r="AE5">
        <v>0</v>
      </c>
    </row>
    <row r="6" spans="1:31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9">
        <v>43875</v>
      </c>
      <c r="AC6">
        <v>-749513896</v>
      </c>
      <c r="AD6">
        <v>-749513896</v>
      </c>
      <c r="AE6">
        <v>-749513896</v>
      </c>
    </row>
    <row r="7" spans="1:31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9">
        <v>43876</v>
      </c>
      <c r="AC7">
        <v>-1338787530</v>
      </c>
      <c r="AD7">
        <v>-1338787530</v>
      </c>
      <c r="AE7">
        <v>-1338787530</v>
      </c>
    </row>
    <row r="8" spans="1:31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9">
        <v>43877</v>
      </c>
      <c r="AC8">
        <v>-794181169</v>
      </c>
      <c r="AD8">
        <v>-794181169</v>
      </c>
      <c r="AE8">
        <v>-2132968699</v>
      </c>
    </row>
    <row r="9" spans="1:31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9">
        <v>43878</v>
      </c>
      <c r="AC9">
        <v>-1330660580</v>
      </c>
      <c r="AD9">
        <v>-1330660580</v>
      </c>
      <c r="AE9">
        <v>-2669448110</v>
      </c>
    </row>
    <row r="10" spans="1:31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9">
        <v>43879</v>
      </c>
      <c r="AC10">
        <v>-1035512926</v>
      </c>
      <c r="AD10">
        <v>-1035512926</v>
      </c>
      <c r="AE10">
        <v>-3168481625</v>
      </c>
    </row>
    <row r="11" spans="1:31">
      <c r="A11" s="9">
        <v>43881</v>
      </c>
      <c r="B11" s="10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9">
        <v>43880</v>
      </c>
      <c r="AC11">
        <v>-834870105</v>
      </c>
      <c r="AD11">
        <v>-834870105</v>
      </c>
      <c r="AE11">
        <v>-4003351730</v>
      </c>
    </row>
    <row r="12" spans="1:31">
      <c r="A12" s="9">
        <v>43882</v>
      </c>
      <c r="B12" s="10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9">
        <v>43881</v>
      </c>
      <c r="AC12">
        <v>-839297359</v>
      </c>
      <c r="AD12">
        <v>-839297359</v>
      </c>
      <c r="AE12">
        <v>-4842649089</v>
      </c>
    </row>
    <row r="13" spans="1:31">
      <c r="A13" s="9">
        <v>43883</v>
      </c>
      <c r="B13" s="10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9">
        <v>43882</v>
      </c>
      <c r="AC13">
        <v>-1358098715</v>
      </c>
      <c r="AD13">
        <v>3335915720</v>
      </c>
      <c r="AE13">
        <v>-667436010</v>
      </c>
    </row>
    <row r="14" spans="1:31">
      <c r="A14" s="9">
        <v>43884</v>
      </c>
      <c r="B14" s="10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9">
        <v>43883</v>
      </c>
      <c r="AC14">
        <v>-992107264</v>
      </c>
      <c r="AD14">
        <v>4209360151</v>
      </c>
      <c r="AE14">
        <v>116224958</v>
      </c>
    </row>
    <row r="15" spans="1:31">
      <c r="A15" s="9">
        <v>43885</v>
      </c>
      <c r="B15" s="10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9">
        <v>43884</v>
      </c>
      <c r="AC15">
        <v>-678662360</v>
      </c>
      <c r="AD15">
        <v>26395371</v>
      </c>
      <c r="AE15">
        <v>731893963</v>
      </c>
    </row>
    <row r="16" spans="1:31">
      <c r="A16" s="9">
        <v>43886</v>
      </c>
      <c r="B16" s="10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9">
        <v>43885</v>
      </c>
      <c r="AC16">
        <v>-666301653</v>
      </c>
      <c r="AD16">
        <v>87736206</v>
      </c>
      <c r="AE16">
        <v>1613811338</v>
      </c>
    </row>
    <row r="17" spans="1:31">
      <c r="A17" s="9">
        <v>43887</v>
      </c>
      <c r="B17" s="10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9">
        <v>43886</v>
      </c>
      <c r="AC17">
        <v>-840713771</v>
      </c>
      <c r="AD17">
        <v>46513218</v>
      </c>
      <c r="AE17">
        <v>2196803967</v>
      </c>
    </row>
    <row r="18" spans="1:31">
      <c r="A18" s="9">
        <v>43888</v>
      </c>
      <c r="B18" s="10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9">
        <v>43887</v>
      </c>
      <c r="AC18">
        <v>-701735162</v>
      </c>
      <c r="AD18">
        <v>71373220</v>
      </c>
      <c r="AE18">
        <v>3123703806</v>
      </c>
    </row>
    <row r="19" spans="1:31">
      <c r="A19" s="9">
        <v>43889</v>
      </c>
      <c r="B19" s="10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9">
        <v>43888</v>
      </c>
      <c r="AC19">
        <v>-1178942007</v>
      </c>
      <c r="AD19">
        <v>105628509</v>
      </c>
      <c r="AE19">
        <v>3636336096</v>
      </c>
    </row>
    <row r="20" spans="1:31">
      <c r="A20" s="9">
        <v>43890</v>
      </c>
      <c r="B20" s="10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9">
        <v>43889</v>
      </c>
      <c r="AC20">
        <v>-849080660</v>
      </c>
      <c r="AD20">
        <v>5307524</v>
      </c>
      <c r="AE20">
        <v>4480940979</v>
      </c>
    </row>
    <row r="21" spans="1:31">
      <c r="A21" s="9">
        <v>43891</v>
      </c>
      <c r="B21" s="10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9">
        <v>43890</v>
      </c>
      <c r="AC21">
        <v>-673739750</v>
      </c>
      <c r="AD21">
        <v>108208277</v>
      </c>
      <c r="AE21">
        <v>413936177</v>
      </c>
    </row>
    <row r="22" spans="1:31">
      <c r="A22" s="9">
        <v>43892</v>
      </c>
      <c r="B22" s="10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9">
        <v>43891</v>
      </c>
      <c r="AC22">
        <v>-1109414004</v>
      </c>
      <c r="AD22">
        <v>-327465977</v>
      </c>
      <c r="AE22">
        <v>-55885149</v>
      </c>
    </row>
    <row r="23" spans="1:31">
      <c r="A23" s="9">
        <v>43893</v>
      </c>
      <c r="B23" s="10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9">
        <v>43892</v>
      </c>
      <c r="AC23">
        <v>-1010265196</v>
      </c>
      <c r="AD23">
        <v>436977744</v>
      </c>
      <c r="AE23">
        <v>324777207</v>
      </c>
    </row>
    <row r="24" spans="1:31">
      <c r="A24" s="9">
        <v>43894</v>
      </c>
      <c r="B24" s="10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9">
        <v>43893</v>
      </c>
      <c r="AC24">
        <v>-1071008352</v>
      </c>
      <c r="AD24">
        <v>73293735</v>
      </c>
      <c r="AE24">
        <v>318343992</v>
      </c>
    </row>
    <row r="25" spans="1:31">
      <c r="A25" s="9">
        <v>43895</v>
      </c>
      <c r="B25" s="10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9">
        <v>43894</v>
      </c>
      <c r="AC25">
        <v>-793685812</v>
      </c>
      <c r="AD25">
        <v>76842470</v>
      </c>
      <c r="AE25">
        <v>348673244</v>
      </c>
    </row>
    <row r="26" spans="1:31">
      <c r="A26" s="9">
        <v>43896</v>
      </c>
      <c r="B26" s="10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9">
        <v>43895</v>
      </c>
      <c r="AC26">
        <v>-1090079599</v>
      </c>
      <c r="AD26">
        <v>66822876</v>
      </c>
      <c r="AE26">
        <v>265640167</v>
      </c>
    </row>
    <row r="27" spans="1:31">
      <c r="A27" s="9">
        <v>43897</v>
      </c>
      <c r="B27" s="10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9">
        <v>43896</v>
      </c>
      <c r="AC27">
        <v>-1324120319</v>
      </c>
      <c r="AD27">
        <v>77426023</v>
      </c>
      <c r="AE27">
        <v>320470758</v>
      </c>
    </row>
    <row r="28" spans="1:31">
      <c r="A28" s="9">
        <v>43898</v>
      </c>
      <c r="B28" s="10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9">
        <v>43897</v>
      </c>
      <c r="AC28">
        <v>-1325985648</v>
      </c>
      <c r="AD28">
        <v>160234129</v>
      </c>
      <c r="AE28">
        <v>385814703</v>
      </c>
    </row>
    <row r="29" spans="1:31">
      <c r="A29" s="9">
        <v>43899</v>
      </c>
      <c r="B29" s="10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9">
        <v>43898</v>
      </c>
      <c r="AC29">
        <v>-1114661691</v>
      </c>
      <c r="AD29">
        <v>-219274512</v>
      </c>
      <c r="AE29">
        <v>-12319555</v>
      </c>
    </row>
    <row r="30" spans="1:31">
      <c r="A30" s="9">
        <v>43900</v>
      </c>
      <c r="B30" s="10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9">
        <v>43899</v>
      </c>
      <c r="AC30">
        <v>-839939775</v>
      </c>
      <c r="AD30">
        <v>519142049</v>
      </c>
      <c r="AE30">
        <v>527429765</v>
      </c>
    </row>
    <row r="31" spans="1:31">
      <c r="A31" s="9">
        <v>43901</v>
      </c>
      <c r="B31" s="10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9">
        <v>43900</v>
      </c>
      <c r="AC31">
        <v>-753376133</v>
      </c>
      <c r="AD31">
        <v>43727397</v>
      </c>
      <c r="AE31">
        <v>549246401</v>
      </c>
    </row>
    <row r="32" spans="1:31">
      <c r="A32" s="9">
        <v>43902</v>
      </c>
      <c r="B32" s="10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9">
        <v>43901</v>
      </c>
      <c r="AC32">
        <v>-1011650648</v>
      </c>
      <c r="AD32">
        <v>68915969</v>
      </c>
      <c r="AE32">
        <v>526547755</v>
      </c>
    </row>
    <row r="33" spans="1:31">
      <c r="A33" s="9">
        <v>43903</v>
      </c>
      <c r="B33" s="10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9">
        <v>43902</v>
      </c>
      <c r="AC33">
        <v>-730071133</v>
      </c>
      <c r="AD33">
        <v>100229997</v>
      </c>
      <c r="AE33">
        <v>547798239</v>
      </c>
    </row>
    <row r="34" spans="1:31">
      <c r="A34" s="9">
        <v>43904</v>
      </c>
      <c r="B34" s="10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9">
        <v>43903</v>
      </c>
      <c r="AC34">
        <v>-690512229</v>
      </c>
      <c r="AD34">
        <v>51997176</v>
      </c>
      <c r="AE34">
        <v>611952052</v>
      </c>
    </row>
    <row r="35" spans="1:31">
      <c r="A35" s="9">
        <v>43905</v>
      </c>
      <c r="B35" s="10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9">
        <v>43904</v>
      </c>
      <c r="AC35">
        <v>-1341550694</v>
      </c>
      <c r="AD35">
        <v>93482945</v>
      </c>
      <c r="AE35">
        <v>563855161</v>
      </c>
    </row>
    <row r="36" spans="1:31">
      <c r="A36" s="9">
        <v>43906</v>
      </c>
      <c r="B36" s="10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9">
        <v>43905</v>
      </c>
      <c r="AC36">
        <v>-1328787511</v>
      </c>
      <c r="AD36">
        <v>28205904</v>
      </c>
      <c r="AE36">
        <v>452829045</v>
      </c>
    </row>
    <row r="37" spans="1:31">
      <c r="A37" s="9">
        <v>43907</v>
      </c>
      <c r="B37" s="10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9">
        <v>43906</v>
      </c>
      <c r="AC37">
        <v>-1270203802</v>
      </c>
      <c r="AD37">
        <v>67163646</v>
      </c>
      <c r="AE37">
        <v>850293319</v>
      </c>
    </row>
    <row r="38" spans="1:31">
      <c r="A38" s="9">
        <v>43908</v>
      </c>
      <c r="B38" s="10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9">
        <v>43907</v>
      </c>
      <c r="AC38">
        <v>-687872905</v>
      </c>
      <c r="AD38">
        <v>97975808</v>
      </c>
      <c r="AE38">
        <v>427768365</v>
      </c>
    </row>
    <row r="39" spans="1:31">
      <c r="A39" s="9">
        <v>43909</v>
      </c>
      <c r="B39" s="10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9">
        <v>43908</v>
      </c>
      <c r="AC39">
        <v>-627176188</v>
      </c>
      <c r="AD39">
        <v>3175689</v>
      </c>
      <c r="AE39">
        <v>388575370</v>
      </c>
    </row>
    <row r="40" spans="1:31">
      <c r="A40" s="9">
        <v>43910</v>
      </c>
      <c r="B40" s="10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9">
        <v>43909</v>
      </c>
      <c r="AC40">
        <v>-749173338</v>
      </c>
      <c r="AD40">
        <v>42749877</v>
      </c>
      <c r="AE40">
        <v>404777962</v>
      </c>
    </row>
    <row r="41" spans="1:31">
      <c r="A41" s="9">
        <v>43911</v>
      </c>
      <c r="B41" s="10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9">
        <v>43910</v>
      </c>
      <c r="AC41">
        <v>-614173066</v>
      </c>
      <c r="AD41">
        <v>49141512</v>
      </c>
      <c r="AE41">
        <v>353689477</v>
      </c>
    </row>
    <row r="42" spans="1:31">
      <c r="A42" s="9">
        <v>43912</v>
      </c>
      <c r="B42" s="10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9">
        <v>43911</v>
      </c>
      <c r="AC42">
        <v>-1487356291</v>
      </c>
      <c r="AD42">
        <v>140682707</v>
      </c>
      <c r="AE42">
        <v>393233496</v>
      </c>
    </row>
    <row r="43" spans="1:31">
      <c r="A43" s="9">
        <v>43913</v>
      </c>
      <c r="B43" s="10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9">
        <v>43912</v>
      </c>
      <c r="AC43">
        <v>-831557406</v>
      </c>
      <c r="AD43">
        <v>99210424</v>
      </c>
      <c r="AE43">
        <v>450958151</v>
      </c>
    </row>
    <row r="44" spans="1:31">
      <c r="A44" s="9">
        <v>43914</v>
      </c>
      <c r="B44" s="10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9">
        <v>43913</v>
      </c>
      <c r="AC44">
        <v>-723995269</v>
      </c>
      <c r="AD44">
        <v>-22345633</v>
      </c>
      <c r="AE44">
        <v>441892383</v>
      </c>
    </row>
    <row r="45" spans="1:31">
      <c r="A45" s="9">
        <v>43915</v>
      </c>
      <c r="B45" s="10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9">
        <v>43914</v>
      </c>
      <c r="AC45">
        <v>-1387177722</v>
      </c>
      <c r="AD45">
        <v>50438214</v>
      </c>
      <c r="AE45">
        <v>434232719</v>
      </c>
    </row>
    <row r="46" spans="1:31">
      <c r="A46" s="9">
        <v>43916</v>
      </c>
      <c r="B46" s="10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9">
        <v>43915</v>
      </c>
      <c r="AC46">
        <v>-1270583059</v>
      </c>
      <c r="AD46">
        <v>106480934</v>
      </c>
      <c r="AE46">
        <v>369953998</v>
      </c>
    </row>
    <row r="47" spans="1:31">
      <c r="A47" s="9">
        <v>43917</v>
      </c>
      <c r="B47" s="10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9">
        <v>43916</v>
      </c>
      <c r="AC47">
        <v>-1219445185</v>
      </c>
      <c r="AD47">
        <v>61996921</v>
      </c>
      <c r="AE47">
        <v>379134031</v>
      </c>
    </row>
    <row r="48" spans="1:31">
      <c r="A48" s="9">
        <v>43918</v>
      </c>
      <c r="B48" s="10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9">
        <v>43917</v>
      </c>
      <c r="AC48">
        <v>-653344972</v>
      </c>
      <c r="AD48">
        <v>58458311</v>
      </c>
      <c r="AE48">
        <v>410786577</v>
      </c>
    </row>
    <row r="49" spans="1:31">
      <c r="A49" s="9">
        <v>43919</v>
      </c>
      <c r="B49" s="10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9">
        <v>43918</v>
      </c>
      <c r="AC49">
        <v>-1122680732</v>
      </c>
      <c r="AD49">
        <v>18799876</v>
      </c>
      <c r="AE49">
        <v>380444941</v>
      </c>
    </row>
    <row r="50" spans="1:31">
      <c r="A50" s="9">
        <v>43920</v>
      </c>
      <c r="B50" s="10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9">
        <v>43919</v>
      </c>
      <c r="AC50">
        <v>-697052490</v>
      </c>
      <c r="AD50">
        <v>115384392</v>
      </c>
      <c r="AE50">
        <v>404288138</v>
      </c>
    </row>
    <row r="51" spans="1:31">
      <c r="A51" s="9">
        <v>43921</v>
      </c>
      <c r="B51" s="10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9">
        <v>43920</v>
      </c>
      <c r="AC51">
        <v>-1314391197</v>
      </c>
      <c r="AD51">
        <v>140664865</v>
      </c>
      <c r="AE51">
        <v>330358187</v>
      </c>
    </row>
    <row r="52" spans="1:31">
      <c r="A52" s="9">
        <v>43922</v>
      </c>
      <c r="B52" s="10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9">
        <v>43921</v>
      </c>
      <c r="AC52">
        <v>-1149561143</v>
      </c>
      <c r="AD52">
        <v>74656642</v>
      </c>
      <c r="AE52">
        <v>402079989</v>
      </c>
    </row>
    <row r="53" spans="1:31">
      <c r="A53" s="9">
        <v>43923</v>
      </c>
      <c r="B53" s="10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9">
        <v>43922</v>
      </c>
      <c r="AC53">
        <v>-737462788</v>
      </c>
      <c r="AD53">
        <v>44908456</v>
      </c>
      <c r="AE53">
        <v>374204598</v>
      </c>
    </row>
    <row r="54" spans="1:31">
      <c r="A54" s="9">
        <v>43924</v>
      </c>
      <c r="B54" s="10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9">
        <v>43923</v>
      </c>
      <c r="AC54">
        <v>-780976808</v>
      </c>
      <c r="AD54">
        <v>8707058</v>
      </c>
      <c r="AE54">
        <v>349214569</v>
      </c>
    </row>
    <row r="55" spans="1:31">
      <c r="A55" s="9">
        <v>43925</v>
      </c>
      <c r="B55" s="10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9">
        <v>43924</v>
      </c>
      <c r="AC55">
        <v>-1279801344</v>
      </c>
      <c r="AD55">
        <v>60022986</v>
      </c>
      <c r="AE55">
        <v>372230663</v>
      </c>
    </row>
    <row r="56" spans="1:31">
      <c r="A56" s="9">
        <v>43926</v>
      </c>
      <c r="B56" s="10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9">
        <v>43925</v>
      </c>
      <c r="AC56">
        <v>-1152409446</v>
      </c>
      <c r="AD56">
        <v>149223461</v>
      </c>
      <c r="AE56">
        <v>411679885</v>
      </c>
    </row>
    <row r="57" spans="1:31">
      <c r="A57" s="9">
        <v>43927</v>
      </c>
      <c r="B57" s="10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9">
        <v>43926</v>
      </c>
      <c r="AC57">
        <v>-681750602</v>
      </c>
      <c r="AD57">
        <v>121728092</v>
      </c>
      <c r="AE57">
        <v>514608101</v>
      </c>
    </row>
    <row r="58" spans="1:31">
      <c r="A58" s="9">
        <v>43928</v>
      </c>
      <c r="B58" s="10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9">
        <v>43927</v>
      </c>
      <c r="AC58">
        <v>-691379104</v>
      </c>
      <c r="AD58">
        <v>-19806314</v>
      </c>
      <c r="AE58">
        <v>379417395</v>
      </c>
    </row>
    <row r="59" spans="1:31">
      <c r="A59" s="9">
        <v>43929</v>
      </c>
      <c r="B59" s="10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9">
        <v>43928</v>
      </c>
      <c r="AC59">
        <v>-1326883482</v>
      </c>
      <c r="AD59">
        <v>93497125</v>
      </c>
      <c r="AE59">
        <v>467440361</v>
      </c>
    </row>
    <row r="60" spans="1:31">
      <c r="A60" s="9">
        <v>43930</v>
      </c>
      <c r="B60" s="10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9">
        <v>43929</v>
      </c>
      <c r="AC60">
        <v>-832269481</v>
      </c>
      <c r="AD60">
        <v>-2706161</v>
      </c>
      <c r="AE60">
        <v>415358031</v>
      </c>
    </row>
    <row r="61" spans="1:31">
      <c r="A61" s="9">
        <v>43931</v>
      </c>
      <c r="B61" s="10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9">
        <v>43930</v>
      </c>
      <c r="AC61">
        <v>-700427109</v>
      </c>
      <c r="AD61">
        <v>125720135</v>
      </c>
      <c r="AE61">
        <v>496169710</v>
      </c>
    </row>
    <row r="62" spans="1:31">
      <c r="A62" s="9">
        <v>43932</v>
      </c>
      <c r="B62" s="10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9">
        <v>43931</v>
      </c>
      <c r="AC62">
        <v>-693283132</v>
      </c>
      <c r="AD62">
        <v>46531151</v>
      </c>
      <c r="AE62">
        <v>502445302</v>
      </c>
    </row>
    <row r="63" spans="1:31">
      <c r="A63" s="9">
        <v>43933</v>
      </c>
      <c r="B63" s="10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9">
        <v>43932</v>
      </c>
      <c r="AC63">
        <v>-1123818057</v>
      </c>
      <c r="AD63">
        <v>122431076</v>
      </c>
      <c r="AE63">
        <v>558577800</v>
      </c>
    </row>
    <row r="64" spans="1:31">
      <c r="A64" s="9">
        <v>43934</v>
      </c>
      <c r="B64" s="10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9">
        <v>43933</v>
      </c>
      <c r="AC64">
        <v>-723027775</v>
      </c>
      <c r="AD64">
        <v>88733190</v>
      </c>
      <c r="AE64">
        <v>549403457</v>
      </c>
    </row>
    <row r="65" spans="1:31">
      <c r="A65" s="9">
        <v>43935</v>
      </c>
      <c r="B65" s="10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9">
        <v>43934</v>
      </c>
      <c r="AC65">
        <v>-707029290</v>
      </c>
      <c r="AD65">
        <v>111927390</v>
      </c>
      <c r="AE65">
        <v>539602755</v>
      </c>
    </row>
    <row r="66" spans="1:31">
      <c r="A66" s="9">
        <v>43936</v>
      </c>
      <c r="B66" s="10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9">
        <v>43935</v>
      </c>
      <c r="AC66">
        <v>-769931894</v>
      </c>
      <c r="AD66">
        <v>13805001</v>
      </c>
      <c r="AE66">
        <v>573214070</v>
      </c>
    </row>
    <row r="67" spans="1:31">
      <c r="A67" s="9">
        <v>43937</v>
      </c>
      <c r="B67" s="10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9">
        <v>43936</v>
      </c>
      <c r="AC67">
        <v>-1402448649</v>
      </c>
      <c r="AD67">
        <v>88292099</v>
      </c>
      <c r="AE67">
        <v>534397729</v>
      </c>
    </row>
    <row r="68" spans="1:31">
      <c r="A68" s="9">
        <v>43938</v>
      </c>
      <c r="B68" s="10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9">
        <v>43937</v>
      </c>
      <c r="AC68">
        <v>-687346588</v>
      </c>
      <c r="AD68">
        <v>118877047</v>
      </c>
      <c r="AE68">
        <v>655980937</v>
      </c>
    </row>
    <row r="69" spans="1:31">
      <c r="A69" s="9">
        <v>43939</v>
      </c>
      <c r="B69" s="10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9">
        <v>43938</v>
      </c>
      <c r="AC69">
        <v>-1277711556</v>
      </c>
      <c r="AD69">
        <v>120026968</v>
      </c>
      <c r="AE69">
        <v>531410723</v>
      </c>
    </row>
    <row r="70" spans="1:31">
      <c r="A70" s="9">
        <v>43940</v>
      </c>
      <c r="B70" s="10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9">
        <v>43939</v>
      </c>
      <c r="AC70">
        <v>-769312698</v>
      </c>
      <c r="AD70">
        <v>12783899</v>
      </c>
      <c r="AE70">
        <v>529211972</v>
      </c>
    </row>
    <row r="71" spans="1:31">
      <c r="A71" s="9">
        <v>43941</v>
      </c>
      <c r="B71" s="10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9">
        <v>43940</v>
      </c>
      <c r="AC71">
        <v>-1279267287</v>
      </c>
      <c r="AD71">
        <v>28923152</v>
      </c>
      <c r="AE71">
        <v>437902799</v>
      </c>
    </row>
    <row r="72" spans="1:31">
      <c r="A72" s="9">
        <v>43942</v>
      </c>
      <c r="B72" s="10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9">
        <v>43941</v>
      </c>
      <c r="AC72">
        <v>-731951941</v>
      </c>
      <c r="AD72">
        <v>89999989</v>
      </c>
      <c r="AE72">
        <v>439169598</v>
      </c>
    </row>
    <row r="73" spans="1:31">
      <c r="A73" s="9">
        <v>43943</v>
      </c>
      <c r="B73" s="10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9">
        <v>43942</v>
      </c>
      <c r="AC73">
        <v>-727640786</v>
      </c>
      <c r="AD73">
        <v>74049766</v>
      </c>
      <c r="AE73">
        <v>401291974</v>
      </c>
    </row>
    <row r="74" spans="1:31">
      <c r="A74" s="9">
        <v>43944</v>
      </c>
      <c r="B74" s="10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9">
        <v>43943</v>
      </c>
      <c r="AC74">
        <v>-738701181</v>
      </c>
      <c r="AD74">
        <v>85531531</v>
      </c>
      <c r="AE74">
        <v>439681143</v>
      </c>
    </row>
    <row r="75" spans="1:31">
      <c r="A75" s="9">
        <v>43945</v>
      </c>
      <c r="B75" s="10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9">
        <v>43944</v>
      </c>
      <c r="AC75">
        <v>-582462476</v>
      </c>
      <c r="AD75">
        <v>100971001</v>
      </c>
      <c r="AE75">
        <v>499502407</v>
      </c>
    </row>
    <row r="76" spans="1:31">
      <c r="A76" s="9">
        <v>43946</v>
      </c>
      <c r="B76" s="10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9">
        <v>43945</v>
      </c>
      <c r="AC76">
        <v>-760620729</v>
      </c>
      <c r="AD76">
        <v>6629436</v>
      </c>
      <c r="AE76">
        <v>387254796</v>
      </c>
    </row>
    <row r="77" spans="1:31">
      <c r="A77" s="9">
        <v>43947</v>
      </c>
      <c r="B77" s="10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9">
        <v>43946</v>
      </c>
      <c r="AC77">
        <v>-802021742</v>
      </c>
      <c r="AD77">
        <v>98279500</v>
      </c>
      <c r="AE77">
        <v>483980592</v>
      </c>
    </row>
    <row r="78" spans="1:31">
      <c r="A78" s="9">
        <v>43948</v>
      </c>
      <c r="B78" s="10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9">
        <v>43947</v>
      </c>
      <c r="AC78">
        <v>-1123090501</v>
      </c>
      <c r="AD78">
        <v>99897652</v>
      </c>
      <c r="AE78">
        <v>473218628</v>
      </c>
    </row>
    <row r="79" spans="1:30">
      <c r="A79" s="9">
        <v>43949</v>
      </c>
      <c r="B79" s="10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9">
        <v>43948</v>
      </c>
      <c r="AD79">
        <v>0</v>
      </c>
    </row>
    <row r="80" spans="1:30">
      <c r="A80" s="9">
        <v>43950</v>
      </c>
      <c r="B80" s="10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9">
        <v>43949</v>
      </c>
      <c r="AD80">
        <v>0</v>
      </c>
    </row>
    <row r="81" spans="1:31">
      <c r="A81" s="9">
        <v>43951</v>
      </c>
      <c r="B81" s="10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9">
        <v>43951</v>
      </c>
      <c r="O81" s="10">
        <v>0.769444444444444</v>
      </c>
      <c r="P81" s="1">
        <v>17752443465</v>
      </c>
      <c r="Q81">
        <v>10</v>
      </c>
      <c r="R81" s="1"/>
      <c r="S81" s="1"/>
      <c r="U81">
        <v>5</v>
      </c>
      <c r="AB81" s="9">
        <v>43950</v>
      </c>
      <c r="AC81">
        <v>-1992844579</v>
      </c>
      <c r="AD81">
        <v>-23036103</v>
      </c>
      <c r="AE81">
        <v>269993517</v>
      </c>
    </row>
    <row r="82" spans="1:31">
      <c r="A82" s="9">
        <v>43952</v>
      </c>
      <c r="B82" s="10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9">
        <v>43951</v>
      </c>
      <c r="O82" s="10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9">
        <v>43951</v>
      </c>
      <c r="AC82">
        <v>-2643023909</v>
      </c>
      <c r="AD82">
        <v>-11845314</v>
      </c>
      <c r="AE82">
        <v>195652775</v>
      </c>
    </row>
    <row r="83" spans="28:31">
      <c r="AB83" s="9">
        <v>43952</v>
      </c>
      <c r="AC83">
        <v>0</v>
      </c>
      <c r="AD83">
        <v>-719920000</v>
      </c>
      <c r="AE83">
        <v>0</v>
      </c>
    </row>
    <row r="84" spans="28:31">
      <c r="AB84" t="s">
        <v>320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58"/>
  <sheetViews>
    <sheetView workbookViewId="0">
      <pane ySplit="3" topLeftCell="A254" activePane="bottomLeft" state="frozen"/>
      <selection/>
      <selection pane="bottomLeft" activeCell="A257" sqref="A2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8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8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8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8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319</v>
      </c>
      <c r="G19" s="13">
        <v>-164697974</v>
      </c>
      <c r="H19" s="1">
        <v>-18275527</v>
      </c>
      <c r="I19" s="1" t="s">
        <v>319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319</v>
      </c>
      <c r="G20" s="13">
        <v>-123136884</v>
      </c>
      <c r="H20" s="1">
        <v>-177402576</v>
      </c>
      <c r="I20" s="1" t="s">
        <v>319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319</v>
      </c>
      <c r="G22" s="13">
        <v>-189365680</v>
      </c>
      <c r="H22" s="1">
        <v>116335432</v>
      </c>
      <c r="I22" s="1" t="s">
        <v>319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319</v>
      </c>
      <c r="G23" s="13">
        <v>-121944984</v>
      </c>
      <c r="H23" s="1">
        <v>-22708117</v>
      </c>
      <c r="I23" s="1" t="s">
        <v>319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319</v>
      </c>
      <c r="G24" s="13">
        <v>-133822884</v>
      </c>
      <c r="H24" s="1">
        <v>80160720</v>
      </c>
      <c r="I24" s="1" t="s">
        <v>319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319</v>
      </c>
      <c r="G26" s="13">
        <v>-203646646</v>
      </c>
      <c r="H26" s="1">
        <v>67495887</v>
      </c>
      <c r="I26" s="1" t="s">
        <v>319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319</v>
      </c>
      <c r="G27" s="13">
        <v>-203744257</v>
      </c>
      <c r="H27" s="1">
        <v>117770177</v>
      </c>
      <c r="I27" s="1" t="s">
        <v>319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319</v>
      </c>
      <c r="G62" s="13">
        <v>-129728296</v>
      </c>
      <c r="H62" s="1">
        <v>-38019764</v>
      </c>
      <c r="I62" s="1" t="s">
        <v>319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319</v>
      </c>
      <c r="G63" s="13">
        <v>-142281777</v>
      </c>
      <c r="H63" s="1">
        <v>-132606175</v>
      </c>
      <c r="I63" s="1" t="s">
        <v>319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319</v>
      </c>
      <c r="G65" s="13">
        <v>-112429050</v>
      </c>
      <c r="H65" s="1">
        <v>12525284</v>
      </c>
      <c r="I65" s="1" t="s">
        <v>319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1:30">
      <c r="A176" s="9">
        <v>43881</v>
      </c>
      <c r="B176" s="10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9">
        <v>43880</v>
      </c>
      <c r="AB176">
        <v>-138539109</v>
      </c>
      <c r="AC176">
        <v>9054936</v>
      </c>
      <c r="AD176">
        <v>58614102</v>
      </c>
    </row>
    <row r="177" spans="1:30">
      <c r="A177" s="9">
        <v>43882</v>
      </c>
      <c r="B177" s="10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9">
        <v>43881</v>
      </c>
      <c r="AB177">
        <v>-139272487</v>
      </c>
      <c r="AC177">
        <v>14080326</v>
      </c>
      <c r="AD177">
        <v>52917219</v>
      </c>
    </row>
    <row r="178" spans="1:30">
      <c r="A178" s="9">
        <v>43883</v>
      </c>
      <c r="B178" s="10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9">
        <v>43882</v>
      </c>
      <c r="AB178">
        <v>-225362858</v>
      </c>
      <c r="AC178">
        <v>13529074</v>
      </c>
      <c r="AD178">
        <v>54957029</v>
      </c>
    </row>
    <row r="179" spans="1:30">
      <c r="A179" s="9">
        <v>43884</v>
      </c>
      <c r="B179" s="10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9">
        <v>43883</v>
      </c>
      <c r="AB179">
        <v>-164631186</v>
      </c>
      <c r="AC179">
        <v>10939564</v>
      </c>
      <c r="AD179">
        <v>54424098</v>
      </c>
    </row>
    <row r="180" spans="1:30">
      <c r="A180" s="9">
        <v>43885</v>
      </c>
      <c r="B180" s="10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9">
        <v>43884</v>
      </c>
      <c r="AB180">
        <v>-112617853</v>
      </c>
      <c r="AC180">
        <v>-3318914</v>
      </c>
      <c r="AD180">
        <v>49378920</v>
      </c>
    </row>
    <row r="181" spans="1:30">
      <c r="A181" s="9">
        <v>43886</v>
      </c>
      <c r="B181" s="10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9">
        <v>43885</v>
      </c>
      <c r="AB181">
        <v>-110566705</v>
      </c>
      <c r="AC181">
        <v>11512880</v>
      </c>
      <c r="AD181">
        <v>64258337</v>
      </c>
    </row>
    <row r="182" spans="1:30">
      <c r="A182" s="9">
        <v>43887</v>
      </c>
      <c r="B182" s="10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9">
        <v>43886</v>
      </c>
      <c r="AB182">
        <v>-139508811</v>
      </c>
      <c r="AC182">
        <v>11900925</v>
      </c>
      <c r="AD182">
        <v>68566507</v>
      </c>
    </row>
    <row r="183" spans="1:30">
      <c r="A183" s="9">
        <v>43888</v>
      </c>
      <c r="B183" s="10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9">
        <v>43887</v>
      </c>
      <c r="AB183">
        <v>-116446574</v>
      </c>
      <c r="AC183">
        <v>14855764</v>
      </c>
      <c r="AD183">
        <v>62546899</v>
      </c>
    </row>
    <row r="184" spans="1:30">
      <c r="A184" s="9">
        <v>43889</v>
      </c>
      <c r="B184" s="10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9">
        <v>43888</v>
      </c>
      <c r="AB184">
        <v>-195634715</v>
      </c>
      <c r="AC184">
        <v>31344163</v>
      </c>
      <c r="AD184">
        <v>77089844</v>
      </c>
    </row>
    <row r="185" spans="1:30">
      <c r="A185" s="9">
        <v>43890</v>
      </c>
      <c r="B185" s="10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9">
        <v>43889</v>
      </c>
      <c r="AB185">
        <v>-140897221</v>
      </c>
      <c r="AC185">
        <v>7476119</v>
      </c>
      <c r="AD185">
        <v>70485637</v>
      </c>
    </row>
    <row r="186" spans="1:30">
      <c r="A186" s="9">
        <v>43891</v>
      </c>
      <c r="B186" s="10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9">
        <v>43890</v>
      </c>
      <c r="AB186">
        <v>-111800990</v>
      </c>
      <c r="AC186">
        <v>3433421</v>
      </c>
      <c r="AD186">
        <v>74470310</v>
      </c>
    </row>
    <row r="187" spans="1:30">
      <c r="A187" s="9">
        <v>43892</v>
      </c>
      <c r="B187" s="10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9">
        <v>43891</v>
      </c>
      <c r="AB187">
        <v>-184097174</v>
      </c>
      <c r="AC187">
        <v>-68862763</v>
      </c>
      <c r="AD187">
        <v>-9316690</v>
      </c>
    </row>
    <row r="188" spans="1:30">
      <c r="A188" s="9">
        <v>43893</v>
      </c>
      <c r="B188" s="10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9">
        <v>43892</v>
      </c>
      <c r="AB188">
        <v>-167645614</v>
      </c>
      <c r="AC188">
        <v>91865873</v>
      </c>
      <c r="AD188">
        <v>82181848</v>
      </c>
    </row>
    <row r="189" spans="1:30">
      <c r="A189" s="9">
        <v>43894</v>
      </c>
      <c r="B189" s="10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9">
        <v>43893</v>
      </c>
      <c r="AB189">
        <v>-177725389</v>
      </c>
      <c r="AC189">
        <v>8401397</v>
      </c>
      <c r="AD189">
        <v>73572840</v>
      </c>
    </row>
    <row r="190" spans="1:30">
      <c r="A190" s="9">
        <v>43895</v>
      </c>
      <c r="B190" s="10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9">
        <v>43894</v>
      </c>
      <c r="AB190">
        <v>-131704949</v>
      </c>
      <c r="AC190">
        <v>13492849</v>
      </c>
      <c r="AD190">
        <v>75164764</v>
      </c>
    </row>
    <row r="191" spans="1:30">
      <c r="A191" s="9">
        <v>43896</v>
      </c>
      <c r="B191" s="10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9">
        <v>43895</v>
      </c>
      <c r="AB191">
        <v>-180888806</v>
      </c>
      <c r="AC191">
        <v>23308643</v>
      </c>
      <c r="AD191">
        <v>75444033</v>
      </c>
    </row>
    <row r="192" spans="1:30">
      <c r="A192" s="9">
        <v>43897</v>
      </c>
      <c r="B192" s="10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3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9">
        <v>43896</v>
      </c>
      <c r="AB192">
        <v>-219725737</v>
      </c>
      <c r="AC192">
        <v>25374062</v>
      </c>
      <c r="AD192">
        <v>69194663</v>
      </c>
    </row>
    <row r="193" spans="1:30">
      <c r="A193" s="9">
        <v>43898</v>
      </c>
      <c r="B193" s="10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3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9">
        <v>43897</v>
      </c>
      <c r="AB193">
        <v>-220035271</v>
      </c>
      <c r="AC193">
        <v>25484879</v>
      </c>
      <c r="AD193">
        <v>76160213</v>
      </c>
    </row>
    <row r="194" spans="1:30">
      <c r="A194" s="9">
        <v>43899</v>
      </c>
      <c r="B194" s="10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3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9">
        <v>43898</v>
      </c>
      <c r="AB194">
        <v>-184967980</v>
      </c>
      <c r="AC194">
        <v>-35511839</v>
      </c>
      <c r="AD194">
        <v>22773284</v>
      </c>
    </row>
    <row r="195" spans="1:30">
      <c r="A195" s="9">
        <v>43900</v>
      </c>
      <c r="B195" s="10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3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9">
        <v>43899</v>
      </c>
      <c r="AB195">
        <v>-139380375</v>
      </c>
      <c r="AC195">
        <v>85511481</v>
      </c>
      <c r="AD195">
        <v>97267950</v>
      </c>
    </row>
    <row r="196" spans="1:30">
      <c r="A196" s="9">
        <v>43901</v>
      </c>
      <c r="B196" s="10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3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6" si="3">F196+G196</f>
        <v>19490165</v>
      </c>
      <c r="AA196" s="9">
        <v>43900</v>
      </c>
      <c r="AB196">
        <v>-125015925</v>
      </c>
      <c r="AC196">
        <v>15893040</v>
      </c>
      <c r="AD196">
        <v>104608116</v>
      </c>
    </row>
    <row r="197" spans="1:30">
      <c r="A197" s="9">
        <v>43902</v>
      </c>
      <c r="B197" s="10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3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9">
        <v>43901</v>
      </c>
      <c r="AB197">
        <v>-167874234</v>
      </c>
      <c r="AC197">
        <v>19490165</v>
      </c>
      <c r="AD197">
        <v>111217943</v>
      </c>
    </row>
    <row r="198" spans="1:30">
      <c r="A198" s="9">
        <v>43903</v>
      </c>
      <c r="B198" s="10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3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9">
        <v>43902</v>
      </c>
      <c r="AB198">
        <v>-121148671</v>
      </c>
      <c r="AC198">
        <v>8931452</v>
      </c>
      <c r="AD198">
        <v>111171604</v>
      </c>
    </row>
    <row r="199" spans="1:30">
      <c r="A199" s="9">
        <v>43904</v>
      </c>
      <c r="B199" s="10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3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9">
        <v>43903</v>
      </c>
      <c r="AB199">
        <v>-114584231</v>
      </c>
      <c r="AC199">
        <v>15035184</v>
      </c>
      <c r="AD199">
        <v>111875936</v>
      </c>
    </row>
    <row r="200" spans="1:30">
      <c r="A200" s="9">
        <v>43905</v>
      </c>
      <c r="B200" s="10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3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9">
        <v>43904</v>
      </c>
      <c r="AB200">
        <v>-222618149</v>
      </c>
      <c r="AC200">
        <v>16682483</v>
      </c>
      <c r="AD200">
        <v>102480025</v>
      </c>
    </row>
    <row r="201" spans="1:30">
      <c r="A201" s="9">
        <v>43906</v>
      </c>
      <c r="B201" s="10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3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9">
        <v>43905</v>
      </c>
      <c r="AB201">
        <v>-220500214</v>
      </c>
      <c r="AC201">
        <v>3413639</v>
      </c>
      <c r="AD201">
        <v>87151489</v>
      </c>
    </row>
    <row r="202" spans="1:30">
      <c r="A202" s="9">
        <v>43907</v>
      </c>
      <c r="B202" s="10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3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9">
        <v>43906</v>
      </c>
      <c r="AB202">
        <v>-210778780</v>
      </c>
      <c r="AC202">
        <v>7067202</v>
      </c>
      <c r="AD202">
        <v>145059066</v>
      </c>
    </row>
    <row r="203" spans="1:30">
      <c r="A203" s="9">
        <v>43908</v>
      </c>
      <c r="B203" s="10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3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9">
        <v>43907</v>
      </c>
      <c r="AB203">
        <v>-114146259</v>
      </c>
      <c r="AC203">
        <v>14880524</v>
      </c>
      <c r="AD203">
        <v>67051826</v>
      </c>
    </row>
    <row r="204" spans="1:30">
      <c r="A204" s="9">
        <v>43909</v>
      </c>
      <c r="B204" s="10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3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9">
        <v>43908</v>
      </c>
      <c r="AB204">
        <v>-104074190</v>
      </c>
      <c r="AC204">
        <v>507310</v>
      </c>
      <c r="AD204">
        <v>59042379</v>
      </c>
    </row>
    <row r="205" spans="1:30">
      <c r="A205" s="9">
        <v>43910</v>
      </c>
      <c r="B205" s="10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3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9">
        <v>43909</v>
      </c>
      <c r="AB205">
        <v>-124317224</v>
      </c>
      <c r="AC205">
        <v>1562731</v>
      </c>
      <c r="AD205">
        <v>49631702</v>
      </c>
    </row>
    <row r="206" spans="1:30">
      <c r="A206" s="9">
        <v>43911</v>
      </c>
      <c r="B206" s="10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3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9">
        <v>43910</v>
      </c>
      <c r="AB206">
        <v>-101916440</v>
      </c>
      <c r="AC206">
        <v>-1096660</v>
      </c>
      <c r="AD206">
        <v>39603590</v>
      </c>
    </row>
    <row r="207" spans="1:30">
      <c r="A207" s="9">
        <v>43912</v>
      </c>
      <c r="B207" s="10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3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9">
        <v>43911</v>
      </c>
      <c r="AB207">
        <v>-246813205</v>
      </c>
      <c r="AC207">
        <v>2331138</v>
      </c>
      <c r="AD207">
        <v>27996204</v>
      </c>
    </row>
    <row r="208" spans="1:30">
      <c r="A208" s="9">
        <v>43913</v>
      </c>
      <c r="B208" s="10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3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9">
        <v>43912</v>
      </c>
      <c r="AB208">
        <v>-137989396</v>
      </c>
      <c r="AC208">
        <v>20077547</v>
      </c>
      <c r="AD208">
        <v>46426452</v>
      </c>
    </row>
    <row r="209" spans="1:30">
      <c r="A209" s="9">
        <v>43914</v>
      </c>
      <c r="B209" s="10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3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9">
        <v>43913</v>
      </c>
      <c r="AB209">
        <v>-120140437</v>
      </c>
      <c r="AC209">
        <v>5748021</v>
      </c>
      <c r="AD209">
        <v>50408133</v>
      </c>
    </row>
    <row r="210" spans="1:30">
      <c r="A210" s="9">
        <v>43915</v>
      </c>
      <c r="B210" s="10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3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9">
        <v>43914</v>
      </c>
      <c r="AB210">
        <v>-230189540</v>
      </c>
      <c r="AC210">
        <v>15843540</v>
      </c>
      <c r="AD210">
        <v>55202790</v>
      </c>
    </row>
    <row r="211" spans="1:30">
      <c r="A211" s="9">
        <v>43916</v>
      </c>
      <c r="B211" s="10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3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9">
        <v>43915</v>
      </c>
      <c r="AB211">
        <v>-210841715</v>
      </c>
      <c r="AC211">
        <v>7787965</v>
      </c>
      <c r="AD211">
        <v>38014712</v>
      </c>
    </row>
    <row r="212" spans="1:30">
      <c r="A212" s="9">
        <v>43917</v>
      </c>
      <c r="B212" s="10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3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9">
        <v>43916</v>
      </c>
      <c r="AB212">
        <v>-202355849</v>
      </c>
      <c r="AC212">
        <v>8743596</v>
      </c>
      <c r="AD212">
        <v>49118574</v>
      </c>
    </row>
    <row r="213" spans="1:30">
      <c r="A213" s="9">
        <v>43918</v>
      </c>
      <c r="B213" s="10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3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9">
        <v>43917</v>
      </c>
      <c r="AB213">
        <v>-209979899</v>
      </c>
      <c r="AC213">
        <v>27439101</v>
      </c>
      <c r="AD213">
        <v>63383772</v>
      </c>
    </row>
    <row r="214" spans="1:30">
      <c r="A214" s="9">
        <v>43919</v>
      </c>
      <c r="B214" s="10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3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9">
        <v>43918</v>
      </c>
      <c r="AB214">
        <v>-186298593</v>
      </c>
      <c r="AC214">
        <v>20027409</v>
      </c>
      <c r="AD214">
        <v>84507841</v>
      </c>
    </row>
    <row r="215" spans="1:30">
      <c r="A215" s="9">
        <v>43920</v>
      </c>
      <c r="B215" s="10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3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9">
        <v>43919</v>
      </c>
      <c r="AB215">
        <v>-115669528</v>
      </c>
      <c r="AC215">
        <v>8977464</v>
      </c>
      <c r="AD215">
        <v>90057507</v>
      </c>
    </row>
    <row r="216" spans="1:30">
      <c r="A216" s="9">
        <v>43921</v>
      </c>
      <c r="B216" s="10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3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9">
        <v>43920</v>
      </c>
      <c r="AB216">
        <v>-218111278</v>
      </c>
      <c r="AC216">
        <v>7053768</v>
      </c>
      <c r="AD216">
        <v>68056264</v>
      </c>
    </row>
    <row r="217" spans="1:30">
      <c r="A217" s="9">
        <v>43922</v>
      </c>
      <c r="B217" s="10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3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9">
        <v>43921</v>
      </c>
      <c r="AB217">
        <v>-190759228</v>
      </c>
      <c r="AC217">
        <v>10896807</v>
      </c>
      <c r="AD217">
        <v>75128746</v>
      </c>
    </row>
    <row r="218" spans="1:30">
      <c r="A218" s="9">
        <v>43923</v>
      </c>
      <c r="B218" s="10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3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9">
        <v>43922</v>
      </c>
      <c r="AB218">
        <v>-122375249</v>
      </c>
      <c r="AC218">
        <v>5229572</v>
      </c>
      <c r="AD218">
        <v>70262799</v>
      </c>
    </row>
    <row r="219" spans="1:30">
      <c r="A219" s="9">
        <v>43924</v>
      </c>
      <c r="B219" s="10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3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9">
        <v>43923</v>
      </c>
      <c r="AB219">
        <v>-129596006</v>
      </c>
      <c r="AC219">
        <v>6172045</v>
      </c>
      <c r="AD219">
        <v>78742398</v>
      </c>
    </row>
    <row r="220" spans="1:30">
      <c r="A220" s="9">
        <v>43925</v>
      </c>
      <c r="B220" s="10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3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9">
        <v>43924</v>
      </c>
      <c r="AB220">
        <v>-212371406</v>
      </c>
      <c r="AC220">
        <v>17593509</v>
      </c>
      <c r="AD220">
        <v>79112712</v>
      </c>
    </row>
    <row r="221" spans="1:30">
      <c r="A221" s="9">
        <v>43926</v>
      </c>
      <c r="B221" s="10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3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9">
        <v>43925</v>
      </c>
      <c r="AB221">
        <v>-191231878</v>
      </c>
      <c r="AC221">
        <v>13754507</v>
      </c>
      <c r="AD221">
        <v>65057804</v>
      </c>
    </row>
    <row r="222" spans="1:30">
      <c r="A222" s="9">
        <v>43927</v>
      </c>
      <c r="B222" s="10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3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9">
        <v>43926</v>
      </c>
      <c r="AB222">
        <v>-113130318</v>
      </c>
      <c r="AC222">
        <v>16714314</v>
      </c>
      <c r="AD222">
        <v>61744709</v>
      </c>
    </row>
    <row r="223" spans="1:30">
      <c r="A223" s="9">
        <v>43928</v>
      </c>
      <c r="B223" s="10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3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9">
        <v>43927</v>
      </c>
      <c r="AB223">
        <v>-114728081</v>
      </c>
      <c r="AC223">
        <v>1011587</v>
      </c>
      <c r="AD223">
        <v>53778832</v>
      </c>
    </row>
    <row r="224" spans="1:30">
      <c r="A224" s="9">
        <v>43929</v>
      </c>
      <c r="B224" s="10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3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9">
        <v>43928</v>
      </c>
      <c r="AB224">
        <v>-220184259</v>
      </c>
      <c r="AC224">
        <v>-890146</v>
      </c>
      <c r="AD224">
        <v>53800795</v>
      </c>
    </row>
    <row r="225" spans="1:30">
      <c r="A225" s="9">
        <v>43930</v>
      </c>
      <c r="B225" s="10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3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9">
        <v>43929</v>
      </c>
      <c r="AB225">
        <v>-138107559</v>
      </c>
      <c r="AC225">
        <v>2607356</v>
      </c>
      <c r="AD225">
        <v>43587648</v>
      </c>
    </row>
    <row r="226" spans="1:30">
      <c r="A226" s="9">
        <v>43931</v>
      </c>
      <c r="B226" s="10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3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9">
        <v>43930</v>
      </c>
      <c r="AB226">
        <v>-116229515</v>
      </c>
      <c r="AC226">
        <v>10761704</v>
      </c>
      <c r="AD226">
        <v>49119780</v>
      </c>
    </row>
    <row r="227" spans="1:30">
      <c r="A227" s="9">
        <v>43932</v>
      </c>
      <c r="B227" s="10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3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9">
        <v>43931</v>
      </c>
      <c r="AB227">
        <v>-115044037</v>
      </c>
      <c r="AC227">
        <v>10537492</v>
      </c>
      <c r="AD227">
        <v>52908767</v>
      </c>
    </row>
    <row r="228" spans="1:30">
      <c r="A228" s="9">
        <v>43933</v>
      </c>
      <c r="B228" s="10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3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9">
        <v>43932</v>
      </c>
      <c r="AB228">
        <v>-186487396</v>
      </c>
      <c r="AC228">
        <v>21623459</v>
      </c>
      <c r="AD228">
        <v>53149730</v>
      </c>
    </row>
    <row r="229" spans="1:30">
      <c r="A229" s="9">
        <v>43934</v>
      </c>
      <c r="B229" s="10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3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9">
        <v>43933</v>
      </c>
      <c r="AB229">
        <v>-119979890</v>
      </c>
      <c r="AC229">
        <v>16856673</v>
      </c>
      <c r="AD229">
        <v>67673360</v>
      </c>
    </row>
    <row r="230" spans="1:30">
      <c r="A230" s="9">
        <v>43935</v>
      </c>
      <c r="B230" s="10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3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9">
        <v>43934</v>
      </c>
      <c r="AB230">
        <v>-117325087</v>
      </c>
      <c r="AC230">
        <v>12055939</v>
      </c>
      <c r="AD230">
        <v>63014985</v>
      </c>
    </row>
    <row r="231" spans="1:30">
      <c r="A231" s="9">
        <v>43936</v>
      </c>
      <c r="B231" s="10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3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9">
        <v>43935</v>
      </c>
      <c r="AB231">
        <v>-127763203</v>
      </c>
      <c r="AC231">
        <v>13352676</v>
      </c>
      <c r="AD231">
        <v>75356074</v>
      </c>
    </row>
    <row r="232" spans="1:30">
      <c r="A232" s="9">
        <v>43937</v>
      </c>
      <c r="B232" s="10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3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9">
        <v>43936</v>
      </c>
      <c r="AB232">
        <v>-232723611</v>
      </c>
      <c r="AC232">
        <v>22982814</v>
      </c>
      <c r="AD232">
        <v>86887945</v>
      </c>
    </row>
    <row r="233" spans="1:30">
      <c r="A233" s="9">
        <v>43938</v>
      </c>
      <c r="B233" s="10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3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9">
        <v>43937</v>
      </c>
      <c r="AB233">
        <v>-114058921</v>
      </c>
      <c r="AC233">
        <v>7345649</v>
      </c>
      <c r="AD233">
        <v>91626238</v>
      </c>
    </row>
    <row r="234" spans="1:30">
      <c r="A234" s="9">
        <v>43939</v>
      </c>
      <c r="B234" s="10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3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9">
        <v>43938</v>
      </c>
      <c r="AB234">
        <v>-212024624</v>
      </c>
      <c r="AC234">
        <v>15903977</v>
      </c>
      <c r="AD234">
        <v>89422862</v>
      </c>
    </row>
    <row r="235" spans="1:30">
      <c r="A235" s="9">
        <v>43940</v>
      </c>
      <c r="B235" s="10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3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9">
        <v>43939</v>
      </c>
      <c r="AB235">
        <v>-127660453</v>
      </c>
      <c r="AC235">
        <v>-2353950</v>
      </c>
      <c r="AD235">
        <v>77107880</v>
      </c>
    </row>
    <row r="236" spans="1:30">
      <c r="A236" s="9">
        <v>43941</v>
      </c>
      <c r="B236" s="10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3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9">
        <v>43940</v>
      </c>
      <c r="AB236">
        <v>-212282784</v>
      </c>
      <c r="AC236">
        <v>7254979</v>
      </c>
      <c r="AD236">
        <v>75054382</v>
      </c>
    </row>
    <row r="237" spans="1:30">
      <c r="A237" s="9">
        <v>43942</v>
      </c>
      <c r="B237" s="10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3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9">
        <v>43941</v>
      </c>
      <c r="AB237">
        <v>-121460775</v>
      </c>
      <c r="AC237">
        <v>11766485</v>
      </c>
      <c r="AD237">
        <v>69964194</v>
      </c>
    </row>
    <row r="238" spans="1:30">
      <c r="A238" s="9">
        <v>43943</v>
      </c>
      <c r="B238" s="10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3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9">
        <v>43942</v>
      </c>
      <c r="AB238">
        <v>-120745378</v>
      </c>
      <c r="AC238">
        <v>437640</v>
      </c>
      <c r="AD238">
        <v>58345895</v>
      </c>
    </row>
    <row r="239" spans="1:30">
      <c r="A239" s="9">
        <v>43944</v>
      </c>
      <c r="B239" s="10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3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9">
        <v>43943</v>
      </c>
      <c r="AB239">
        <v>-122580750</v>
      </c>
      <c r="AC239">
        <v>-3568756</v>
      </c>
      <c r="AD239">
        <v>35091006</v>
      </c>
    </row>
    <row r="240" spans="1:30">
      <c r="A240" s="9">
        <v>43945</v>
      </c>
      <c r="B240" s="10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3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9">
        <v>43944</v>
      </c>
      <c r="AB240">
        <v>-96654356</v>
      </c>
      <c r="AC240">
        <v>5503074</v>
      </c>
      <c r="AD240">
        <v>37297399</v>
      </c>
    </row>
    <row r="241" spans="1:30">
      <c r="A241" s="9">
        <v>43946</v>
      </c>
      <c r="B241" s="10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3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9">
        <v>43945</v>
      </c>
      <c r="AB241">
        <v>-126218098</v>
      </c>
      <c r="AC241">
        <v>12944375</v>
      </c>
      <c r="AD241">
        <v>42896125</v>
      </c>
    </row>
    <row r="242" spans="1:30">
      <c r="A242" s="9">
        <v>43947</v>
      </c>
      <c r="B242" s="10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3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9">
        <v>43946</v>
      </c>
      <c r="AB242">
        <v>-133088221</v>
      </c>
      <c r="AC242">
        <v>10785600</v>
      </c>
      <c r="AD242">
        <v>42851855</v>
      </c>
    </row>
    <row r="243" spans="1:30">
      <c r="A243" s="9">
        <v>43948</v>
      </c>
      <c r="B243" s="10"/>
      <c r="C243" s="6">
        <v>1</v>
      </c>
      <c r="D243" s="1">
        <v>2945882000</v>
      </c>
      <c r="E243" s="1">
        <v>2860080126</v>
      </c>
      <c r="F243" s="1"/>
      <c r="G243" s="13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9">
        <v>43947</v>
      </c>
      <c r="AB243">
        <v>-186366665</v>
      </c>
      <c r="AC243">
        <v>6215579</v>
      </c>
      <c r="AD243">
        <v>42907326</v>
      </c>
    </row>
    <row r="244" spans="1:29">
      <c r="A244" s="9">
        <v>43949</v>
      </c>
      <c r="B244" s="10"/>
      <c r="C244" s="6">
        <v>1</v>
      </c>
      <c r="D244" s="1">
        <v>2945882000</v>
      </c>
      <c r="E244" s="1">
        <v>2860080126</v>
      </c>
      <c r="F244" s="1"/>
      <c r="G244" s="13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9">
        <v>43948</v>
      </c>
      <c r="AC244">
        <v>0</v>
      </c>
    </row>
    <row r="245" spans="1:29">
      <c r="A245" s="9">
        <v>43950</v>
      </c>
      <c r="B245" s="10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3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9">
        <v>43949</v>
      </c>
      <c r="AC245">
        <v>0</v>
      </c>
    </row>
    <row r="246" spans="1:30">
      <c r="A246" s="9">
        <v>43951</v>
      </c>
      <c r="B246" s="10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3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9">
        <v>43950</v>
      </c>
      <c r="AB246">
        <v>-330694453</v>
      </c>
      <c r="AC246">
        <v>40860121</v>
      </c>
      <c r="AD246">
        <v>61954393</v>
      </c>
    </row>
    <row r="247" spans="1:30">
      <c r="A247" s="9">
        <v>43952</v>
      </c>
      <c r="B247" s="10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3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9">
        <v>43951</v>
      </c>
      <c r="AB247">
        <v>-438585806</v>
      </c>
      <c r="AC247">
        <v>47093693</v>
      </c>
      <c r="AD247">
        <v>71756721</v>
      </c>
    </row>
    <row r="248" spans="1:30">
      <c r="A248" s="9">
        <v>43953</v>
      </c>
      <c r="B248" s="10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3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9">
        <v>43952</v>
      </c>
      <c r="AB248">
        <v>-129123354</v>
      </c>
      <c r="AC248">
        <v>-63359666</v>
      </c>
      <c r="AD248">
        <v>1160487</v>
      </c>
    </row>
    <row r="249" spans="1:30">
      <c r="A249" s="9">
        <v>43954</v>
      </c>
      <c r="B249" s="10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3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9">
        <v>43953</v>
      </c>
      <c r="AB249">
        <v>-166338120</v>
      </c>
      <c r="AC249">
        <v>3714488</v>
      </c>
      <c r="AD249">
        <v>-6010795</v>
      </c>
    </row>
    <row r="250" spans="1:30">
      <c r="A250" s="9">
        <v>43955</v>
      </c>
      <c r="B250" s="10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3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9">
        <v>43954</v>
      </c>
      <c r="AB250">
        <v>-206785657</v>
      </c>
      <c r="AC250">
        <v>19731914</v>
      </c>
      <c r="AD250">
        <v>1167462</v>
      </c>
    </row>
    <row r="251" spans="1:30">
      <c r="A251" s="9">
        <v>43956</v>
      </c>
      <c r="B251" s="10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3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9">
        <v>43955</v>
      </c>
      <c r="AB251">
        <v>-153568865</v>
      </c>
      <c r="AC251">
        <v>-4696084</v>
      </c>
      <c r="AD251">
        <v>-1230143</v>
      </c>
    </row>
    <row r="252" spans="1:30">
      <c r="A252" s="9">
        <v>43957</v>
      </c>
      <c r="B252" s="10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3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9">
        <v>43956</v>
      </c>
      <c r="AB252">
        <v>-251715665</v>
      </c>
      <c r="AC252">
        <v>-5877584</v>
      </c>
      <c r="AD252">
        <v>-2411643</v>
      </c>
    </row>
    <row r="253" spans="1:30">
      <c r="A253" s="9">
        <v>43958</v>
      </c>
      <c r="B253" s="10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3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9">
        <v>43957</v>
      </c>
      <c r="AB253">
        <v>-172523671</v>
      </c>
      <c r="AC253">
        <v>-3405807</v>
      </c>
      <c r="AD253">
        <v>-5817450</v>
      </c>
    </row>
    <row r="254" spans="1:30">
      <c r="A254" s="9">
        <v>43959</v>
      </c>
      <c r="B254" s="10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3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9">
        <v>43958</v>
      </c>
      <c r="AB254">
        <v>-335173710</v>
      </c>
      <c r="AC254">
        <v>-5933168</v>
      </c>
      <c r="AD254">
        <v>-51928438</v>
      </c>
    </row>
    <row r="255" spans="1:30">
      <c r="A255" s="9">
        <v>43960</v>
      </c>
      <c r="B255" s="10">
        <v>0.461111111111111</v>
      </c>
      <c r="C255" s="6">
        <v>1</v>
      </c>
      <c r="D255" s="1">
        <v>2945882000</v>
      </c>
      <c r="E255" s="1">
        <v>2860080126</v>
      </c>
      <c r="F255" s="1">
        <v>344248869</v>
      </c>
      <c r="G255" s="13">
        <v>-334017773</v>
      </c>
      <c r="H255" s="1">
        <v>18152258</v>
      </c>
      <c r="I255" s="1">
        <v>178991000</v>
      </c>
      <c r="J255" s="1">
        <v>166455000</v>
      </c>
      <c r="K255" s="1">
        <v>85801874</v>
      </c>
      <c r="L255" s="1">
        <f t="shared" si="3"/>
        <v>10231096</v>
      </c>
      <c r="P255" s="3" t="s">
        <v>11</v>
      </c>
      <c r="Q255" s="2" t="s">
        <v>12</v>
      </c>
      <c r="R255" s="2" t="s">
        <v>7</v>
      </c>
      <c r="S255" s="2" t="s">
        <v>13</v>
      </c>
      <c r="T255" s="2" t="s">
        <v>14</v>
      </c>
      <c r="U255" s="2" t="s">
        <v>152</v>
      </c>
      <c r="V255" s="2" t="s">
        <v>433</v>
      </c>
      <c r="W255" s="2" t="s">
        <v>435</v>
      </c>
      <c r="X255" s="3" t="s">
        <v>38</v>
      </c>
      <c r="AA255" s="9">
        <v>43959</v>
      </c>
      <c r="AB255">
        <v>-176401842</v>
      </c>
      <c r="AC255">
        <v>14907627</v>
      </c>
      <c r="AD255">
        <v>22503678</v>
      </c>
    </row>
    <row r="256" spans="1:30">
      <c r="A256" s="9">
        <v>43961</v>
      </c>
      <c r="B256" s="10">
        <v>0.493055555555556</v>
      </c>
      <c r="C256" s="6">
        <v>1</v>
      </c>
      <c r="D256" s="1">
        <v>2945882000</v>
      </c>
      <c r="E256" s="1">
        <v>2860080126</v>
      </c>
      <c r="F256" s="1">
        <v>177480170</v>
      </c>
      <c r="G256" s="13">
        <v>-172278998</v>
      </c>
      <c r="H256" s="1">
        <v>13958138</v>
      </c>
      <c r="I256" s="1">
        <v>178991000</v>
      </c>
      <c r="J256" s="1">
        <v>166455000</v>
      </c>
      <c r="K256" s="1">
        <v>85801874</v>
      </c>
      <c r="L256" s="1">
        <f t="shared" si="3"/>
        <v>5201172</v>
      </c>
      <c r="N256" s="9">
        <v>43961</v>
      </c>
      <c r="O256" s="10">
        <v>0.59375</v>
      </c>
      <c r="P256" s="1">
        <v>2945882000</v>
      </c>
      <c r="Q256">
        <v>10</v>
      </c>
      <c r="R256" s="1"/>
      <c r="S256" s="1"/>
      <c r="U256">
        <v>5</v>
      </c>
      <c r="AA256" s="9">
        <v>43960</v>
      </c>
      <c r="AB256">
        <v>-334017773</v>
      </c>
      <c r="AC256">
        <v>10231096</v>
      </c>
      <c r="AD256">
        <v>18152258</v>
      </c>
    </row>
    <row r="257" spans="1:30">
      <c r="A257" s="9">
        <v>43961</v>
      </c>
      <c r="B257" s="10">
        <v>0.9875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1">
        <v>73054118000</v>
      </c>
      <c r="N257" s="9">
        <v>43961</v>
      </c>
      <c r="O257" s="10">
        <v>0.788888888888889</v>
      </c>
      <c r="R257" s="1">
        <v>76000000000</v>
      </c>
      <c r="S257" s="1">
        <f>R257-P256</f>
        <v>73054118000</v>
      </c>
      <c r="V257">
        <f>R257/P256</f>
        <v>25.79872513563</v>
      </c>
      <c r="W257">
        <f>ROUND((((O257-O256)-(4/24))/((2/60)/24)),0)</f>
        <v>21</v>
      </c>
      <c r="X257">
        <f>POWER(V257,(1/W257))</f>
        <v>1.16739805143427</v>
      </c>
      <c r="AA257" s="9">
        <v>43961</v>
      </c>
      <c r="AB257">
        <v>-172278998</v>
      </c>
      <c r="AC257">
        <v>73059319172</v>
      </c>
      <c r="AD257">
        <v>13958138</v>
      </c>
    </row>
    <row r="258" spans="27:30">
      <c r="AA258" t="s">
        <v>320</v>
      </c>
      <c r="AB258">
        <v>-40870708042</v>
      </c>
      <c r="AC258" t="e">
        <v>#VALUE!</v>
      </c>
      <c r="AD258">
        <v>16642359343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2"/>
  <sheetViews>
    <sheetView workbookViewId="0">
      <pane ySplit="3" topLeftCell="A11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480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318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1:31">
      <c r="A40" s="9">
        <v>43881</v>
      </c>
      <c r="B40" s="10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9">
        <v>43880</v>
      </c>
      <c r="AC40">
        <v>-313070484</v>
      </c>
      <c r="AD40">
        <v>37034138</v>
      </c>
      <c r="AE40">
        <v>167863877</v>
      </c>
    </row>
    <row r="41" spans="1:31">
      <c r="A41" s="9">
        <v>43882</v>
      </c>
      <c r="B41" s="10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9">
        <v>43881</v>
      </c>
      <c r="AC41">
        <v>-314733607</v>
      </c>
      <c r="AD41">
        <v>20359287</v>
      </c>
      <c r="AE41">
        <v>139226042</v>
      </c>
    </row>
    <row r="42" spans="1:31">
      <c r="A42" s="9">
        <v>43883</v>
      </c>
      <c r="B42" s="10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9">
        <v>43882</v>
      </c>
      <c r="AC42">
        <v>-509284115</v>
      </c>
      <c r="AD42">
        <v>45875653</v>
      </c>
      <c r="AE42">
        <v>127733385</v>
      </c>
    </row>
    <row r="43" spans="1:31">
      <c r="A43" s="9">
        <v>43884</v>
      </c>
      <c r="B43" s="10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9">
        <v>43883</v>
      </c>
      <c r="AC43">
        <v>-372040223</v>
      </c>
      <c r="AD43">
        <v>27114002</v>
      </c>
      <c r="AE43">
        <v>137624673</v>
      </c>
    </row>
    <row r="44" spans="1:31">
      <c r="A44" s="9">
        <v>43885</v>
      </c>
      <c r="B44" s="10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9">
        <v>43884</v>
      </c>
      <c r="AC44">
        <v>-254501287</v>
      </c>
      <c r="AD44">
        <v>-2548767</v>
      </c>
      <c r="AE44">
        <v>126192751</v>
      </c>
    </row>
    <row r="45" spans="1:31">
      <c r="A45" s="9">
        <v>43886</v>
      </c>
      <c r="B45" s="10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9">
        <v>43885</v>
      </c>
      <c r="AC45">
        <v>-249863119</v>
      </c>
      <c r="AD45">
        <v>-1995202</v>
      </c>
      <c r="AE45">
        <v>91436804</v>
      </c>
    </row>
    <row r="46" spans="1:31">
      <c r="A46" s="9">
        <v>43887</v>
      </c>
      <c r="B46" s="10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9">
        <v>43886</v>
      </c>
      <c r="AC46">
        <v>-315267663</v>
      </c>
      <c r="AD46">
        <v>40536812</v>
      </c>
      <c r="AE46">
        <v>136988277</v>
      </c>
    </row>
    <row r="47" spans="1:31">
      <c r="A47" s="9">
        <v>43888</v>
      </c>
      <c r="B47" s="10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9">
        <v>43887</v>
      </c>
      <c r="AC47">
        <v>-263150685</v>
      </c>
      <c r="AD47">
        <v>9405445</v>
      </c>
      <c r="AE47">
        <v>103941637</v>
      </c>
    </row>
    <row r="48" spans="1:31">
      <c r="A48" s="9">
        <v>43889</v>
      </c>
      <c r="B48" s="10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9">
        <v>43888</v>
      </c>
      <c r="AC48">
        <v>-442106155</v>
      </c>
      <c r="AD48">
        <v>50998213</v>
      </c>
      <c r="AE48">
        <v>134464345</v>
      </c>
    </row>
    <row r="49" spans="1:31">
      <c r="A49" s="9">
        <v>43890</v>
      </c>
      <c r="B49" s="10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9">
        <v>43889</v>
      </c>
      <c r="AC49">
        <v>-318408149</v>
      </c>
      <c r="AD49">
        <v>32151551</v>
      </c>
      <c r="AE49">
        <v>146256609</v>
      </c>
    </row>
    <row r="50" spans="1:31">
      <c r="A50" s="9">
        <v>43891</v>
      </c>
      <c r="B50" s="10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9">
        <v>43890</v>
      </c>
      <c r="AC50">
        <v>-252652406</v>
      </c>
      <c r="AD50">
        <v>19012717</v>
      </c>
      <c r="AE50">
        <v>139752960</v>
      </c>
    </row>
    <row r="51" spans="1:31">
      <c r="A51" s="9">
        <v>43892</v>
      </c>
      <c r="B51" s="10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9">
        <v>43891</v>
      </c>
      <c r="AC51">
        <v>-416030251</v>
      </c>
      <c r="AD51">
        <v>-144365128</v>
      </c>
      <c r="AE51">
        <v>-25222521</v>
      </c>
    </row>
    <row r="52" spans="1:31">
      <c r="A52" s="9">
        <v>43893</v>
      </c>
      <c r="B52" s="10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9">
        <v>43892</v>
      </c>
      <c r="AC52">
        <v>-378855253</v>
      </c>
      <c r="AD52">
        <v>206213774</v>
      </c>
      <c r="AE52">
        <v>182864771</v>
      </c>
    </row>
    <row r="53" spans="1:31">
      <c r="A53" s="9">
        <v>43894</v>
      </c>
      <c r="B53" s="10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9">
        <v>43893</v>
      </c>
      <c r="AC53">
        <v>-401633937</v>
      </c>
      <c r="AD53">
        <v>57782658</v>
      </c>
      <c r="AE53">
        <v>204573107</v>
      </c>
    </row>
    <row r="54" spans="1:31">
      <c r="A54" s="9">
        <v>43895</v>
      </c>
      <c r="B54" s="10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9">
        <v>43894</v>
      </c>
      <c r="AC54">
        <v>-297632179</v>
      </c>
      <c r="AD54">
        <v>39785008</v>
      </c>
      <c r="AE54">
        <v>203821303</v>
      </c>
    </row>
    <row r="55" spans="1:31">
      <c r="A55" s="9">
        <v>43896</v>
      </c>
      <c r="B55" s="10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9">
        <v>43895</v>
      </c>
      <c r="AC55">
        <v>-408779849</v>
      </c>
      <c r="AD55">
        <v>73651537</v>
      </c>
      <c r="AE55">
        <v>243746805</v>
      </c>
    </row>
    <row r="56" spans="1:31">
      <c r="A56" s="9">
        <v>43897</v>
      </c>
      <c r="B56" s="10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9">
        <v>43896</v>
      </c>
      <c r="AC56">
        <v>-496545119</v>
      </c>
      <c r="AD56">
        <v>91658450</v>
      </c>
      <c r="AE56">
        <v>244481540</v>
      </c>
    </row>
    <row r="57" spans="1:31">
      <c r="A57" s="9">
        <v>43898</v>
      </c>
      <c r="B57" s="10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9">
        <v>43897</v>
      </c>
      <c r="AC57">
        <v>-497244617</v>
      </c>
      <c r="AD57">
        <v>90578432</v>
      </c>
      <c r="AE57">
        <v>255937224</v>
      </c>
    </row>
    <row r="58" spans="1:31">
      <c r="A58" s="9">
        <v>43899</v>
      </c>
      <c r="B58" s="10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9">
        <v>43898</v>
      </c>
      <c r="AC58">
        <v>-417998133</v>
      </c>
      <c r="AD58">
        <v>-76091484</v>
      </c>
      <c r="AE58">
        <v>117225788</v>
      </c>
    </row>
    <row r="59" spans="1:31">
      <c r="A59" s="9">
        <v>43900</v>
      </c>
      <c r="B59" s="10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9">
        <v>43899</v>
      </c>
      <c r="AC59">
        <v>-314977415</v>
      </c>
      <c r="AD59">
        <v>147956357</v>
      </c>
      <c r="AE59">
        <v>261090989</v>
      </c>
    </row>
    <row r="60" spans="1:31">
      <c r="A60" s="9">
        <v>43901</v>
      </c>
      <c r="B60" s="10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9">
        <v>43900</v>
      </c>
      <c r="AC60">
        <v>-282516049</v>
      </c>
      <c r="AD60">
        <v>31354663</v>
      </c>
      <c r="AE60">
        <v>253700879</v>
      </c>
    </row>
    <row r="61" spans="1:31">
      <c r="A61" s="9">
        <v>43902</v>
      </c>
      <c r="B61" s="10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9">
        <v>43901</v>
      </c>
      <c r="AC61">
        <v>-379368992</v>
      </c>
      <c r="AD61">
        <v>51153301</v>
      </c>
      <c r="AE61">
        <v>253079475</v>
      </c>
    </row>
    <row r="62" spans="1:31">
      <c r="A62" s="9">
        <v>43903</v>
      </c>
      <c r="B62" s="10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9">
        <v>43902</v>
      </c>
      <c r="AC62">
        <v>-273776674</v>
      </c>
      <c r="AD62">
        <v>-8075918</v>
      </c>
      <c r="AE62">
        <v>216039273</v>
      </c>
    </row>
    <row r="63" spans="1:31">
      <c r="A63" s="9">
        <v>43904</v>
      </c>
      <c r="B63" s="10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9">
        <v>43903</v>
      </c>
      <c r="AC63">
        <v>-258942086</v>
      </c>
      <c r="AD63">
        <v>33239359</v>
      </c>
      <c r="AE63">
        <v>204591379</v>
      </c>
    </row>
    <row r="64" spans="1:31">
      <c r="A64" s="9">
        <v>43905</v>
      </c>
      <c r="B64" s="10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9">
        <v>43904</v>
      </c>
      <c r="AC64">
        <v>-503081510</v>
      </c>
      <c r="AD64">
        <v>58420321</v>
      </c>
      <c r="AE64">
        <v>182801144</v>
      </c>
    </row>
    <row r="65" spans="1:31">
      <c r="A65" s="9">
        <v>43906</v>
      </c>
      <c r="B65" s="10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9">
        <v>43905</v>
      </c>
      <c r="AC65">
        <v>-498295316</v>
      </c>
      <c r="AD65">
        <v>69485189</v>
      </c>
      <c r="AE65">
        <v>184314069</v>
      </c>
    </row>
    <row r="66" spans="1:31">
      <c r="A66" s="9">
        <v>43907</v>
      </c>
      <c r="B66" s="10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9">
        <v>43906</v>
      </c>
      <c r="AC66">
        <v>-476326425</v>
      </c>
      <c r="AD66">
        <v>76094602</v>
      </c>
      <c r="AE66">
        <v>334987230</v>
      </c>
    </row>
    <row r="67" spans="1:31">
      <c r="A67" s="9">
        <v>43908</v>
      </c>
      <c r="B67" s="10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9">
        <v>43907</v>
      </c>
      <c r="AC67">
        <v>-257952339</v>
      </c>
      <c r="AD67">
        <v>34366663</v>
      </c>
      <c r="AE67">
        <v>211958969</v>
      </c>
    </row>
    <row r="68" spans="1:31">
      <c r="A68" s="9">
        <v>43909</v>
      </c>
      <c r="B68" s="10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20" si="1">F68+G68</f>
        <v>12349989</v>
      </c>
      <c r="AB68" s="9">
        <v>43908</v>
      </c>
      <c r="AC68">
        <v>-235191070</v>
      </c>
      <c r="AD68">
        <v>34958380</v>
      </c>
      <c r="AE68">
        <v>225001253</v>
      </c>
    </row>
    <row r="69" spans="1:31">
      <c r="A69" s="9">
        <v>43910</v>
      </c>
      <c r="B69" s="10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9">
        <v>43909</v>
      </c>
      <c r="AC69">
        <v>-280937098</v>
      </c>
      <c r="AD69">
        <v>12349989</v>
      </c>
      <c r="AE69">
        <v>208114037</v>
      </c>
    </row>
    <row r="70" spans="1:31">
      <c r="A70" s="9">
        <v>43911</v>
      </c>
      <c r="B70" s="10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9">
        <v>43910</v>
      </c>
      <c r="AC70">
        <v>-230314899</v>
      </c>
      <c r="AD70">
        <v>32004687</v>
      </c>
      <c r="AE70">
        <v>248194642</v>
      </c>
    </row>
    <row r="71" spans="1:31">
      <c r="A71" s="9">
        <v>43912</v>
      </c>
      <c r="B71" s="10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9">
        <v>43911</v>
      </c>
      <c r="AC71">
        <v>-557758608</v>
      </c>
      <c r="AD71">
        <v>40594202</v>
      </c>
      <c r="AE71">
        <v>223544798</v>
      </c>
    </row>
    <row r="72" spans="1:31">
      <c r="A72" s="9">
        <v>43913</v>
      </c>
      <c r="B72" s="10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9">
        <v>43912</v>
      </c>
      <c r="AC72">
        <v>-311834027</v>
      </c>
      <c r="AD72">
        <v>51193760</v>
      </c>
      <c r="AE72">
        <v>249557596</v>
      </c>
    </row>
    <row r="73" spans="1:31">
      <c r="A73" s="9">
        <v>43914</v>
      </c>
      <c r="B73" s="10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9">
        <v>43913</v>
      </c>
      <c r="AC73">
        <v>-271498226</v>
      </c>
      <c r="AD73">
        <v>22887276</v>
      </c>
      <c r="AE73">
        <v>228140645</v>
      </c>
    </row>
    <row r="74" spans="1:31">
      <c r="A74" s="9">
        <v>43915</v>
      </c>
      <c r="B74" s="10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9">
        <v>43914</v>
      </c>
      <c r="AC74">
        <v>-520191645</v>
      </c>
      <c r="AD74">
        <v>35308417</v>
      </c>
      <c r="AE74">
        <v>208771411</v>
      </c>
    </row>
    <row r="75" spans="1:31">
      <c r="A75" s="9">
        <v>43916</v>
      </c>
      <c r="B75" s="10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9">
        <v>43915</v>
      </c>
      <c r="AC75">
        <v>-476468646</v>
      </c>
      <c r="AD75">
        <v>8997292</v>
      </c>
      <c r="AE75">
        <v>170980899</v>
      </c>
    </row>
    <row r="76" spans="1:31">
      <c r="A76" s="9">
        <v>43917</v>
      </c>
      <c r="B76" s="10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9">
        <v>43916</v>
      </c>
      <c r="AC76">
        <v>-457291944</v>
      </c>
      <c r="AD76">
        <v>10207877</v>
      </c>
      <c r="AE76">
        <v>148283823</v>
      </c>
    </row>
    <row r="77" spans="1:31">
      <c r="A77" s="9">
        <v>43918</v>
      </c>
      <c r="B77" s="10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9">
        <v>43917</v>
      </c>
      <c r="AC77">
        <v>-245004364</v>
      </c>
      <c r="AD77">
        <v>25418404</v>
      </c>
      <c r="AE77">
        <v>162722660</v>
      </c>
    </row>
    <row r="78" spans="1:31">
      <c r="A78" s="9">
        <v>43919</v>
      </c>
      <c r="B78" s="10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9">
        <v>43918</v>
      </c>
      <c r="AC78">
        <v>-421005274</v>
      </c>
      <c r="AD78">
        <v>14453543</v>
      </c>
      <c r="AE78">
        <v>145171516</v>
      </c>
    </row>
    <row r="79" spans="1:31">
      <c r="A79" s="9">
        <v>43920</v>
      </c>
      <c r="B79" s="10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9">
        <v>43919</v>
      </c>
      <c r="AC79">
        <v>-261394683</v>
      </c>
      <c r="AD79">
        <v>3032613</v>
      </c>
      <c r="AE79">
        <v>139614614</v>
      </c>
    </row>
    <row r="80" spans="1:31">
      <c r="A80" s="9">
        <v>43921</v>
      </c>
      <c r="B80" s="10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9">
        <v>43920</v>
      </c>
      <c r="AC80">
        <v>-492896698</v>
      </c>
      <c r="AD80">
        <v>41604868</v>
      </c>
      <c r="AE80">
        <v>116993109</v>
      </c>
    </row>
    <row r="81" spans="1:31">
      <c r="A81" s="9">
        <v>43922</v>
      </c>
      <c r="B81" s="10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9">
        <v>43921</v>
      </c>
      <c r="AC81">
        <v>-431085428</v>
      </c>
      <c r="AD81">
        <v>51021322</v>
      </c>
      <c r="AE81">
        <v>116554900</v>
      </c>
    </row>
    <row r="82" spans="1:31">
      <c r="A82" s="9">
        <v>43923</v>
      </c>
      <c r="B82" s="10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9">
        <v>43922</v>
      </c>
      <c r="AC82">
        <v>-276548545</v>
      </c>
      <c r="AD82">
        <v>44354497</v>
      </c>
      <c r="AE82">
        <v>148488256</v>
      </c>
    </row>
    <row r="83" spans="1:31">
      <c r="A83" s="9">
        <v>43924</v>
      </c>
      <c r="B83" s="10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9">
        <v>43923</v>
      </c>
      <c r="AC83">
        <v>-292866303</v>
      </c>
      <c r="AD83">
        <v>18978500</v>
      </c>
      <c r="AE83">
        <v>170890605</v>
      </c>
    </row>
    <row r="84" spans="1:31">
      <c r="A84" s="9">
        <v>43925</v>
      </c>
      <c r="B84" s="10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9">
        <v>43924</v>
      </c>
      <c r="AC84">
        <v>-479925504</v>
      </c>
      <c r="AD84">
        <v>14073084</v>
      </c>
      <c r="AE84">
        <v>152353463</v>
      </c>
    </row>
    <row r="85" spans="1:31">
      <c r="A85" s="9">
        <v>43926</v>
      </c>
      <c r="B85" s="10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9">
        <v>43925</v>
      </c>
      <c r="AC85">
        <v>-432153542</v>
      </c>
      <c r="AD85">
        <v>18844977</v>
      </c>
      <c r="AE85">
        <v>150685452</v>
      </c>
    </row>
    <row r="86" spans="1:31">
      <c r="A86" s="9">
        <v>43927</v>
      </c>
      <c r="B86" s="10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9">
        <v>43926</v>
      </c>
      <c r="AC86">
        <v>-255656475</v>
      </c>
      <c r="AD86">
        <v>10306595</v>
      </c>
      <c r="AE86">
        <v>146538514</v>
      </c>
    </row>
    <row r="87" spans="1:31">
      <c r="A87" s="9">
        <v>43928</v>
      </c>
      <c r="B87" s="10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9">
        <v>43927</v>
      </c>
      <c r="AC87">
        <v>-259267164</v>
      </c>
      <c r="AD87">
        <v>17002365</v>
      </c>
      <c r="AE87">
        <v>160508266</v>
      </c>
    </row>
    <row r="88" spans="1:31">
      <c r="A88" s="9">
        <v>43929</v>
      </c>
      <c r="B88" s="10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9">
        <v>43928</v>
      </c>
      <c r="AC88">
        <v>-497581306</v>
      </c>
      <c r="AD88">
        <v>25700490</v>
      </c>
      <c r="AE88">
        <v>130634136</v>
      </c>
    </row>
    <row r="89" spans="1:31">
      <c r="A89" s="9">
        <v>43930</v>
      </c>
      <c r="B89" s="10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9">
        <v>43929</v>
      </c>
      <c r="AC89">
        <v>-312101055</v>
      </c>
      <c r="AD89">
        <v>899582</v>
      </c>
      <c r="AE89">
        <v>119084651</v>
      </c>
    </row>
    <row r="90" spans="1:31">
      <c r="A90" s="9">
        <v>43931</v>
      </c>
      <c r="B90" s="10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9">
        <v>43930</v>
      </c>
      <c r="AC90">
        <v>-262660165</v>
      </c>
      <c r="AD90">
        <v>12540282</v>
      </c>
      <c r="AE90">
        <v>87270436</v>
      </c>
    </row>
    <row r="91" spans="1:31">
      <c r="A91" s="9">
        <v>43932</v>
      </c>
      <c r="B91" s="10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9">
        <v>43931</v>
      </c>
      <c r="AC91">
        <v>-259981174</v>
      </c>
      <c r="AD91">
        <v>8959473</v>
      </c>
      <c r="AE91">
        <v>67284135</v>
      </c>
    </row>
    <row r="92" spans="1:31">
      <c r="A92" s="9">
        <v>43933</v>
      </c>
      <c r="B92" s="10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9">
        <v>43932</v>
      </c>
      <c r="AC92">
        <v>-421431771</v>
      </c>
      <c r="AD92">
        <v>22452950</v>
      </c>
      <c r="AE92">
        <v>95650302</v>
      </c>
    </row>
    <row r="93" spans="1:31">
      <c r="A93" s="9">
        <v>43934</v>
      </c>
      <c r="B93" s="10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9">
        <v>43933</v>
      </c>
      <c r="AC93">
        <v>-271135415</v>
      </c>
      <c r="AD93">
        <v>-8147538</v>
      </c>
      <c r="AE93">
        <v>63752371</v>
      </c>
    </row>
    <row r="94" spans="1:31">
      <c r="A94" s="9">
        <v>43935</v>
      </c>
      <c r="B94" s="10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9">
        <v>43934</v>
      </c>
      <c r="AC94">
        <v>-265135984</v>
      </c>
      <c r="AD94">
        <v>19594970</v>
      </c>
      <c r="AE94">
        <v>73040736</v>
      </c>
    </row>
    <row r="95" spans="1:31">
      <c r="A95" s="9">
        <v>43936</v>
      </c>
      <c r="B95" s="10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9">
        <v>43935</v>
      </c>
      <c r="AC95">
        <v>-288724460</v>
      </c>
      <c r="AD95">
        <v>39761334</v>
      </c>
      <c r="AE95">
        <v>95799705</v>
      </c>
    </row>
    <row r="96" spans="1:31">
      <c r="A96" s="9">
        <v>43937</v>
      </c>
      <c r="B96" s="10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9">
        <v>43936</v>
      </c>
      <c r="AC96">
        <v>-525918242</v>
      </c>
      <c r="AD96">
        <v>59796598</v>
      </c>
      <c r="AE96">
        <v>107136844</v>
      </c>
    </row>
    <row r="97" spans="1:31">
      <c r="A97" s="9">
        <v>43938</v>
      </c>
      <c r="B97" s="10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9">
        <v>43937</v>
      </c>
      <c r="AC97">
        <v>-257754970</v>
      </c>
      <c r="AD97">
        <v>28800441</v>
      </c>
      <c r="AE97">
        <v>135037703</v>
      </c>
    </row>
    <row r="98" spans="1:31">
      <c r="A98" s="9">
        <v>43939</v>
      </c>
      <c r="B98" s="10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9">
        <v>43938</v>
      </c>
      <c r="AC98">
        <v>-479141833</v>
      </c>
      <c r="AD98">
        <v>57848845</v>
      </c>
      <c r="AE98">
        <v>151545825</v>
      </c>
    </row>
    <row r="99" spans="1:31">
      <c r="A99" s="9">
        <v>43940</v>
      </c>
      <c r="B99" s="10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9">
        <v>43939</v>
      </c>
      <c r="AC99">
        <v>-288492261</v>
      </c>
      <c r="AD99">
        <v>14370234</v>
      </c>
      <c r="AE99">
        <v>166923860</v>
      </c>
    </row>
    <row r="100" spans="1:31">
      <c r="A100" s="9">
        <v>43941</v>
      </c>
      <c r="B100" s="10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9">
        <v>43940</v>
      </c>
      <c r="AC100">
        <v>-479725232</v>
      </c>
      <c r="AD100">
        <v>45506940</v>
      </c>
      <c r="AE100">
        <v>174599815</v>
      </c>
    </row>
    <row r="101" spans="1:31">
      <c r="A101" s="9">
        <v>43942</v>
      </c>
      <c r="B101" s="10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9">
        <v>43941</v>
      </c>
      <c r="AC101">
        <v>-274481978</v>
      </c>
      <c r="AD101">
        <v>39429638</v>
      </c>
      <c r="AE101">
        <v>222176991</v>
      </c>
    </row>
    <row r="102" spans="1:31">
      <c r="A102" s="9">
        <v>43943</v>
      </c>
      <c r="B102" s="10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9">
        <v>43942</v>
      </c>
      <c r="AC102">
        <v>-272865295</v>
      </c>
      <c r="AD102">
        <v>23190119</v>
      </c>
      <c r="AE102">
        <v>225772140</v>
      </c>
    </row>
    <row r="103" spans="1:31">
      <c r="A103" s="9">
        <v>43944</v>
      </c>
      <c r="B103" s="10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9">
        <v>43943</v>
      </c>
      <c r="AC103">
        <v>-277012943</v>
      </c>
      <c r="AD103">
        <v>-7279293</v>
      </c>
      <c r="AE103">
        <v>170351037</v>
      </c>
    </row>
    <row r="104" spans="1:31">
      <c r="A104" s="9">
        <v>43945</v>
      </c>
      <c r="B104" s="10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9">
        <v>43944</v>
      </c>
      <c r="AC104">
        <v>-218423428</v>
      </c>
      <c r="AD104">
        <v>7929234</v>
      </c>
      <c r="AE104">
        <v>166625483</v>
      </c>
    </row>
    <row r="105" spans="1:31">
      <c r="A105" s="9">
        <v>43946</v>
      </c>
      <c r="B105" s="10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9">
        <v>43945</v>
      </c>
      <c r="AC105">
        <v>-285232773</v>
      </c>
      <c r="AD105">
        <v>29579648</v>
      </c>
      <c r="AE105">
        <v>167404690</v>
      </c>
    </row>
    <row r="106" spans="1:31">
      <c r="A106" s="9">
        <v>43947</v>
      </c>
      <c r="B106" s="10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9">
        <v>43946</v>
      </c>
      <c r="AC106">
        <v>-300758153</v>
      </c>
      <c r="AD106">
        <v>1648414</v>
      </c>
      <c r="AE106">
        <v>141529826</v>
      </c>
    </row>
    <row r="107" spans="1:31">
      <c r="A107" s="9">
        <v>43948</v>
      </c>
      <c r="B107" s="10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9">
        <v>43947</v>
      </c>
      <c r="AC107">
        <v>-421158938</v>
      </c>
      <c r="AD107">
        <v>26407883</v>
      </c>
      <c r="AE107">
        <v>150393935</v>
      </c>
    </row>
    <row r="108" spans="1:30">
      <c r="A108" s="9">
        <v>43949</v>
      </c>
      <c r="B108" s="10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9">
        <v>43948</v>
      </c>
      <c r="AD108">
        <v>0</v>
      </c>
    </row>
    <row r="109" spans="1:30">
      <c r="A109" s="9">
        <v>43950</v>
      </c>
      <c r="B109" s="10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9">
        <v>43949</v>
      </c>
      <c r="AD109">
        <v>0</v>
      </c>
    </row>
    <row r="110" spans="1:31">
      <c r="A110" s="9">
        <v>43951</v>
      </c>
      <c r="B110" s="10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9">
        <v>43950</v>
      </c>
      <c r="AC110">
        <v>-747316717</v>
      </c>
      <c r="AD110">
        <v>94821682</v>
      </c>
      <c r="AE110">
        <v>151459154</v>
      </c>
    </row>
    <row r="111" spans="1:31">
      <c r="A111" s="9">
        <v>43952</v>
      </c>
      <c r="B111" s="10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9">
        <v>43951</v>
      </c>
      <c r="AC111">
        <v>-991133965</v>
      </c>
      <c r="AD111">
        <v>118341493</v>
      </c>
      <c r="AE111">
        <v>182258258</v>
      </c>
    </row>
    <row r="112" spans="1:31">
      <c r="A112" s="9">
        <v>43953</v>
      </c>
      <c r="B112" s="10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9">
        <v>43952</v>
      </c>
      <c r="AC112">
        <v>-291798188</v>
      </c>
      <c r="AD112">
        <v>-119909987</v>
      </c>
      <c r="AE112">
        <v>55811620</v>
      </c>
    </row>
    <row r="113" spans="1:31">
      <c r="A113" s="9">
        <v>43954</v>
      </c>
      <c r="B113" s="10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9">
        <v>43953</v>
      </c>
      <c r="AC113">
        <v>-375897623</v>
      </c>
      <c r="AD113">
        <v>45299720</v>
      </c>
      <c r="AE113">
        <v>47601054</v>
      </c>
    </row>
    <row r="114" spans="1:31">
      <c r="A114" s="9">
        <v>43955</v>
      </c>
      <c r="B114" s="10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9">
        <v>43954</v>
      </c>
      <c r="AC114">
        <v>-467302606</v>
      </c>
      <c r="AD114">
        <v>59348671</v>
      </c>
      <c r="AE114">
        <v>81014520</v>
      </c>
    </row>
    <row r="115" spans="1:31">
      <c r="A115" s="9">
        <v>43956</v>
      </c>
      <c r="B115" s="10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9">
        <v>43955</v>
      </c>
      <c r="AC115">
        <v>-347041141</v>
      </c>
      <c r="AD115">
        <v>11215150</v>
      </c>
      <c r="AE115">
        <v>68995327</v>
      </c>
    </row>
    <row r="116" spans="1:31">
      <c r="A116" s="9">
        <v>43957</v>
      </c>
      <c r="B116" s="10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9">
        <v>43956</v>
      </c>
      <c r="AC116">
        <v>-568837342</v>
      </c>
      <c r="AD116">
        <v>6854053</v>
      </c>
      <c r="AE116">
        <v>64634230</v>
      </c>
    </row>
    <row r="117" spans="1:31">
      <c r="A117" s="9">
        <v>43958</v>
      </c>
      <c r="B117" s="10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9">
        <v>43957</v>
      </c>
      <c r="AC117">
        <v>-389876135</v>
      </c>
      <c r="AD117">
        <v>7630683</v>
      </c>
      <c r="AE117">
        <v>72264913</v>
      </c>
    </row>
    <row r="118" spans="1:31">
      <c r="A118" s="9">
        <v>43959</v>
      </c>
      <c r="B118" s="10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9">
        <v>43958</v>
      </c>
      <c r="AC118">
        <v>-757439426</v>
      </c>
      <c r="AD118">
        <v>19670016</v>
      </c>
      <c r="AE118">
        <v>-14698640</v>
      </c>
    </row>
    <row r="119" spans="1:31">
      <c r="A119" s="9">
        <v>43960</v>
      </c>
      <c r="B119" s="10">
        <v>0.560416666666667</v>
      </c>
      <c r="C119" s="6">
        <v>0.3</v>
      </c>
      <c r="D119" s="1">
        <v>6657166464</v>
      </c>
      <c r="E119" s="1">
        <v>6463268634</v>
      </c>
      <c r="F119" s="1">
        <v>836230377</v>
      </c>
      <c r="G119" s="1">
        <v>-754827191</v>
      </c>
      <c r="H119" s="1">
        <v>167275926</v>
      </c>
      <c r="I119" s="1">
        <v>404489400</v>
      </c>
      <c r="J119" s="1">
        <v>376161900</v>
      </c>
      <c r="K119" s="1">
        <v>193897566</v>
      </c>
      <c r="L119" s="1">
        <f t="shared" si="1"/>
        <v>81403186</v>
      </c>
      <c r="P119" s="3" t="s">
        <v>11</v>
      </c>
      <c r="Q119" s="2" t="s">
        <v>12</v>
      </c>
      <c r="R119" s="2" t="s">
        <v>7</v>
      </c>
      <c r="S119" s="2" t="s">
        <v>13</v>
      </c>
      <c r="T119" s="2" t="s">
        <v>14</v>
      </c>
      <c r="U119" s="2" t="s">
        <v>152</v>
      </c>
      <c r="V119" s="2" t="s">
        <v>433</v>
      </c>
      <c r="W119" s="2" t="s">
        <v>435</v>
      </c>
      <c r="X119" s="3" t="s">
        <v>38</v>
      </c>
      <c r="AB119" s="9">
        <v>43959</v>
      </c>
      <c r="AC119">
        <v>-398640185</v>
      </c>
      <c r="AD119">
        <v>64745192</v>
      </c>
      <c r="AE119">
        <v>173155987</v>
      </c>
    </row>
    <row r="120" spans="1:31">
      <c r="A120" s="9">
        <v>43961</v>
      </c>
      <c r="B120" s="10">
        <v>0.520138888888889</v>
      </c>
      <c r="C120" s="6">
        <v>0.3</v>
      </c>
      <c r="D120" s="1">
        <v>6657166464</v>
      </c>
      <c r="E120" s="1">
        <v>6463268634</v>
      </c>
      <c r="F120" s="1">
        <v>449608829</v>
      </c>
      <c r="G120" s="1">
        <v>-389323212</v>
      </c>
      <c r="H120" s="1">
        <v>194382403</v>
      </c>
      <c r="I120" s="1">
        <v>404489400</v>
      </c>
      <c r="J120" s="1">
        <v>376161900</v>
      </c>
      <c r="K120" s="1">
        <v>193897566</v>
      </c>
      <c r="L120" s="1">
        <f t="shared" si="1"/>
        <v>60285617</v>
      </c>
      <c r="N120" s="9">
        <v>43961</v>
      </c>
      <c r="O120" s="10">
        <v>0.598611111111111</v>
      </c>
      <c r="P120" s="1">
        <v>6657166465</v>
      </c>
      <c r="Q120">
        <v>10</v>
      </c>
      <c r="R120" s="1"/>
      <c r="S120" s="1"/>
      <c r="U120">
        <v>5</v>
      </c>
      <c r="AB120" s="9">
        <v>43960</v>
      </c>
      <c r="AC120">
        <v>-754827191</v>
      </c>
      <c r="AD120">
        <v>81403186</v>
      </c>
      <c r="AE120">
        <v>167275926</v>
      </c>
    </row>
    <row r="121" spans="1:31">
      <c r="A121" s="9">
        <v>43961</v>
      </c>
      <c r="B121" s="10">
        <v>0.9875</v>
      </c>
      <c r="C121">
        <v>0</v>
      </c>
      <c r="D121">
        <v>0</v>
      </c>
      <c r="E121" s="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281342833535</v>
      </c>
      <c r="N121" s="9">
        <v>43961</v>
      </c>
      <c r="O121" s="10">
        <v>0.784722222222222</v>
      </c>
      <c r="R121" s="1">
        <v>288000000000</v>
      </c>
      <c r="S121" s="1">
        <f>R121-P120</f>
        <v>281342833535</v>
      </c>
      <c r="V121">
        <f>R121/P120</f>
        <v>43.2616491587161</v>
      </c>
      <c r="W121">
        <f>ROUND((((O121-O120)-(4/24))/((2/60)/24)),0)</f>
        <v>14</v>
      </c>
      <c r="X121">
        <f>POWER(V121,(1/W121))</f>
        <v>1.3087735368637</v>
      </c>
      <c r="AB121" s="9">
        <v>43961</v>
      </c>
      <c r="AC121">
        <v>-389323212</v>
      </c>
      <c r="AD121">
        <v>281403119152</v>
      </c>
      <c r="AE121">
        <v>194382403</v>
      </c>
    </row>
    <row r="122" spans="28:31">
      <c r="AB122" t="s">
        <v>320</v>
      </c>
      <c r="AC122">
        <v>-43014283231</v>
      </c>
      <c r="AD122">
        <v>286341629652</v>
      </c>
      <c r="AE122">
        <v>19970359538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048576"/>
  <sheetViews>
    <sheetView workbookViewId="0">
      <pane ySplit="3" topLeftCell="A8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271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8"/>
      <c r="N4" s="9">
        <v>43883</v>
      </c>
      <c r="O4" s="10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9">
        <v>43885</v>
      </c>
      <c r="B5" s="10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9">
        <v>43884</v>
      </c>
      <c r="AC5">
        <v>-209673477</v>
      </c>
      <c r="AD5">
        <v>-209673477</v>
      </c>
      <c r="AE5">
        <v>-209673477</v>
      </c>
    </row>
    <row r="6" spans="1:31">
      <c r="A6" s="9">
        <v>43886</v>
      </c>
      <c r="B6" s="10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9">
        <v>43885</v>
      </c>
      <c r="AC6">
        <v>-216115235</v>
      </c>
      <c r="AD6">
        <v>-216115235</v>
      </c>
      <c r="AE6">
        <v>-425788712</v>
      </c>
    </row>
    <row r="7" spans="1:31">
      <c r="A7" s="9">
        <v>43887</v>
      </c>
      <c r="B7" s="10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9">
        <v>43886</v>
      </c>
      <c r="AC7">
        <v>-272682715</v>
      </c>
      <c r="AD7">
        <v>-272682715</v>
      </c>
      <c r="AE7">
        <v>-698471427</v>
      </c>
    </row>
    <row r="8" spans="1:31">
      <c r="A8" s="9">
        <v>43888</v>
      </c>
      <c r="B8" s="10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9">
        <v>43887</v>
      </c>
      <c r="AC8">
        <v>-227605466</v>
      </c>
      <c r="AD8">
        <v>-227605466</v>
      </c>
      <c r="AE8">
        <v>-863245895</v>
      </c>
    </row>
    <row r="9" spans="1:31">
      <c r="A9" s="9">
        <v>43889</v>
      </c>
      <c r="B9" s="10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9">
        <v>43888</v>
      </c>
      <c r="AC9">
        <v>-382388429</v>
      </c>
      <c r="AD9">
        <v>-382388429</v>
      </c>
      <c r="AE9">
        <v>-1080859856</v>
      </c>
    </row>
    <row r="10" spans="1:31">
      <c r="A10" s="9">
        <v>43890</v>
      </c>
      <c r="B10" s="10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9">
        <v>43889</v>
      </c>
      <c r="AC10">
        <v>-275398998</v>
      </c>
      <c r="AD10">
        <v>1067759549</v>
      </c>
      <c r="AE10">
        <v>-13100307</v>
      </c>
    </row>
    <row r="11" spans="1:31">
      <c r="A11" s="9">
        <v>43891</v>
      </c>
      <c r="B11" s="10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9">
        <v>43890</v>
      </c>
      <c r="AC11">
        <v>-218525247</v>
      </c>
      <c r="AD11">
        <v>2530824</v>
      </c>
      <c r="AE11">
        <v>-10569483</v>
      </c>
    </row>
    <row r="12" spans="1:31">
      <c r="A12" s="9">
        <v>43892</v>
      </c>
      <c r="B12" s="10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9">
        <v>43891</v>
      </c>
      <c r="AC12">
        <v>-359834742</v>
      </c>
      <c r="AD12">
        <v>-138778671</v>
      </c>
      <c r="AE12">
        <v>-151878978</v>
      </c>
    </row>
    <row r="13" spans="1:31">
      <c r="A13" s="9">
        <v>43893</v>
      </c>
      <c r="B13" s="10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9">
        <v>43892</v>
      </c>
      <c r="AC13">
        <v>-327678666</v>
      </c>
      <c r="AD13">
        <v>175399652</v>
      </c>
      <c r="AE13">
        <v>286304770</v>
      </c>
    </row>
    <row r="14" spans="1:31">
      <c r="A14" s="9">
        <v>43894</v>
      </c>
      <c r="B14" s="10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9">
        <v>43893</v>
      </c>
      <c r="AC14">
        <v>-347380507</v>
      </c>
      <c r="AD14">
        <v>14315532</v>
      </c>
      <c r="AE14">
        <v>452387446</v>
      </c>
    </row>
    <row r="15" spans="1:31">
      <c r="A15" s="9">
        <v>43895</v>
      </c>
      <c r="B15" s="10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9">
        <v>43894</v>
      </c>
      <c r="AC15">
        <v>-257429352</v>
      </c>
      <c r="AD15">
        <v>26984796</v>
      </c>
      <c r="AE15">
        <v>752054957</v>
      </c>
    </row>
    <row r="16" spans="1:31">
      <c r="A16" s="9">
        <v>43896</v>
      </c>
      <c r="B16" s="10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9">
        <v>43895</v>
      </c>
      <c r="AC16">
        <v>-353563691</v>
      </c>
      <c r="AD16">
        <v>23890850</v>
      </c>
      <c r="AE16">
        <v>925225559</v>
      </c>
    </row>
    <row r="17" spans="1:31">
      <c r="A17" s="9">
        <v>43897</v>
      </c>
      <c r="B17" s="10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9">
        <v>43896</v>
      </c>
      <c r="AC17">
        <v>-429474021</v>
      </c>
      <c r="AD17">
        <v>45894063</v>
      </c>
      <c r="AE17">
        <v>1180337449</v>
      </c>
    </row>
    <row r="18" spans="1:31">
      <c r="A18" s="9">
        <v>43898</v>
      </c>
      <c r="B18" s="10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9">
        <v>43897</v>
      </c>
      <c r="AC18">
        <v>-430079034</v>
      </c>
      <c r="AD18">
        <v>69540388</v>
      </c>
      <c r="AE18">
        <v>144620359</v>
      </c>
    </row>
    <row r="19" spans="1:31">
      <c r="A19" s="9">
        <v>43899</v>
      </c>
      <c r="B19" s="10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9">
        <v>43898</v>
      </c>
      <c r="AC19">
        <v>-361536811</v>
      </c>
      <c r="AD19">
        <v>-63502862</v>
      </c>
      <c r="AE19">
        <v>46544214</v>
      </c>
    </row>
    <row r="20" spans="1:31">
      <c r="A20" s="9">
        <v>43900</v>
      </c>
      <c r="B20" s="10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9">
        <v>43899</v>
      </c>
      <c r="AC20">
        <v>-272431672</v>
      </c>
      <c r="AD20">
        <v>111637009</v>
      </c>
      <c r="AE20">
        <v>135328538</v>
      </c>
    </row>
    <row r="21" spans="1:31">
      <c r="A21" s="9">
        <v>43901</v>
      </c>
      <c r="B21" s="10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9">
        <v>43900</v>
      </c>
      <c r="AC21">
        <v>-244355042</v>
      </c>
      <c r="AD21">
        <v>16408059</v>
      </c>
      <c r="AE21">
        <v>140499125</v>
      </c>
    </row>
    <row r="22" spans="1:31">
      <c r="A22" s="9">
        <v>43902</v>
      </c>
      <c r="B22" s="10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9">
        <v>43901</v>
      </c>
      <c r="AC22">
        <v>-328125522</v>
      </c>
      <c r="AD22">
        <v>1936228</v>
      </c>
      <c r="AE22">
        <v>122998665</v>
      </c>
    </row>
    <row r="23" spans="1:31">
      <c r="A23" s="9">
        <v>43903</v>
      </c>
      <c r="B23" s="10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9">
        <v>43902</v>
      </c>
      <c r="AC23">
        <v>-236796143</v>
      </c>
      <c r="AD23">
        <v>17186667</v>
      </c>
      <c r="AE23">
        <v>124690616</v>
      </c>
    </row>
    <row r="24" spans="1:31">
      <c r="A24" s="9">
        <v>43904</v>
      </c>
      <c r="B24" s="10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9">
        <v>43903</v>
      </c>
      <c r="AC24">
        <v>-223965345</v>
      </c>
      <c r="AD24">
        <v>24785267</v>
      </c>
      <c r="AE24">
        <v>141079749</v>
      </c>
    </row>
    <row r="25" spans="1:31">
      <c r="A25" s="9">
        <v>43905</v>
      </c>
      <c r="B25" s="10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9">
        <v>43904</v>
      </c>
      <c r="AC25">
        <v>-435127506</v>
      </c>
      <c r="AD25">
        <v>39812077</v>
      </c>
      <c r="AE25">
        <v>118608630</v>
      </c>
    </row>
    <row r="26" spans="1:31">
      <c r="A26" s="9">
        <v>43906</v>
      </c>
      <c r="B26" s="10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9">
        <v>43905</v>
      </c>
      <c r="AC26">
        <v>-430987809</v>
      </c>
      <c r="AD26">
        <v>42976703</v>
      </c>
      <c r="AE26">
        <v>107236755</v>
      </c>
    </row>
    <row r="27" spans="1:31">
      <c r="A27" s="9">
        <v>43907</v>
      </c>
      <c r="B27" s="10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9">
        <v>43906</v>
      </c>
      <c r="AC27">
        <v>-411986377</v>
      </c>
      <c r="AD27">
        <v>47752845</v>
      </c>
      <c r="AE27">
        <v>229864337</v>
      </c>
    </row>
    <row r="28" spans="1:31">
      <c r="A28" s="9">
        <v>43908</v>
      </c>
      <c r="B28" s="10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9">
        <v>43907</v>
      </c>
      <c r="AC28">
        <v>-223109289</v>
      </c>
      <c r="AD28">
        <v>24207467</v>
      </c>
      <c r="AE28">
        <v>130895284</v>
      </c>
    </row>
    <row r="29" spans="1:31">
      <c r="A29" s="9">
        <v>43909</v>
      </c>
      <c r="B29" s="10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9">
        <v>43908</v>
      </c>
      <c r="AC29">
        <v>-203422510</v>
      </c>
      <c r="AD29">
        <v>32350211</v>
      </c>
      <c r="AE29">
        <v>158376947</v>
      </c>
    </row>
    <row r="30" spans="1:31">
      <c r="A30" s="9">
        <v>43910</v>
      </c>
      <c r="B30" s="10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9">
        <v>43909</v>
      </c>
      <c r="AC30">
        <v>-242989369</v>
      </c>
      <c r="AD30">
        <v>11227656</v>
      </c>
      <c r="AE30">
        <v>172536923</v>
      </c>
    </row>
    <row r="31" spans="1:31">
      <c r="A31" s="9">
        <v>43911</v>
      </c>
      <c r="B31" s="10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9">
        <v>43910</v>
      </c>
      <c r="AC31">
        <v>-199204991</v>
      </c>
      <c r="AD31">
        <v>26688309</v>
      </c>
      <c r="AE31">
        <v>182038565</v>
      </c>
    </row>
    <row r="32" spans="1:31">
      <c r="A32" s="9">
        <v>43912</v>
      </c>
      <c r="B32" s="10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9">
        <v>43911</v>
      </c>
      <c r="AC32">
        <v>-482419388</v>
      </c>
      <c r="AD32">
        <v>52221139</v>
      </c>
      <c r="AE32">
        <v>182786128</v>
      </c>
    </row>
    <row r="33" spans="1:31">
      <c r="A33" s="9">
        <v>43913</v>
      </c>
      <c r="B33" s="10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9">
        <v>43912</v>
      </c>
      <c r="AC33">
        <v>-269712878</v>
      </c>
      <c r="AD33">
        <v>27547382</v>
      </c>
      <c r="AE33">
        <v>195306700</v>
      </c>
    </row>
    <row r="34" spans="1:31">
      <c r="A34" s="9">
        <v>43914</v>
      </c>
      <c r="B34" s="10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9">
        <v>43913</v>
      </c>
      <c r="AC34">
        <v>-234825457</v>
      </c>
      <c r="AD34">
        <v>15711921</v>
      </c>
      <c r="AE34">
        <v>183068728</v>
      </c>
    </row>
    <row r="35" spans="1:31">
      <c r="A35" s="9">
        <v>43915</v>
      </c>
      <c r="B35" s="10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9">
        <v>43914</v>
      </c>
      <c r="AC35">
        <v>-449926479</v>
      </c>
      <c r="AD35">
        <v>32306117</v>
      </c>
      <c r="AE35">
        <v>179859972</v>
      </c>
    </row>
    <row r="36" spans="1:31">
      <c r="A36" s="9">
        <v>43916</v>
      </c>
      <c r="B36" s="10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9">
        <v>43915</v>
      </c>
      <c r="AC36">
        <v>-412109388</v>
      </c>
      <c r="AD36">
        <v>32727324</v>
      </c>
      <c r="AE36">
        <v>171785633</v>
      </c>
    </row>
    <row r="37" spans="1:31">
      <c r="A37" s="9">
        <v>43917</v>
      </c>
      <c r="B37" s="10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9">
        <v>43916</v>
      </c>
      <c r="AC37">
        <v>-395522989</v>
      </c>
      <c r="AD37">
        <v>30757023</v>
      </c>
      <c r="AE37">
        <v>151981039</v>
      </c>
    </row>
    <row r="38" spans="1:31">
      <c r="A38" s="9">
        <v>43918</v>
      </c>
      <c r="B38" s="10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9">
        <v>43917</v>
      </c>
      <c r="AC38">
        <v>-211910268</v>
      </c>
      <c r="AD38">
        <v>4611873</v>
      </c>
      <c r="AE38">
        <v>147443534</v>
      </c>
    </row>
    <row r="39" spans="1:31">
      <c r="A39" s="9">
        <v>43919</v>
      </c>
      <c r="B39" s="10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9">
        <v>43918</v>
      </c>
      <c r="AC39">
        <v>-364138175</v>
      </c>
      <c r="AD39">
        <v>34595471</v>
      </c>
      <c r="AE39">
        <v>155350696</v>
      </c>
    </row>
    <row r="40" spans="1:31">
      <c r="A40" s="9">
        <v>43920</v>
      </c>
      <c r="B40" s="10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9">
        <v>43919</v>
      </c>
      <c r="AC40">
        <v>-226086656</v>
      </c>
      <c r="AD40">
        <v>36592320</v>
      </c>
      <c r="AE40">
        <v>166410186</v>
      </c>
    </row>
    <row r="41" spans="1:31">
      <c r="A41" s="9">
        <v>43921</v>
      </c>
      <c r="B41" s="10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9">
        <v>43920</v>
      </c>
      <c r="AC41">
        <v>-426318412</v>
      </c>
      <c r="AD41">
        <v>67948973</v>
      </c>
      <c r="AE41">
        <v>170219457</v>
      </c>
    </row>
    <row r="42" spans="1:31">
      <c r="A42" s="9">
        <v>43922</v>
      </c>
      <c r="B42" s="10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9">
        <v>43921</v>
      </c>
      <c r="AC42">
        <v>-372856333</v>
      </c>
      <c r="AD42">
        <v>49558150</v>
      </c>
      <c r="AE42">
        <v>172709033</v>
      </c>
    </row>
    <row r="43" spans="1:31">
      <c r="A43" s="9">
        <v>43923</v>
      </c>
      <c r="B43" s="10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9">
        <v>43922</v>
      </c>
      <c r="AC43">
        <v>-239193602</v>
      </c>
      <c r="AD43">
        <v>30102737</v>
      </c>
      <c r="AE43">
        <v>186217574</v>
      </c>
    </row>
    <row r="44" spans="1:31">
      <c r="A44" s="9">
        <v>43924</v>
      </c>
      <c r="B44" s="10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9">
        <v>43923</v>
      </c>
      <c r="AC44">
        <v>-253307230</v>
      </c>
      <c r="AD44">
        <v>38849727</v>
      </c>
      <c r="AE44">
        <v>208934173</v>
      </c>
    </row>
    <row r="45" spans="1:31">
      <c r="A45" s="9">
        <v>43925</v>
      </c>
      <c r="B45" s="10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9">
        <v>43924</v>
      </c>
      <c r="AC45">
        <v>-415099309</v>
      </c>
      <c r="AD45">
        <v>59315527</v>
      </c>
      <c r="AE45">
        <v>214776078</v>
      </c>
    </row>
    <row r="46" spans="1:31">
      <c r="A46" s="9">
        <v>43926</v>
      </c>
      <c r="B46" s="10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9">
        <v>43925</v>
      </c>
      <c r="AC46">
        <v>-373780170</v>
      </c>
      <c r="AD46">
        <v>50653818</v>
      </c>
      <c r="AE46">
        <v>240352223</v>
      </c>
    </row>
    <row r="47" spans="1:31">
      <c r="A47" s="9">
        <v>43927</v>
      </c>
      <c r="B47" s="10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9">
        <v>43926</v>
      </c>
      <c r="AC47">
        <v>-221123540</v>
      </c>
      <c r="AD47">
        <v>7644356</v>
      </c>
      <c r="AE47">
        <v>213401108</v>
      </c>
    </row>
    <row r="48" spans="1:31">
      <c r="A48" s="9">
        <v>43928</v>
      </c>
      <c r="B48" s="10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9">
        <v>43927</v>
      </c>
      <c r="AC48">
        <v>-224246513</v>
      </c>
      <c r="AD48">
        <v>22902000</v>
      </c>
      <c r="AE48">
        <v>199710788</v>
      </c>
    </row>
    <row r="49" spans="1:31">
      <c r="A49" s="9">
        <v>43929</v>
      </c>
      <c r="B49" s="10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9">
        <v>43928</v>
      </c>
      <c r="AC49">
        <v>-430370244</v>
      </c>
      <c r="AD49">
        <v>21121667</v>
      </c>
      <c r="AE49">
        <v>166573802</v>
      </c>
    </row>
    <row r="50" spans="1:31">
      <c r="A50" s="9">
        <v>43930</v>
      </c>
      <c r="B50" s="10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9">
        <v>43929</v>
      </c>
      <c r="AC50">
        <v>-269943838</v>
      </c>
      <c r="AD50">
        <v>38301390</v>
      </c>
      <c r="AE50">
        <v>186673695</v>
      </c>
    </row>
    <row r="51" spans="1:31">
      <c r="A51" s="9">
        <v>43931</v>
      </c>
      <c r="B51" s="10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9">
        <v>43930</v>
      </c>
      <c r="AC51">
        <v>-227181202</v>
      </c>
      <c r="AD51">
        <v>33983695</v>
      </c>
      <c r="AE51">
        <v>190554653</v>
      </c>
    </row>
    <row r="52" spans="1:31">
      <c r="A52" s="9">
        <v>43932</v>
      </c>
      <c r="B52" s="10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9">
        <v>43931</v>
      </c>
      <c r="AC52">
        <v>-224864077</v>
      </c>
      <c r="AD52">
        <v>34240044</v>
      </c>
      <c r="AE52">
        <v>179511389</v>
      </c>
    </row>
    <row r="53" spans="1:31">
      <c r="A53" s="9">
        <v>43933</v>
      </c>
      <c r="B53" s="10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9">
        <v>43932</v>
      </c>
      <c r="AC53">
        <v>-364506648</v>
      </c>
      <c r="AD53">
        <v>63063410</v>
      </c>
      <c r="AE53">
        <v>194302536</v>
      </c>
    </row>
    <row r="54" spans="1:31">
      <c r="A54" s="9">
        <v>43934</v>
      </c>
      <c r="B54" s="10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9">
        <v>43933</v>
      </c>
      <c r="AC54">
        <v>-234511654</v>
      </c>
      <c r="AD54">
        <v>2014217</v>
      </c>
      <c r="AE54">
        <v>166128735</v>
      </c>
    </row>
    <row r="55" spans="1:31">
      <c r="A55" s="9">
        <v>43935</v>
      </c>
      <c r="B55" s="10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9">
        <v>43934</v>
      </c>
      <c r="AC55">
        <v>-229322598</v>
      </c>
      <c r="AD55">
        <v>34222030</v>
      </c>
      <c r="AE55">
        <v>192706409</v>
      </c>
    </row>
    <row r="56" spans="1:31">
      <c r="A56" s="9">
        <v>43936</v>
      </c>
      <c r="B56" s="10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9">
        <v>43935</v>
      </c>
      <c r="AC56">
        <v>-249724849</v>
      </c>
      <c r="AD56">
        <v>43142989</v>
      </c>
      <c r="AE56">
        <v>212947398</v>
      </c>
    </row>
    <row r="57" spans="1:31">
      <c r="A57" s="9">
        <v>43937</v>
      </c>
      <c r="B57" s="10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9">
        <v>43936</v>
      </c>
      <c r="AC57">
        <v>-454879554</v>
      </c>
      <c r="AD57">
        <v>53985588</v>
      </c>
      <c r="AE57">
        <v>225570330</v>
      </c>
    </row>
    <row r="58" spans="1:31">
      <c r="A58" s="9">
        <v>43938</v>
      </c>
      <c r="B58" s="10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9">
        <v>43937</v>
      </c>
      <c r="AC58">
        <v>-222938579</v>
      </c>
      <c r="AD58">
        <v>36647061</v>
      </c>
      <c r="AE58">
        <v>223916001</v>
      </c>
    </row>
    <row r="59" spans="1:31">
      <c r="A59" s="9">
        <v>43939</v>
      </c>
      <c r="B59" s="10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9">
        <v>43938</v>
      </c>
      <c r="AC59">
        <v>-414421493</v>
      </c>
      <c r="AD59">
        <v>37338907</v>
      </c>
      <c r="AE59">
        <v>190624152</v>
      </c>
    </row>
    <row r="60" spans="1:31">
      <c r="A60" s="9">
        <v>43940</v>
      </c>
      <c r="B60" s="10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9">
        <v>43939</v>
      </c>
      <c r="AC60">
        <v>-249524014</v>
      </c>
      <c r="AD60">
        <v>-2535264</v>
      </c>
      <c r="AE60">
        <v>162082425</v>
      </c>
    </row>
    <row r="61" spans="1:31">
      <c r="A61" s="9">
        <v>43941</v>
      </c>
      <c r="B61" s="10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9">
        <v>43940</v>
      </c>
      <c r="AC61">
        <v>-414926089</v>
      </c>
      <c r="AD61">
        <v>1864899</v>
      </c>
      <c r="AE61">
        <v>129425641</v>
      </c>
    </row>
    <row r="62" spans="1:31">
      <c r="A62" s="9">
        <v>43942</v>
      </c>
      <c r="B62" s="10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9">
        <v>43941</v>
      </c>
      <c r="AC62">
        <v>-237406177</v>
      </c>
      <c r="AD62">
        <v>19904323</v>
      </c>
      <c r="AE62">
        <v>147315747</v>
      </c>
    </row>
    <row r="63" spans="1:31">
      <c r="A63" s="9">
        <v>43943</v>
      </c>
      <c r="B63" s="10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9">
        <v>43942</v>
      </c>
      <c r="AC63">
        <v>-236007868</v>
      </c>
      <c r="AD63">
        <v>35582677</v>
      </c>
      <c r="AE63">
        <v>148676394</v>
      </c>
    </row>
    <row r="64" spans="1:31">
      <c r="A64" s="9">
        <v>43944</v>
      </c>
      <c r="B64" s="10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9">
        <v>43943</v>
      </c>
      <c r="AC64">
        <v>-239595271</v>
      </c>
      <c r="AD64">
        <v>18201335</v>
      </c>
      <c r="AE64">
        <v>120934987</v>
      </c>
    </row>
    <row r="65" spans="1:31">
      <c r="A65" s="9">
        <v>43945</v>
      </c>
      <c r="B65" s="10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9">
        <v>43944</v>
      </c>
      <c r="AC65">
        <v>-188919766</v>
      </c>
      <c r="AD65">
        <v>-5152597</v>
      </c>
      <c r="AE65">
        <v>107739544</v>
      </c>
    </row>
    <row r="66" spans="1:31">
      <c r="A66" s="9">
        <v>43946</v>
      </c>
      <c r="B66" s="10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9">
        <v>43945</v>
      </c>
      <c r="AC66">
        <v>-246704803</v>
      </c>
      <c r="AD66">
        <v>3382066</v>
      </c>
      <c r="AE66">
        <v>74474549</v>
      </c>
    </row>
    <row r="67" spans="1:31">
      <c r="A67" s="9">
        <v>43947</v>
      </c>
      <c r="B67" s="10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9">
        <v>43946</v>
      </c>
      <c r="AC67">
        <v>-260133084</v>
      </c>
      <c r="AD67">
        <v>2312389</v>
      </c>
      <c r="AE67">
        <v>72303732</v>
      </c>
    </row>
    <row r="68" spans="1:31">
      <c r="A68" s="9">
        <v>43948</v>
      </c>
      <c r="B68" s="10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81" si="1">F68+G68</f>
        <v>0</v>
      </c>
      <c r="AB68" s="9">
        <v>43947</v>
      </c>
      <c r="AC68">
        <v>-364270668</v>
      </c>
      <c r="AD68">
        <v>18962796</v>
      </c>
      <c r="AE68">
        <v>95280763</v>
      </c>
    </row>
    <row r="69" spans="1:30">
      <c r="A69" s="9">
        <v>43949</v>
      </c>
      <c r="B69" s="10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9">
        <v>43948</v>
      </c>
      <c r="AD69">
        <v>0</v>
      </c>
    </row>
    <row r="70" spans="1:30">
      <c r="A70" s="9">
        <v>43950</v>
      </c>
      <c r="B70" s="10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9">
        <v>43949</v>
      </c>
      <c r="AD70">
        <v>0</v>
      </c>
    </row>
    <row r="71" spans="1:31">
      <c r="A71" s="9">
        <v>43951</v>
      </c>
      <c r="B71" s="10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9">
        <v>43950</v>
      </c>
      <c r="AC71">
        <v>-646372511</v>
      </c>
      <c r="AD71">
        <v>-3822710</v>
      </c>
      <c r="AE71">
        <v>31570890</v>
      </c>
    </row>
    <row r="72" spans="1:31">
      <c r="A72" s="9">
        <v>43952</v>
      </c>
      <c r="B72" s="10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9">
        <v>43951</v>
      </c>
      <c r="AC72">
        <v>-857256014</v>
      </c>
      <c r="AD72">
        <v>9651333</v>
      </c>
      <c r="AE72">
        <v>26843598</v>
      </c>
    </row>
    <row r="73" spans="1:31">
      <c r="A73" s="9">
        <v>43953</v>
      </c>
      <c r="B73" s="10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9">
        <v>43952</v>
      </c>
      <c r="AC73">
        <v>-252383391</v>
      </c>
      <c r="AD73">
        <v>-124110193</v>
      </c>
      <c r="AE73">
        <v>-94544732</v>
      </c>
    </row>
    <row r="74" spans="1:31">
      <c r="A74" s="9">
        <v>43954</v>
      </c>
      <c r="B74" s="10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9">
        <v>43953</v>
      </c>
      <c r="AC74">
        <v>-325123050</v>
      </c>
      <c r="AD74">
        <v>3169537</v>
      </c>
      <c r="AE74">
        <v>-91423130</v>
      </c>
    </row>
    <row r="75" spans="1:31">
      <c r="A75" s="9">
        <v>43955</v>
      </c>
      <c r="B75" s="10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9">
        <v>43954</v>
      </c>
      <c r="AC75">
        <v>-404181455</v>
      </c>
      <c r="AD75">
        <v>37018931</v>
      </c>
      <c r="AE75">
        <v>-56998162</v>
      </c>
    </row>
    <row r="76" spans="1:31">
      <c r="A76" s="9">
        <v>43956</v>
      </c>
      <c r="B76" s="10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9">
        <v>43955</v>
      </c>
      <c r="AC76">
        <v>-300164373</v>
      </c>
      <c r="AD76">
        <v>5122019</v>
      </c>
      <c r="AE76">
        <v>-72317910</v>
      </c>
    </row>
    <row r="77" spans="1:31">
      <c r="A77" s="9">
        <v>43957</v>
      </c>
      <c r="B77" s="10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9">
        <v>43956</v>
      </c>
      <c r="AC77">
        <v>-492001552</v>
      </c>
      <c r="AD77">
        <v>32088541</v>
      </c>
      <c r="AE77">
        <v>-45351388</v>
      </c>
    </row>
    <row r="78" spans="1:31">
      <c r="A78" s="9">
        <v>43958</v>
      </c>
      <c r="B78" s="10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9">
        <v>43957</v>
      </c>
      <c r="AC78">
        <v>-337213791</v>
      </c>
      <c r="AD78">
        <v>8399286</v>
      </c>
      <c r="AE78">
        <v>-36952102</v>
      </c>
    </row>
    <row r="79" spans="1:31">
      <c r="A79" s="9">
        <v>43959</v>
      </c>
      <c r="B79" s="10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9">
        <v>43958</v>
      </c>
      <c r="AC79">
        <v>-655128635</v>
      </c>
      <c r="AD79">
        <v>54006728</v>
      </c>
      <c r="AE79">
        <v>6295064</v>
      </c>
    </row>
    <row r="80" spans="1:31">
      <c r="A80" s="9">
        <v>43960</v>
      </c>
      <c r="B80" s="10">
        <v>0.561111111111111</v>
      </c>
      <c r="C80" s="6">
        <v>1</v>
      </c>
      <c r="D80" s="1">
        <v>5757969000</v>
      </c>
      <c r="E80" s="1">
        <v>5590262552</v>
      </c>
      <c r="F80" s="1">
        <v>636950521</v>
      </c>
      <c r="G80" s="1">
        <v>-652869247</v>
      </c>
      <c r="H80" s="1">
        <v>107195474</v>
      </c>
      <c r="I80" s="1">
        <v>349853000</v>
      </c>
      <c r="J80" s="1">
        <v>325352000</v>
      </c>
      <c r="K80" s="1">
        <v>167706448</v>
      </c>
      <c r="L80" s="1">
        <f t="shared" si="1"/>
        <v>-15918726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9">
        <v>43959</v>
      </c>
      <c r="AC80">
        <v>-344794041</v>
      </c>
      <c r="AD80">
        <v>-6924054</v>
      </c>
      <c r="AE80">
        <v>115286749</v>
      </c>
    </row>
    <row r="81" spans="1:31">
      <c r="A81" s="9">
        <v>43961</v>
      </c>
      <c r="B81" s="10">
        <v>0.520138888888889</v>
      </c>
      <c r="C81" s="6">
        <v>1</v>
      </c>
      <c r="D81" s="1">
        <v>5757969000</v>
      </c>
      <c r="E81" s="1">
        <v>5590262552</v>
      </c>
      <c r="F81" s="1">
        <v>351881067</v>
      </c>
      <c r="G81" s="1">
        <v>-336735554</v>
      </c>
      <c r="H81" s="1">
        <v>107396913</v>
      </c>
      <c r="I81" s="1">
        <v>349853000</v>
      </c>
      <c r="J81" s="1">
        <v>325352000</v>
      </c>
      <c r="K81" s="1">
        <v>167706448</v>
      </c>
      <c r="L81" s="1">
        <f t="shared" si="1"/>
        <v>15145513</v>
      </c>
      <c r="N81" s="9">
        <v>43961</v>
      </c>
      <c r="O81" s="10">
        <v>0.60625</v>
      </c>
      <c r="P81" s="1">
        <v>5757969000</v>
      </c>
      <c r="Q81">
        <v>10</v>
      </c>
      <c r="R81" s="1"/>
      <c r="S81" s="1"/>
      <c r="U81">
        <v>5</v>
      </c>
      <c r="AB81" s="9">
        <v>43960</v>
      </c>
      <c r="AC81">
        <v>-652869247</v>
      </c>
      <c r="AD81">
        <v>-15918726</v>
      </c>
      <c r="AE81">
        <v>107195474</v>
      </c>
    </row>
    <row r="82" spans="1:31">
      <c r="A82" s="9">
        <v>43961</v>
      </c>
      <c r="B82" s="10">
        <v>0.986805555555556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94242031001</v>
      </c>
      <c r="N82" s="9">
        <v>43961</v>
      </c>
      <c r="O82" s="10">
        <v>0.797916666666667</v>
      </c>
      <c r="R82" s="1">
        <v>100000000001</v>
      </c>
      <c r="S82" s="1">
        <f>R82-P81</f>
        <v>94242031001</v>
      </c>
      <c r="V82">
        <f>R82/P81</f>
        <v>17.3672348706636</v>
      </c>
      <c r="W82">
        <f>ROUND((((O82-O81)-(4/24))/((2/60)/24)),0)</f>
        <v>18</v>
      </c>
      <c r="X82">
        <f>POWER(V82,(1/W82))</f>
        <v>1.17185513262004</v>
      </c>
      <c r="AB82" s="9">
        <v>43961</v>
      </c>
      <c r="AC82">
        <v>-336735554</v>
      </c>
      <c r="AD82">
        <v>94257176514</v>
      </c>
      <c r="AE82">
        <v>107396913</v>
      </c>
    </row>
    <row r="83" spans="28:31">
      <c r="AB83" t="s">
        <v>320</v>
      </c>
      <c r="AC83">
        <v>-25058820843</v>
      </c>
      <c r="AD83">
        <v>95653023983</v>
      </c>
      <c r="AE83">
        <v>8423097949</v>
      </c>
    </row>
    <row r="1048576" spans="12:12">
      <c r="L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7"/>
  <sheetViews>
    <sheetView workbookViewId="0">
      <pane ySplit="3" topLeftCell="A174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318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1:30">
      <c r="A95" s="9">
        <v>43881</v>
      </c>
      <c r="B95" s="10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9">
        <v>43880</v>
      </c>
      <c r="AB95">
        <v>-249011317</v>
      </c>
      <c r="AC95">
        <v>26899023</v>
      </c>
      <c r="AD95">
        <v>121845346</v>
      </c>
    </row>
    <row r="96" spans="1:30">
      <c r="A96" s="9">
        <v>43882</v>
      </c>
      <c r="B96" s="10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9">
        <v>43881</v>
      </c>
      <c r="AB96">
        <v>-250334139</v>
      </c>
      <c r="AC96">
        <v>15816339</v>
      </c>
      <c r="AD96">
        <v>97871996</v>
      </c>
    </row>
    <row r="97" spans="1:30">
      <c r="A97" s="9">
        <v>43883</v>
      </c>
      <c r="B97" s="10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9">
        <v>43882</v>
      </c>
      <c r="AB97">
        <v>-405076540</v>
      </c>
      <c r="AC97">
        <v>12092839</v>
      </c>
      <c r="AD97">
        <v>96814173</v>
      </c>
    </row>
    <row r="98" spans="1:30">
      <c r="A98" s="9">
        <v>43884</v>
      </c>
      <c r="B98" s="10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9">
        <v>43883</v>
      </c>
      <c r="AB98">
        <v>-295914917</v>
      </c>
      <c r="AC98">
        <v>11881476</v>
      </c>
      <c r="AD98">
        <v>86735339</v>
      </c>
    </row>
    <row r="99" spans="1:30">
      <c r="A99" s="9">
        <v>43885</v>
      </c>
      <c r="B99" s="10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9">
        <v>43884</v>
      </c>
      <c r="AB99">
        <v>-202426304</v>
      </c>
      <c r="AC99">
        <v>23378196</v>
      </c>
      <c r="AD99">
        <v>98864406</v>
      </c>
    </row>
    <row r="100" spans="1:30">
      <c r="A100" s="9">
        <v>43886</v>
      </c>
      <c r="B100" s="10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9">
        <v>43885</v>
      </c>
      <c r="AB100">
        <v>-198737178</v>
      </c>
      <c r="AC100">
        <v>14272133</v>
      </c>
      <c r="AD100">
        <v>118454632</v>
      </c>
    </row>
    <row r="101" spans="1:30">
      <c r="A101" s="9">
        <v>43887</v>
      </c>
      <c r="B101" s="10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9">
        <v>43886</v>
      </c>
      <c r="AB101">
        <v>-250758919</v>
      </c>
      <c r="AC101">
        <v>6833592</v>
      </c>
      <c r="AD101">
        <v>115830829</v>
      </c>
    </row>
    <row r="102" spans="1:30">
      <c r="A102" s="9">
        <v>43888</v>
      </c>
      <c r="B102" s="10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9">
        <v>43887</v>
      </c>
      <c r="AB102">
        <v>-209308206</v>
      </c>
      <c r="AC102">
        <v>9064208</v>
      </c>
      <c r="AD102">
        <v>95490974</v>
      </c>
    </row>
    <row r="103" spans="1:30">
      <c r="A103" s="9">
        <v>43889</v>
      </c>
      <c r="B103" s="10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9">
        <v>43888</v>
      </c>
      <c r="AB103">
        <v>-351646560</v>
      </c>
      <c r="AC103">
        <v>12980823</v>
      </c>
      <c r="AD103">
        <v>85162559</v>
      </c>
    </row>
    <row r="104" spans="1:30">
      <c r="A104" s="9">
        <v>43890</v>
      </c>
      <c r="B104" s="10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9">
        <v>43889</v>
      </c>
      <c r="AB104">
        <v>-253256812</v>
      </c>
      <c r="AC104">
        <v>26163416</v>
      </c>
      <c r="AD104">
        <v>95509636</v>
      </c>
    </row>
    <row r="105" spans="1:30">
      <c r="A105" s="9">
        <v>43891</v>
      </c>
      <c r="B105" s="10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9">
        <v>43890</v>
      </c>
      <c r="AB105">
        <v>-200955732</v>
      </c>
      <c r="AC105">
        <v>10817487</v>
      </c>
      <c r="AD105">
        <v>110050623</v>
      </c>
    </row>
    <row r="106" spans="1:30">
      <c r="A106" s="9">
        <v>43892</v>
      </c>
      <c r="B106" s="10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9">
        <v>43891</v>
      </c>
      <c r="AB106">
        <v>-330903889</v>
      </c>
      <c r="AC106">
        <v>-119130670</v>
      </c>
      <c r="AD106">
        <v>-35502510</v>
      </c>
    </row>
    <row r="107" spans="1:30">
      <c r="A107" s="9">
        <v>43893</v>
      </c>
      <c r="B107" s="10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9">
        <v>43892</v>
      </c>
      <c r="AB107">
        <v>-301335484</v>
      </c>
      <c r="AC107">
        <v>167864508</v>
      </c>
      <c r="AD107">
        <v>110091808</v>
      </c>
    </row>
    <row r="108" spans="1:30">
      <c r="A108" s="9">
        <v>43894</v>
      </c>
      <c r="B108" s="10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9">
        <v>43893</v>
      </c>
      <c r="AB108">
        <v>-319453289</v>
      </c>
      <c r="AC108">
        <v>14876274</v>
      </c>
      <c r="AD108">
        <v>92497139</v>
      </c>
    </row>
    <row r="109" spans="1:30">
      <c r="A109" s="9">
        <v>43895</v>
      </c>
      <c r="B109" s="10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9">
        <v>43894</v>
      </c>
      <c r="AB109">
        <v>-236729624</v>
      </c>
      <c r="AC109">
        <v>20510651</v>
      </c>
      <c r="AD109">
        <v>106174198</v>
      </c>
    </row>
    <row r="110" spans="1:30">
      <c r="A110" s="9">
        <v>43896</v>
      </c>
      <c r="B110" s="10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9">
        <v>43895</v>
      </c>
      <c r="AB110">
        <v>-325137034</v>
      </c>
      <c r="AC110">
        <v>4855465</v>
      </c>
      <c r="AD110">
        <v>97801149</v>
      </c>
    </row>
    <row r="111" spans="1:30">
      <c r="A111" s="9">
        <v>43897</v>
      </c>
      <c r="B111" s="10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9">
        <v>43896</v>
      </c>
      <c r="AB111">
        <v>-394944144</v>
      </c>
      <c r="AC111">
        <v>27741346</v>
      </c>
      <c r="AD111">
        <v>120934721</v>
      </c>
    </row>
    <row r="112" spans="1:30">
      <c r="A112" s="9">
        <v>43898</v>
      </c>
      <c r="B112" s="10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9">
        <v>43897</v>
      </c>
      <c r="AB112">
        <v>-395502823</v>
      </c>
      <c r="AC112">
        <v>47596805</v>
      </c>
      <c r="AD112">
        <v>111361338</v>
      </c>
    </row>
    <row r="113" spans="1:30">
      <c r="A113" s="9">
        <v>43899</v>
      </c>
      <c r="B113" s="10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9">
        <v>43898</v>
      </c>
      <c r="AB113">
        <v>-332471421</v>
      </c>
      <c r="AC113">
        <v>-73030585</v>
      </c>
      <c r="AD113">
        <v>10923233</v>
      </c>
    </row>
    <row r="114" spans="1:30">
      <c r="A114" s="9">
        <v>43900</v>
      </c>
      <c r="B114" s="10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9">
        <v>43899</v>
      </c>
      <c r="AB114">
        <v>-250525752</v>
      </c>
      <c r="AC114">
        <v>129352851</v>
      </c>
      <c r="AD114">
        <v>119450537</v>
      </c>
    </row>
    <row r="115" spans="1:30">
      <c r="A115" s="9">
        <v>43901</v>
      </c>
      <c r="B115" s="10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9">
        <v>43900</v>
      </c>
      <c r="AB115">
        <v>-224708802</v>
      </c>
      <c r="AC115">
        <v>12791268</v>
      </c>
      <c r="AD115">
        <v>115151001</v>
      </c>
    </row>
    <row r="116" spans="1:30">
      <c r="A116" s="9">
        <v>43902</v>
      </c>
      <c r="B116" s="10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9">
        <v>43901</v>
      </c>
      <c r="AB116">
        <v>-301744103</v>
      </c>
      <c r="AC116">
        <v>32441430</v>
      </c>
      <c r="AD116">
        <v>124141107</v>
      </c>
    </row>
    <row r="117" spans="1:30">
      <c r="A117" s="9">
        <v>43903</v>
      </c>
      <c r="B117" s="10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9">
        <v>43902</v>
      </c>
      <c r="AB117">
        <v>-217757642</v>
      </c>
      <c r="AC117">
        <v>11899117</v>
      </c>
      <c r="AD117">
        <v>127919333</v>
      </c>
    </row>
    <row r="118" spans="1:30">
      <c r="A118" s="9">
        <v>43904</v>
      </c>
      <c r="B118" s="10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9">
        <v>43903</v>
      </c>
      <c r="AB118">
        <v>-205958445</v>
      </c>
      <c r="AC118">
        <v>2609198</v>
      </c>
      <c r="AD118">
        <v>133793957</v>
      </c>
    </row>
    <row r="119" spans="1:30">
      <c r="A119" s="9">
        <v>43905</v>
      </c>
      <c r="B119" s="10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9">
        <v>43904</v>
      </c>
      <c r="AB119">
        <v>-400143086</v>
      </c>
      <c r="AC119">
        <v>37590588</v>
      </c>
      <c r="AD119">
        <v>137768575</v>
      </c>
    </row>
    <row r="120" spans="1:30">
      <c r="A120" s="9">
        <v>43906</v>
      </c>
      <c r="B120" s="10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9">
        <v>43905</v>
      </c>
      <c r="AB120">
        <v>-396336223</v>
      </c>
      <c r="AC120">
        <v>57886006</v>
      </c>
      <c r="AD120">
        <v>139146286</v>
      </c>
    </row>
    <row r="121" spans="1:30">
      <c r="A121" s="9">
        <v>43907</v>
      </c>
      <c r="B121" s="10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9">
        <v>43906</v>
      </c>
      <c r="AB121">
        <v>-378862514</v>
      </c>
      <c r="AC121">
        <v>33384034</v>
      </c>
      <c r="AD121">
        <v>244183194</v>
      </c>
    </row>
    <row r="122" spans="1:30">
      <c r="A122" s="9">
        <v>43908</v>
      </c>
      <c r="B122" s="10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9">
        <v>43907</v>
      </c>
      <c r="AB122">
        <v>-205171216</v>
      </c>
      <c r="AC122">
        <v>20644278</v>
      </c>
      <c r="AD122">
        <v>135959447</v>
      </c>
    </row>
    <row r="123" spans="1:30">
      <c r="A123" s="9">
        <v>43909</v>
      </c>
      <c r="B123" s="10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9">
        <v>43908</v>
      </c>
      <c r="AB123">
        <v>-187067262</v>
      </c>
      <c r="AC123">
        <v>7526725</v>
      </c>
      <c r="AD123">
        <v>120210078</v>
      </c>
    </row>
    <row r="124" spans="1:30">
      <c r="A124" s="9">
        <v>43910</v>
      </c>
      <c r="B124" s="10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9">
        <v>43909</v>
      </c>
      <c r="AB124">
        <v>-223452930</v>
      </c>
      <c r="AC124">
        <v>18654649</v>
      </c>
      <c r="AD124">
        <v>119699391</v>
      </c>
    </row>
    <row r="125" spans="1:30">
      <c r="A125" s="9">
        <v>43911</v>
      </c>
      <c r="B125" s="10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9">
        <v>43910</v>
      </c>
      <c r="AB125">
        <v>-183188833</v>
      </c>
      <c r="AC125">
        <v>-3919797</v>
      </c>
      <c r="AD125">
        <v>103880477</v>
      </c>
    </row>
    <row r="126" spans="1:30">
      <c r="A126" s="9">
        <v>43912</v>
      </c>
      <c r="B126" s="10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9">
        <v>43911</v>
      </c>
      <c r="AB126">
        <v>-443633374</v>
      </c>
      <c r="AC126">
        <v>41156570</v>
      </c>
      <c r="AD126">
        <v>146347646</v>
      </c>
    </row>
    <row r="127" spans="1:30">
      <c r="A127" s="9">
        <v>43913</v>
      </c>
      <c r="B127" s="10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9">
        <v>43912</v>
      </c>
      <c r="AB127">
        <v>-248027859</v>
      </c>
      <c r="AC127">
        <v>20602779</v>
      </c>
      <c r="AD127">
        <v>131969035</v>
      </c>
    </row>
    <row r="128" spans="1:30">
      <c r="A128" s="9">
        <v>43914</v>
      </c>
      <c r="B128" s="10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9">
        <v>43913</v>
      </c>
      <c r="AB128">
        <v>-215945400</v>
      </c>
      <c r="AC128">
        <v>6009923</v>
      </c>
      <c r="AD128">
        <v>115074342</v>
      </c>
    </row>
    <row r="129" spans="1:30">
      <c r="A129" s="9">
        <v>43915</v>
      </c>
      <c r="B129" s="10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9">
        <v>43914</v>
      </c>
      <c r="AB129">
        <v>-413752217</v>
      </c>
      <c r="AC129">
        <v>23407703</v>
      </c>
      <c r="AD129">
        <v>121992704</v>
      </c>
    </row>
    <row r="130" spans="1:30">
      <c r="A130" s="9">
        <v>43916</v>
      </c>
      <c r="B130" s="10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9">
        <v>43915</v>
      </c>
      <c r="AB130">
        <v>-378975635</v>
      </c>
      <c r="AC130">
        <v>33465290</v>
      </c>
      <c r="AD130">
        <v>117415936</v>
      </c>
    </row>
    <row r="131" spans="1:30">
      <c r="A131" s="9">
        <v>43917</v>
      </c>
      <c r="B131" s="10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9">
        <v>43916</v>
      </c>
      <c r="AB131">
        <v>-363722789</v>
      </c>
      <c r="AC131">
        <v>12211103</v>
      </c>
      <c r="AD131">
        <v>108787261</v>
      </c>
    </row>
    <row r="132" spans="1:30">
      <c r="A132" s="9">
        <v>43918</v>
      </c>
      <c r="B132" s="10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5" si="2">F132+G132</f>
        <v>51618881</v>
      </c>
      <c r="AA132" s="9">
        <v>43917</v>
      </c>
      <c r="AB132">
        <v>-377426572</v>
      </c>
      <c r="AC132">
        <v>-4655020</v>
      </c>
      <c r="AD132">
        <v>96579542</v>
      </c>
    </row>
    <row r="133" spans="1:30">
      <c r="A133" s="9">
        <v>43919</v>
      </c>
      <c r="B133" s="10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9">
        <v>43918</v>
      </c>
      <c r="AB133">
        <v>-334862215</v>
      </c>
      <c r="AC133">
        <v>51618881</v>
      </c>
      <c r="AD133">
        <v>152118220</v>
      </c>
    </row>
    <row r="134" spans="1:30">
      <c r="A134" s="9">
        <v>43920</v>
      </c>
      <c r="B134" s="10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9">
        <v>43919</v>
      </c>
      <c r="AB134">
        <v>-207909202</v>
      </c>
      <c r="AC134">
        <v>-4483167</v>
      </c>
      <c r="AD134">
        <v>102558686</v>
      </c>
    </row>
    <row r="135" spans="1:30">
      <c r="A135" s="9">
        <v>43921</v>
      </c>
      <c r="B135" s="10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9">
        <v>43920</v>
      </c>
      <c r="AB135">
        <v>-392042248</v>
      </c>
      <c r="AC135">
        <v>9518718</v>
      </c>
      <c r="AD135">
        <v>95957792</v>
      </c>
    </row>
    <row r="136" spans="1:30">
      <c r="A136" s="9">
        <v>43922</v>
      </c>
      <c r="B136" s="10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9">
        <v>43921</v>
      </c>
      <c r="AB136">
        <v>-342878540</v>
      </c>
      <c r="AC136">
        <v>23277460</v>
      </c>
      <c r="AD136">
        <v>99223444</v>
      </c>
    </row>
    <row r="137" spans="1:30">
      <c r="A137" s="9">
        <v>43923</v>
      </c>
      <c r="B137" s="10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9">
        <v>43922</v>
      </c>
      <c r="AB137">
        <v>-219962344</v>
      </c>
      <c r="AC137">
        <v>23717592</v>
      </c>
      <c r="AD137">
        <v>105543256</v>
      </c>
    </row>
    <row r="138" spans="1:30">
      <c r="A138" s="9">
        <v>43924</v>
      </c>
      <c r="B138" s="10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9">
        <v>43923</v>
      </c>
      <c r="AB138">
        <v>-232941231</v>
      </c>
      <c r="AC138">
        <v>3358471</v>
      </c>
      <c r="AD138">
        <v>92834217</v>
      </c>
    </row>
    <row r="139" spans="1:30">
      <c r="A139" s="9">
        <v>43925</v>
      </c>
      <c r="B139" s="10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9">
        <v>43924</v>
      </c>
      <c r="AB139">
        <v>-381725164</v>
      </c>
      <c r="AC139">
        <v>23510066</v>
      </c>
      <c r="AD139">
        <v>116842219</v>
      </c>
    </row>
    <row r="140" spans="1:30">
      <c r="A140" s="9">
        <v>43926</v>
      </c>
      <c r="B140" s="10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9">
        <v>43925</v>
      </c>
      <c r="AB140">
        <v>-343728100</v>
      </c>
      <c r="AC140">
        <v>54246537</v>
      </c>
      <c r="AD140">
        <v>151735774</v>
      </c>
    </row>
    <row r="141" spans="1:30">
      <c r="A141" s="9">
        <v>43927</v>
      </c>
      <c r="B141" s="10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9">
        <v>43926</v>
      </c>
      <c r="AB141">
        <v>-203345122</v>
      </c>
      <c r="AC141">
        <v>34183889</v>
      </c>
      <c r="AD141">
        <v>134300782</v>
      </c>
    </row>
    <row r="142" spans="1:30">
      <c r="A142" s="9">
        <v>43928</v>
      </c>
      <c r="B142" s="10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9">
        <v>43927</v>
      </c>
      <c r="AB142">
        <v>-206217006</v>
      </c>
      <c r="AC142">
        <v>21372685</v>
      </c>
      <c r="AD142">
        <v>160156634</v>
      </c>
    </row>
    <row r="143" spans="1:30">
      <c r="A143" s="9">
        <v>43929</v>
      </c>
      <c r="B143" s="10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9">
        <v>43928</v>
      </c>
      <c r="AB143">
        <v>-395768310</v>
      </c>
      <c r="AC143">
        <v>30624027</v>
      </c>
      <c r="AD143">
        <v>155406091</v>
      </c>
    </row>
    <row r="144" spans="1:30">
      <c r="A144" s="9">
        <v>43930</v>
      </c>
      <c r="B144" s="10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9">
        <v>43929</v>
      </c>
      <c r="AB144">
        <v>-248240249</v>
      </c>
      <c r="AC144">
        <v>24532004</v>
      </c>
      <c r="AD144">
        <v>170662520</v>
      </c>
    </row>
    <row r="145" spans="1:30">
      <c r="A145" s="9">
        <v>43931</v>
      </c>
      <c r="B145" s="10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9">
        <v>43930</v>
      </c>
      <c r="AB145">
        <v>-208915746</v>
      </c>
      <c r="AC145">
        <v>33419253</v>
      </c>
      <c r="AD145">
        <v>180364181</v>
      </c>
    </row>
    <row r="146" spans="1:30">
      <c r="A146" s="9">
        <v>43932</v>
      </c>
      <c r="B146" s="10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9">
        <v>43931</v>
      </c>
      <c r="AB146">
        <v>-206784919</v>
      </c>
      <c r="AC146">
        <v>10535738</v>
      </c>
      <c r="AD146">
        <v>180923423</v>
      </c>
    </row>
    <row r="147" spans="1:30">
      <c r="A147" s="9">
        <v>43933</v>
      </c>
      <c r="B147" s="10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9">
        <v>43932</v>
      </c>
      <c r="AB147">
        <v>-335200174</v>
      </c>
      <c r="AC147">
        <v>18713712</v>
      </c>
      <c r="AD147">
        <v>175567827</v>
      </c>
    </row>
    <row r="148" spans="1:30">
      <c r="A148" s="9">
        <v>43934</v>
      </c>
      <c r="B148" s="10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9">
        <v>43933</v>
      </c>
      <c r="AB148">
        <v>-215656826</v>
      </c>
      <c r="AC148">
        <v>38006833</v>
      </c>
      <c r="AD148">
        <v>179479718</v>
      </c>
    </row>
    <row r="149" spans="1:30">
      <c r="A149" s="9">
        <v>43935</v>
      </c>
      <c r="B149" s="10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9">
        <v>43934</v>
      </c>
      <c r="AB149">
        <v>-210884973</v>
      </c>
      <c r="AC149">
        <v>10459578</v>
      </c>
      <c r="AD149">
        <v>155755407</v>
      </c>
    </row>
    <row r="150" spans="1:30">
      <c r="A150" s="9">
        <v>43936</v>
      </c>
      <c r="B150" s="10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9">
        <v>43935</v>
      </c>
      <c r="AB150">
        <v>-229646875</v>
      </c>
      <c r="AC150">
        <v>38374449</v>
      </c>
      <c r="AD150">
        <v>172757171</v>
      </c>
    </row>
    <row r="151" spans="1:30">
      <c r="A151" s="9">
        <v>43937</v>
      </c>
      <c r="B151" s="10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9">
        <v>43936</v>
      </c>
      <c r="AB151">
        <v>-418307062</v>
      </c>
      <c r="AC151">
        <v>45314024</v>
      </c>
      <c r="AD151">
        <v>170445404</v>
      </c>
    </row>
    <row r="152" spans="1:30">
      <c r="A152" s="9">
        <v>43938</v>
      </c>
      <c r="B152" s="10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9">
        <v>43937</v>
      </c>
      <c r="AB152">
        <v>-205014232</v>
      </c>
      <c r="AC152">
        <v>21340139</v>
      </c>
      <c r="AD152">
        <v>167253539</v>
      </c>
    </row>
    <row r="153" spans="1:30">
      <c r="A153" s="9">
        <v>43939</v>
      </c>
      <c r="B153" s="10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9">
        <v>43938</v>
      </c>
      <c r="AB153">
        <v>-381101845</v>
      </c>
      <c r="AC153">
        <v>39258062</v>
      </c>
      <c r="AD153">
        <v>151752209</v>
      </c>
    </row>
    <row r="154" spans="1:30">
      <c r="A154" s="9">
        <v>43940</v>
      </c>
      <c r="B154" s="10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9">
        <v>43939</v>
      </c>
      <c r="AB154">
        <v>-229462188</v>
      </c>
      <c r="AC154">
        <v>-2691387</v>
      </c>
      <c r="AD154">
        <v>145143109</v>
      </c>
    </row>
    <row r="155" spans="1:30">
      <c r="A155" s="9">
        <v>43941</v>
      </c>
      <c r="B155" s="10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9">
        <v>43940</v>
      </c>
      <c r="AB155">
        <v>-381565872</v>
      </c>
      <c r="AC155">
        <v>22966059</v>
      </c>
      <c r="AD155">
        <v>156004556</v>
      </c>
    </row>
    <row r="156" spans="1:30">
      <c r="A156" s="9">
        <v>43942</v>
      </c>
      <c r="B156" s="10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9">
        <v>43941</v>
      </c>
      <c r="AB156">
        <v>-218318629</v>
      </c>
      <c r="AC156">
        <v>27649780</v>
      </c>
      <c r="AD156">
        <v>145647503</v>
      </c>
    </row>
    <row r="157" spans="1:30">
      <c r="A157" s="9">
        <v>43943</v>
      </c>
      <c r="B157" s="10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9">
        <v>43942</v>
      </c>
      <c r="AB157">
        <v>-217032745</v>
      </c>
      <c r="AC157">
        <v>7701416</v>
      </c>
      <c r="AD157">
        <v>142889341</v>
      </c>
    </row>
    <row r="158" spans="1:30">
      <c r="A158" s="9">
        <v>43944</v>
      </c>
      <c r="B158" s="10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9">
        <v>43943</v>
      </c>
      <c r="AB158">
        <v>-220331719</v>
      </c>
      <c r="AC158">
        <v>2008834</v>
      </c>
      <c r="AD158">
        <v>107561454</v>
      </c>
    </row>
    <row r="159" spans="1:30">
      <c r="A159" s="9">
        <v>43945</v>
      </c>
      <c r="B159" s="10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9">
        <v>43944</v>
      </c>
      <c r="AB159">
        <v>-173730544</v>
      </c>
      <c r="AC159">
        <v>22871520</v>
      </c>
      <c r="AD159">
        <v>122455671</v>
      </c>
    </row>
    <row r="160" spans="1:30">
      <c r="A160" s="9">
        <v>43946</v>
      </c>
      <c r="B160" s="10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9">
        <v>43945</v>
      </c>
      <c r="AB160">
        <v>-226869641</v>
      </c>
      <c r="AC160">
        <v>13524694</v>
      </c>
      <c r="AD160">
        <v>114640226</v>
      </c>
    </row>
    <row r="161" spans="1:30">
      <c r="A161" s="9">
        <v>43947</v>
      </c>
      <c r="B161" s="10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9">
        <v>43946</v>
      </c>
      <c r="AB161">
        <v>-239218283</v>
      </c>
      <c r="AC161">
        <v>4790861</v>
      </c>
      <c r="AD161">
        <v>95070574</v>
      </c>
    </row>
    <row r="162" spans="1:30">
      <c r="A162" s="9">
        <v>43948</v>
      </c>
      <c r="B162" s="10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9">
        <v>43947</v>
      </c>
      <c r="AB162">
        <v>-334983165</v>
      </c>
      <c r="AC162">
        <v>12617860</v>
      </c>
      <c r="AD162">
        <v>112031550</v>
      </c>
    </row>
    <row r="163" spans="1:29">
      <c r="A163" s="9">
        <v>43949</v>
      </c>
      <c r="B163" s="10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9">
        <v>43948</v>
      </c>
      <c r="AC163">
        <v>0</v>
      </c>
    </row>
    <row r="164" spans="1:29">
      <c r="A164" s="9">
        <v>43950</v>
      </c>
      <c r="B164" s="10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9">
        <v>43949</v>
      </c>
      <c r="AC164">
        <v>0</v>
      </c>
    </row>
    <row r="165" spans="1:30">
      <c r="A165" s="9">
        <v>43951</v>
      </c>
      <c r="B165" s="10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9">
        <v>43950</v>
      </c>
      <c r="AB165">
        <v>-594403912</v>
      </c>
      <c r="AC165">
        <v>-671188</v>
      </c>
      <c r="AD165">
        <v>50351720</v>
      </c>
    </row>
    <row r="166" spans="1:30">
      <c r="A166" s="9">
        <v>43952</v>
      </c>
      <c r="B166" s="10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9">
        <v>43951</v>
      </c>
      <c r="AB166">
        <v>-788332300</v>
      </c>
      <c r="AC166">
        <v>30159286</v>
      </c>
      <c r="AD166">
        <v>79173360</v>
      </c>
    </row>
    <row r="167" spans="1:30">
      <c r="A167" s="9">
        <v>43953</v>
      </c>
      <c r="B167" s="10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9">
        <v>43952</v>
      </c>
      <c r="AB167">
        <v>-232091669</v>
      </c>
      <c r="AC167">
        <v>-94076592</v>
      </c>
      <c r="AD167">
        <v>-39842854</v>
      </c>
    </row>
    <row r="168" spans="1:30">
      <c r="A168" s="9">
        <v>43954</v>
      </c>
      <c r="B168" s="10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9">
        <v>43953</v>
      </c>
      <c r="AB168">
        <v>-298983031</v>
      </c>
      <c r="AC168">
        <v>32594067</v>
      </c>
      <c r="AD168">
        <v>-37929509</v>
      </c>
    </row>
    <row r="169" spans="1:30">
      <c r="A169" s="9">
        <v>43955</v>
      </c>
      <c r="B169" s="10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9">
        <v>43954</v>
      </c>
      <c r="AB169">
        <v>-371685110</v>
      </c>
      <c r="AC169">
        <v>18245122</v>
      </c>
      <c r="AD169">
        <v>-31402595</v>
      </c>
    </row>
    <row r="170" spans="1:30">
      <c r="A170" s="9">
        <v>43956</v>
      </c>
      <c r="B170" s="10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9">
        <v>43955</v>
      </c>
      <c r="AB170">
        <v>-276031042</v>
      </c>
      <c r="AC170">
        <v>48298977</v>
      </c>
      <c r="AD170">
        <v>2626793</v>
      </c>
    </row>
    <row r="171" spans="1:30">
      <c r="A171" s="9">
        <v>43957</v>
      </c>
      <c r="B171" s="10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9">
        <v>43956</v>
      </c>
      <c r="AB171">
        <v>-452444906</v>
      </c>
      <c r="AC171">
        <v>46815809</v>
      </c>
      <c r="AD171">
        <v>1143625</v>
      </c>
    </row>
    <row r="172" spans="1:30">
      <c r="A172" s="9">
        <v>43958</v>
      </c>
      <c r="B172" s="10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9">
        <v>43957</v>
      </c>
      <c r="AB172">
        <v>-310102496</v>
      </c>
      <c r="AC172">
        <v>9010811</v>
      </c>
      <c r="AD172">
        <v>10154436</v>
      </c>
    </row>
    <row r="173" spans="1:30">
      <c r="A173" s="9">
        <v>43959</v>
      </c>
      <c r="B173" s="10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9">
        <v>43958</v>
      </c>
      <c r="AB173">
        <v>-602457640</v>
      </c>
      <c r="AC173">
        <v>13515883</v>
      </c>
      <c r="AD173">
        <v>11073709</v>
      </c>
    </row>
    <row r="174" spans="1:30">
      <c r="A174" s="9">
        <v>43960</v>
      </c>
      <c r="B174" s="10">
        <v>0.558333333333333</v>
      </c>
      <c r="C174" s="6">
        <v>0.836</v>
      </c>
      <c r="D174" s="1">
        <v>5295028536</v>
      </c>
      <c r="E174" s="1">
        <v>5140805442</v>
      </c>
      <c r="F174" s="1">
        <v>668862057</v>
      </c>
      <c r="G174" s="1">
        <v>-600379901</v>
      </c>
      <c r="H174" s="1">
        <v>147058970</v>
      </c>
      <c r="I174" s="1">
        <v>321725404</v>
      </c>
      <c r="J174" s="1">
        <v>299194368</v>
      </c>
      <c r="K174" s="1">
        <v>154222934</v>
      </c>
      <c r="L174" s="1">
        <f t="shared" si="2"/>
        <v>68482156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X174" s="3" t="s">
        <v>38</v>
      </c>
      <c r="AA174" s="9">
        <v>43959</v>
      </c>
      <c r="AB174">
        <v>-317073309</v>
      </c>
      <c r="AC174">
        <v>17358340</v>
      </c>
      <c r="AD174">
        <v>115159484</v>
      </c>
    </row>
    <row r="175" spans="1:30">
      <c r="A175" s="9">
        <v>43961</v>
      </c>
      <c r="B175" s="10">
        <v>0.517361111111111</v>
      </c>
      <c r="C175" s="6">
        <v>0.836</v>
      </c>
      <c r="D175" s="1">
        <v>5295028536</v>
      </c>
      <c r="E175" s="1">
        <v>5140805442</v>
      </c>
      <c r="F175" s="1">
        <v>320307068</v>
      </c>
      <c r="G175" s="1">
        <v>-309662707</v>
      </c>
      <c r="H175" s="1">
        <v>142377446</v>
      </c>
      <c r="I175" s="1">
        <v>321725404</v>
      </c>
      <c r="J175" s="1">
        <v>299194368</v>
      </c>
      <c r="K175" s="1">
        <v>154222934</v>
      </c>
      <c r="L175" s="1">
        <f t="shared" si="2"/>
        <v>10644361</v>
      </c>
      <c r="N175" s="9">
        <v>43961</v>
      </c>
      <c r="O175" s="10">
        <v>0.6125</v>
      </c>
      <c r="P175" s="1">
        <v>5295028536</v>
      </c>
      <c r="Q175">
        <v>10</v>
      </c>
      <c r="R175" s="1"/>
      <c r="S175" s="1"/>
      <c r="U175">
        <v>5</v>
      </c>
      <c r="AA175" s="9">
        <v>43960</v>
      </c>
      <c r="AB175">
        <v>-600379901</v>
      </c>
      <c r="AC175">
        <v>68482156</v>
      </c>
      <c r="AD175">
        <v>147058970</v>
      </c>
    </row>
    <row r="176" spans="1:30">
      <c r="A176" s="9">
        <v>43961</v>
      </c>
      <c r="B176" s="10">
        <v>0.986805555555556</v>
      </c>
      <c r="C176">
        <v>0</v>
      </c>
      <c r="D176">
        <v>0</v>
      </c>
      <c r="E176" s="1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59704971464</v>
      </c>
      <c r="N176" s="9">
        <v>43961</v>
      </c>
      <c r="O176" s="10">
        <v>0.797222222222222</v>
      </c>
      <c r="R176" s="1">
        <v>65000000000</v>
      </c>
      <c r="S176" s="1">
        <f>R176-P175</f>
        <v>59704971464</v>
      </c>
      <c r="V176">
        <f>R176/P175</f>
        <v>12.2756656660254</v>
      </c>
      <c r="W176">
        <f>ROUND((((O176-O175)-(4/24))/((2/60)/24)),0)</f>
        <v>13</v>
      </c>
      <c r="X176">
        <f>POWER(V176,(1/W176))</f>
        <v>1.21275394571282</v>
      </c>
      <c r="AA176" s="9">
        <v>43961</v>
      </c>
      <c r="AB176">
        <v>-309662707</v>
      </c>
      <c r="AC176">
        <v>59715615825</v>
      </c>
      <c r="AD176">
        <v>142377446</v>
      </c>
    </row>
    <row r="177" spans="27:30">
      <c r="AA177" t="s">
        <v>320</v>
      </c>
      <c r="AB177">
        <v>-49386706914</v>
      </c>
      <c r="AC177">
        <v>62613607454</v>
      </c>
      <c r="AD177">
        <v>18222355176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8"/>
  <sheetViews>
    <sheetView workbookViewId="0">
      <pane ySplit="3" topLeftCell="A235" activePane="bottomLeft" state="frozen"/>
      <selection/>
      <selection pane="bottomLeft" activeCell="A237" sqref="A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379</v>
      </c>
    </row>
    <row r="2" ht="233" customHeight="1"/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318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319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319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319</v>
      </c>
      <c r="G42" s="1">
        <v>-253563293</v>
      </c>
      <c r="H42" s="1">
        <v>-77502008</v>
      </c>
      <c r="I42" s="1" t="s">
        <v>319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319</v>
      </c>
      <c r="G43" s="1">
        <v>-278102730</v>
      </c>
      <c r="H43" s="1">
        <v>-267000631</v>
      </c>
      <c r="I43" s="1" t="s">
        <v>319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319</v>
      </c>
      <c r="G45" s="1">
        <v>-219750336</v>
      </c>
      <c r="H45" s="1">
        <v>142236588</v>
      </c>
      <c r="I45" s="1" t="s">
        <v>319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1:30">
      <c r="A156" s="9">
        <v>43881</v>
      </c>
      <c r="B156" s="10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9">
        <v>43880</v>
      </c>
      <c r="AB156">
        <v>-270787341</v>
      </c>
      <c r="AC156">
        <v>33969567</v>
      </c>
      <c r="AD156">
        <v>126583581</v>
      </c>
    </row>
    <row r="157" spans="1:30">
      <c r="A157" s="9">
        <v>43882</v>
      </c>
      <c r="B157" s="10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9">
        <v>43881</v>
      </c>
      <c r="AB157">
        <v>-272223307</v>
      </c>
      <c r="AC157">
        <v>45899457</v>
      </c>
      <c r="AD157">
        <v>122736403</v>
      </c>
    </row>
    <row r="158" spans="1:30">
      <c r="A158" s="9">
        <v>43883</v>
      </c>
      <c r="B158" s="10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9">
        <v>43882</v>
      </c>
      <c r="AB158">
        <v>-440494801</v>
      </c>
      <c r="AC158">
        <v>74768189</v>
      </c>
      <c r="AD158">
        <v>142712580</v>
      </c>
    </row>
    <row r="159" spans="1:30">
      <c r="A159" s="9">
        <v>43884</v>
      </c>
      <c r="B159" s="10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9">
        <v>43883</v>
      </c>
      <c r="AB159">
        <v>-321786691</v>
      </c>
      <c r="AC159">
        <v>25868548</v>
      </c>
      <c r="AD159">
        <v>142930603</v>
      </c>
    </row>
    <row r="160" spans="1:30">
      <c r="A160" s="9">
        <v>43885</v>
      </c>
      <c r="B160" s="10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9">
        <v>43884</v>
      </c>
      <c r="AB160">
        <v>-220121879</v>
      </c>
      <c r="AC160">
        <v>5312090</v>
      </c>
      <c r="AD160">
        <v>132981729</v>
      </c>
    </row>
    <row r="161" spans="1:30">
      <c r="A161" s="9">
        <v>43886</v>
      </c>
      <c r="B161" s="10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9">
        <v>43885</v>
      </c>
      <c r="AB161">
        <v>-216112724</v>
      </c>
      <c r="AC161">
        <v>-983291</v>
      </c>
      <c r="AD161">
        <v>139368564</v>
      </c>
    </row>
    <row r="162" spans="1:30">
      <c r="A162" s="9">
        <v>43887</v>
      </c>
      <c r="B162" s="10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9">
        <v>43886</v>
      </c>
      <c r="AB162">
        <v>-272685225</v>
      </c>
      <c r="AC162">
        <v>6343590</v>
      </c>
      <c r="AD162">
        <v>129008569</v>
      </c>
    </row>
    <row r="163" spans="1:30">
      <c r="A163" s="9">
        <v>43888</v>
      </c>
      <c r="B163" s="10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9">
        <v>43887</v>
      </c>
      <c r="AB163">
        <v>-227607976</v>
      </c>
      <c r="AC163">
        <v>36060701</v>
      </c>
      <c r="AD163">
        <v>135741734</v>
      </c>
    </row>
    <row r="164" spans="1:30">
      <c r="A164" s="9">
        <v>43889</v>
      </c>
      <c r="B164" s="10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9">
        <v>43888</v>
      </c>
      <c r="AB164">
        <v>-382385919</v>
      </c>
      <c r="AC164">
        <v>34913881</v>
      </c>
      <c r="AD164">
        <v>117354275</v>
      </c>
    </row>
    <row r="165" spans="1:30">
      <c r="A165" s="9">
        <v>43890</v>
      </c>
      <c r="B165" s="10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9">
        <v>43889</v>
      </c>
      <c r="AB165">
        <v>-275396488</v>
      </c>
      <c r="AC165">
        <v>9306848</v>
      </c>
      <c r="AD165">
        <v>80761666</v>
      </c>
    </row>
    <row r="166" spans="1:30">
      <c r="A166" s="9">
        <v>43891</v>
      </c>
      <c r="B166" s="10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9">
        <v>43890</v>
      </c>
      <c r="AB166">
        <v>-218525247</v>
      </c>
      <c r="AC166">
        <v>6428685</v>
      </c>
      <c r="AD166">
        <v>58321619</v>
      </c>
    </row>
    <row r="167" spans="1:30">
      <c r="A167" s="9">
        <v>43892</v>
      </c>
      <c r="B167" s="10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9">
        <v>43891</v>
      </c>
      <c r="AB167">
        <v>-359832231</v>
      </c>
      <c r="AC167">
        <v>-134878299</v>
      </c>
      <c r="AD167">
        <v>-79985181</v>
      </c>
    </row>
    <row r="168" spans="1:30">
      <c r="A168" s="9">
        <v>43893</v>
      </c>
      <c r="B168" s="10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9">
        <v>43892</v>
      </c>
      <c r="AB168">
        <v>-327676156</v>
      </c>
      <c r="AC168">
        <v>192676806</v>
      </c>
      <c r="AD168">
        <v>106298630</v>
      </c>
    </row>
    <row r="169" spans="1:30">
      <c r="A169" s="9">
        <v>43894</v>
      </c>
      <c r="B169" s="10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9">
        <v>43893</v>
      </c>
      <c r="AB169">
        <v>-347377997</v>
      </c>
      <c r="AC169">
        <v>30898454</v>
      </c>
      <c r="AD169">
        <v>116987509</v>
      </c>
    </row>
    <row r="170" spans="1:30">
      <c r="A170" s="9">
        <v>43895</v>
      </c>
      <c r="B170" s="10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9">
        <v>43894</v>
      </c>
      <c r="AB170">
        <v>-257429352</v>
      </c>
      <c r="AC170">
        <v>17749866</v>
      </c>
      <c r="AD170">
        <v>128393785</v>
      </c>
    </row>
    <row r="171" spans="1:30">
      <c r="A171" s="9">
        <v>43896</v>
      </c>
      <c r="B171" s="10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9">
        <v>43895</v>
      </c>
      <c r="AB171">
        <v>-353563691</v>
      </c>
      <c r="AC171">
        <v>16255261</v>
      </c>
      <c r="AD171">
        <v>120043062</v>
      </c>
    </row>
    <row r="172" spans="1:30">
      <c r="A172" s="9">
        <v>43897</v>
      </c>
      <c r="B172" s="10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9">
        <v>43896</v>
      </c>
      <c r="AB172">
        <v>-429474021</v>
      </c>
      <c r="AC172">
        <v>16439115</v>
      </c>
      <c r="AD172">
        <v>109919019</v>
      </c>
    </row>
    <row r="173" spans="1:30">
      <c r="A173" s="9">
        <v>43898</v>
      </c>
      <c r="B173" s="10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9">
        <v>43897</v>
      </c>
      <c r="AB173">
        <v>-430079034</v>
      </c>
      <c r="AC173">
        <v>24637229</v>
      </c>
      <c r="AD173">
        <v>128324160</v>
      </c>
    </row>
    <row r="174" spans="1:30">
      <c r="A174" s="9">
        <v>43899</v>
      </c>
      <c r="B174" s="10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9">
        <v>43898</v>
      </c>
      <c r="AB174">
        <v>-361536811</v>
      </c>
      <c r="AC174">
        <v>-72346227</v>
      </c>
      <c r="AD174">
        <v>21837259</v>
      </c>
    </row>
    <row r="175" spans="1:30">
      <c r="A175" s="9">
        <v>43900</v>
      </c>
      <c r="B175" s="10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9">
        <v>43899</v>
      </c>
      <c r="AB175">
        <v>-272431672</v>
      </c>
      <c r="AC175">
        <v>116760221</v>
      </c>
      <c r="AD175">
        <v>109501429</v>
      </c>
    </row>
    <row r="176" spans="1:30">
      <c r="A176" s="9">
        <v>43901</v>
      </c>
      <c r="B176" s="10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9">
        <v>43900</v>
      </c>
      <c r="AB176">
        <v>-244355042</v>
      </c>
      <c r="AC176">
        <v>17570062</v>
      </c>
      <c r="AD176">
        <v>104797720</v>
      </c>
    </row>
    <row r="177" spans="1:30">
      <c r="A177" s="9">
        <v>43902</v>
      </c>
      <c r="B177" s="10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9">
        <v>43901</v>
      </c>
      <c r="AB177">
        <v>-328125522</v>
      </c>
      <c r="AC177">
        <v>10741621</v>
      </c>
      <c r="AD177">
        <v>79413342</v>
      </c>
    </row>
    <row r="178" spans="1:30">
      <c r="A178" s="9">
        <v>43903</v>
      </c>
      <c r="B178" s="10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9">
        <v>43902</v>
      </c>
      <c r="AB178">
        <v>-236796143</v>
      </c>
      <c r="AC178">
        <v>38314603</v>
      </c>
      <c r="AD178">
        <v>120986559</v>
      </c>
    </row>
    <row r="179" spans="1:30">
      <c r="A179" s="9">
        <v>43904</v>
      </c>
      <c r="B179" s="10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9">
        <v>43903</v>
      </c>
      <c r="AB179">
        <v>-223965345</v>
      </c>
      <c r="AC179">
        <v>18627129</v>
      </c>
      <c r="AD179">
        <v>120099813</v>
      </c>
    </row>
    <row r="180" spans="1:30">
      <c r="A180" s="9">
        <v>43905</v>
      </c>
      <c r="B180" s="10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9">
        <v>43904</v>
      </c>
      <c r="AB180">
        <v>-435124995</v>
      </c>
      <c r="AC180">
        <v>55184057</v>
      </c>
      <c r="AD180">
        <v>159731501</v>
      </c>
    </row>
    <row r="181" spans="1:30">
      <c r="A181" s="9">
        <v>43906</v>
      </c>
      <c r="B181" s="10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9">
        <v>43905</v>
      </c>
      <c r="AB181">
        <v>-430985298</v>
      </c>
      <c r="AC181">
        <v>30248132</v>
      </c>
      <c r="AD181">
        <v>122944302</v>
      </c>
    </row>
    <row r="182" spans="1:30">
      <c r="A182" s="9">
        <v>43907</v>
      </c>
      <c r="B182" s="10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9">
        <v>43906</v>
      </c>
      <c r="AB182">
        <v>-411986377</v>
      </c>
      <c r="AC182">
        <v>1877786</v>
      </c>
      <c r="AD182">
        <v>233955514</v>
      </c>
    </row>
    <row r="183" spans="1:30">
      <c r="A183" s="9">
        <v>43908</v>
      </c>
      <c r="B183" s="10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9">
        <v>43907</v>
      </c>
      <c r="AB183">
        <v>-223109289</v>
      </c>
      <c r="AC183">
        <v>23702951</v>
      </c>
      <c r="AD183">
        <v>129821018</v>
      </c>
    </row>
    <row r="184" spans="1:30">
      <c r="A184" s="9">
        <v>43909</v>
      </c>
      <c r="B184" s="10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9">
        <v>43908</v>
      </c>
      <c r="AB184">
        <v>-203422510</v>
      </c>
      <c r="AC184">
        <v>5108678</v>
      </c>
      <c r="AD184">
        <v>128436860</v>
      </c>
    </row>
    <row r="185" spans="1:30">
      <c r="A185" s="9">
        <v>43910</v>
      </c>
      <c r="B185" s="10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9">
        <v>43909</v>
      </c>
      <c r="AB185">
        <v>-242991880</v>
      </c>
      <c r="AC185">
        <v>-2396714</v>
      </c>
      <c r="AD185">
        <v>121791361</v>
      </c>
    </row>
    <row r="186" spans="1:30">
      <c r="A186" s="9">
        <v>43911</v>
      </c>
      <c r="B186" s="10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9">
        <v>43910</v>
      </c>
      <c r="AB186">
        <v>-199204991</v>
      </c>
      <c r="AC186">
        <v>-397587</v>
      </c>
      <c r="AD186">
        <v>83079171</v>
      </c>
    </row>
    <row r="187" spans="1:30">
      <c r="A187" s="9">
        <v>43912</v>
      </c>
      <c r="B187" s="10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9">
        <v>43911</v>
      </c>
      <c r="AB187">
        <v>-482419388</v>
      </c>
      <c r="AC187">
        <v>-431497</v>
      </c>
      <c r="AD187">
        <v>64418132</v>
      </c>
    </row>
    <row r="188" spans="1:30">
      <c r="A188" s="9">
        <v>43913</v>
      </c>
      <c r="B188" s="10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9">
        <v>43912</v>
      </c>
      <c r="AB188">
        <v>-269712878</v>
      </c>
      <c r="AC188">
        <v>20066934</v>
      </c>
      <c r="AD188">
        <v>47928138</v>
      </c>
    </row>
    <row r="189" spans="1:30">
      <c r="A189" s="9">
        <v>43914</v>
      </c>
      <c r="B189" s="10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9">
        <v>43913</v>
      </c>
      <c r="AB189">
        <v>-234825457</v>
      </c>
      <c r="AC189">
        <v>17938766</v>
      </c>
      <c r="AD189">
        <v>72175700</v>
      </c>
    </row>
    <row r="190" spans="1:30">
      <c r="A190" s="9">
        <v>43915</v>
      </c>
      <c r="B190" s="10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9">
        <v>43914</v>
      </c>
      <c r="AB190">
        <v>-449926479</v>
      </c>
      <c r="AC190">
        <v>26296729</v>
      </c>
      <c r="AD190">
        <v>72347081</v>
      </c>
    </row>
    <row r="191" spans="1:30">
      <c r="A191" s="9">
        <v>43916</v>
      </c>
      <c r="B191" s="10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9">
        <v>43915</v>
      </c>
      <c r="AB191">
        <v>-412109388</v>
      </c>
      <c r="AC191">
        <v>34595142</v>
      </c>
      <c r="AD191">
        <v>74881309</v>
      </c>
    </row>
    <row r="192" spans="1:30">
      <c r="A192" s="9">
        <v>43917</v>
      </c>
      <c r="B192" s="10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9">
        <v>43916</v>
      </c>
      <c r="AB192">
        <v>-395522989</v>
      </c>
      <c r="AC192">
        <v>57385443</v>
      </c>
      <c r="AD192">
        <v>100526342</v>
      </c>
    </row>
    <row r="193" spans="1:30">
      <c r="A193" s="9">
        <v>43918</v>
      </c>
      <c r="B193" s="10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9">
        <v>43917</v>
      </c>
      <c r="AB193">
        <v>-410424891</v>
      </c>
      <c r="AC193">
        <v>27894716</v>
      </c>
      <c r="AD193">
        <v>100064061</v>
      </c>
    </row>
    <row r="194" spans="1:30">
      <c r="A194" s="9">
        <v>43919</v>
      </c>
      <c r="B194" s="10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9">
        <v>43918</v>
      </c>
      <c r="AB194">
        <v>-364138175</v>
      </c>
      <c r="AC194">
        <v>11304347</v>
      </c>
      <c r="AD194">
        <v>111765995</v>
      </c>
    </row>
    <row r="195" spans="1:30">
      <c r="A195" s="9">
        <v>43920</v>
      </c>
      <c r="B195" s="10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9">
        <v>43919</v>
      </c>
      <c r="AB195">
        <v>-226086656</v>
      </c>
      <c r="AC195">
        <v>41355654</v>
      </c>
      <c r="AD195">
        <v>153155559</v>
      </c>
    </row>
    <row r="196" spans="1:30">
      <c r="A196" s="9">
        <v>43921</v>
      </c>
      <c r="B196" s="10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6" si="3">G196+F196</f>
        <v>27629006</v>
      </c>
      <c r="AA196" s="9">
        <v>43920</v>
      </c>
      <c r="AB196">
        <v>-426318412</v>
      </c>
      <c r="AC196">
        <v>73110518</v>
      </c>
      <c r="AD196">
        <v>164843489</v>
      </c>
    </row>
    <row r="197" spans="1:30">
      <c r="A197" s="9">
        <v>43922</v>
      </c>
      <c r="B197" s="10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9">
        <v>43921</v>
      </c>
      <c r="AB197">
        <v>-372856333</v>
      </c>
      <c r="AC197">
        <v>27629006</v>
      </c>
      <c r="AD197">
        <v>142778865</v>
      </c>
    </row>
    <row r="198" spans="1:30">
      <c r="A198" s="9">
        <v>43923</v>
      </c>
      <c r="B198" s="10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9">
        <v>43922</v>
      </c>
      <c r="AB198">
        <v>-239193602</v>
      </c>
      <c r="AC198">
        <v>42901845</v>
      </c>
      <c r="AD198">
        <v>177322747</v>
      </c>
    </row>
    <row r="199" spans="1:30">
      <c r="A199" s="9">
        <v>43924</v>
      </c>
      <c r="B199" s="10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9">
        <v>43923</v>
      </c>
      <c r="AB199">
        <v>-253307230</v>
      </c>
      <c r="AC199">
        <v>45498923</v>
      </c>
      <c r="AD199">
        <v>196584491</v>
      </c>
    </row>
    <row r="200" spans="1:30">
      <c r="A200" s="9">
        <v>43925</v>
      </c>
      <c r="B200" s="10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9">
        <v>43924</v>
      </c>
      <c r="AB200">
        <v>-415099309</v>
      </c>
      <c r="AC200">
        <v>54844603</v>
      </c>
      <c r="AD200">
        <v>174781907</v>
      </c>
    </row>
    <row r="201" spans="1:30">
      <c r="A201" s="9">
        <v>43926</v>
      </c>
      <c r="B201" s="10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9">
        <v>43925</v>
      </c>
      <c r="AB201">
        <v>-373780170</v>
      </c>
      <c r="AC201">
        <v>21872927</v>
      </c>
      <c r="AD201">
        <v>190562702</v>
      </c>
    </row>
    <row r="202" spans="1:30">
      <c r="A202" s="9">
        <v>43927</v>
      </c>
      <c r="B202" s="10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9">
        <v>43926</v>
      </c>
      <c r="AB202">
        <v>-221123540</v>
      </c>
      <c r="AC202">
        <v>19718900</v>
      </c>
      <c r="AD202">
        <v>198977255</v>
      </c>
    </row>
    <row r="203" spans="1:30">
      <c r="A203" s="9">
        <v>43928</v>
      </c>
      <c r="B203" s="10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9">
        <v>43927</v>
      </c>
      <c r="AB203">
        <v>-224246513</v>
      </c>
      <c r="AC203">
        <v>8318954</v>
      </c>
      <c r="AD203">
        <v>165940555</v>
      </c>
    </row>
    <row r="204" spans="1:30">
      <c r="A204" s="9">
        <v>43929</v>
      </c>
      <c r="B204" s="10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9">
        <v>43928</v>
      </c>
      <c r="AB204">
        <v>-430370244</v>
      </c>
      <c r="AC204">
        <v>30257573</v>
      </c>
      <c r="AD204">
        <v>156124310</v>
      </c>
    </row>
    <row r="205" spans="1:30">
      <c r="A205" s="9">
        <v>43930</v>
      </c>
      <c r="B205" s="10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9">
        <v>43929</v>
      </c>
      <c r="AB205">
        <v>-269943838</v>
      </c>
      <c r="AC205">
        <v>-8354300</v>
      </c>
      <c r="AD205">
        <v>151895868</v>
      </c>
    </row>
    <row r="206" spans="1:30">
      <c r="A206" s="9">
        <v>43931</v>
      </c>
      <c r="B206" s="10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9">
        <v>43930</v>
      </c>
      <c r="AB206">
        <v>-227181202</v>
      </c>
      <c r="AC206">
        <v>21237163</v>
      </c>
      <c r="AD206">
        <v>130231186</v>
      </c>
    </row>
    <row r="207" spans="1:30">
      <c r="A207" s="9">
        <v>43932</v>
      </c>
      <c r="B207" s="10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9">
        <v>43931</v>
      </c>
      <c r="AB207">
        <v>-224864077</v>
      </c>
      <c r="AC207">
        <v>6335999</v>
      </c>
      <c r="AD207">
        <v>82987520</v>
      </c>
    </row>
    <row r="208" spans="1:30">
      <c r="A208" s="9">
        <v>43933</v>
      </c>
      <c r="B208" s="10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9">
        <v>43932</v>
      </c>
      <c r="AB208">
        <v>-364506648</v>
      </c>
      <c r="AC208">
        <v>-4493435</v>
      </c>
      <c r="AD208">
        <v>70893148</v>
      </c>
    </row>
    <row r="209" spans="1:30">
      <c r="A209" s="9">
        <v>43934</v>
      </c>
      <c r="B209" s="10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9">
        <v>43933</v>
      </c>
      <c r="AB209">
        <v>-234511654</v>
      </c>
      <c r="AC209">
        <v>-1792514</v>
      </c>
      <c r="AD209">
        <v>56573387</v>
      </c>
    </row>
    <row r="210" spans="1:30">
      <c r="A210" s="9">
        <v>43935</v>
      </c>
      <c r="B210" s="10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9">
        <v>43934</v>
      </c>
      <c r="AB210">
        <v>-229322598</v>
      </c>
      <c r="AC210">
        <v>14437327</v>
      </c>
      <c r="AD210">
        <v>51291814</v>
      </c>
    </row>
    <row r="211" spans="1:30">
      <c r="A211" s="9">
        <v>43936</v>
      </c>
      <c r="B211" s="10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9">
        <v>43935</v>
      </c>
      <c r="AB211">
        <v>-249724849</v>
      </c>
      <c r="AC211">
        <v>39618740</v>
      </c>
      <c r="AD211">
        <v>82591600</v>
      </c>
    </row>
    <row r="212" spans="1:30">
      <c r="A212" s="9">
        <v>43937</v>
      </c>
      <c r="B212" s="10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9">
        <v>43936</v>
      </c>
      <c r="AB212">
        <v>-454879554</v>
      </c>
      <c r="AC212">
        <v>53415514</v>
      </c>
      <c r="AD212">
        <v>74449755</v>
      </c>
    </row>
    <row r="213" spans="1:30">
      <c r="A213" s="9">
        <v>43938</v>
      </c>
      <c r="B213" s="10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9">
        <v>43937</v>
      </c>
      <c r="AB213">
        <v>-222938579</v>
      </c>
      <c r="AC213">
        <v>30551819</v>
      </c>
      <c r="AD213">
        <v>113355874</v>
      </c>
    </row>
    <row r="214" spans="1:30">
      <c r="A214" s="9">
        <v>43939</v>
      </c>
      <c r="B214" s="10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9">
        <v>43938</v>
      </c>
      <c r="AB214">
        <v>-414421493</v>
      </c>
      <c r="AC214">
        <v>60661311</v>
      </c>
      <c r="AD214">
        <v>122228203</v>
      </c>
    </row>
    <row r="215" spans="1:30">
      <c r="A215" s="9">
        <v>43940</v>
      </c>
      <c r="B215" s="10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9">
        <v>43939</v>
      </c>
      <c r="AB215">
        <v>-249524014</v>
      </c>
      <c r="AC215">
        <v>10425720</v>
      </c>
      <c r="AD215">
        <v>134398666</v>
      </c>
    </row>
    <row r="216" spans="1:30">
      <c r="A216" s="9">
        <v>43941</v>
      </c>
      <c r="B216" s="10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9">
        <v>43940</v>
      </c>
      <c r="AB216">
        <v>-414926089</v>
      </c>
      <c r="AC216">
        <v>8125931</v>
      </c>
      <c r="AD216">
        <v>134847569</v>
      </c>
    </row>
    <row r="217" spans="1:30">
      <c r="A217" s="9">
        <v>43942</v>
      </c>
      <c r="B217" s="10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9">
        <v>43941</v>
      </c>
      <c r="AB217">
        <v>-237406177</v>
      </c>
      <c r="AC217">
        <v>13676442</v>
      </c>
      <c r="AD217">
        <v>150316525</v>
      </c>
    </row>
    <row r="218" spans="1:30">
      <c r="A218" s="9">
        <v>43943</v>
      </c>
      <c r="B218" s="10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9">
        <v>43942</v>
      </c>
      <c r="AB218">
        <v>-236007868</v>
      </c>
      <c r="AC218">
        <v>11600127</v>
      </c>
      <c r="AD218">
        <v>147479325</v>
      </c>
    </row>
    <row r="219" spans="1:30">
      <c r="A219" s="9">
        <v>43944</v>
      </c>
      <c r="B219" s="10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9">
        <v>43943</v>
      </c>
      <c r="AB219">
        <v>-239595271</v>
      </c>
      <c r="AC219">
        <v>36270373</v>
      </c>
      <c r="AD219">
        <v>139646342</v>
      </c>
    </row>
    <row r="220" spans="1:30">
      <c r="A220" s="9">
        <v>43945</v>
      </c>
      <c r="B220" s="10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9">
        <v>43944</v>
      </c>
      <c r="AB220">
        <v>-188919766</v>
      </c>
      <c r="AC220">
        <v>21228838</v>
      </c>
      <c r="AD220">
        <v>151563022</v>
      </c>
    </row>
    <row r="221" spans="1:30">
      <c r="A221" s="9">
        <v>43946</v>
      </c>
      <c r="B221" s="10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9">
        <v>43945</v>
      </c>
      <c r="AB221">
        <v>-246704803</v>
      </c>
      <c r="AC221">
        <v>9187362</v>
      </c>
      <c r="AD221">
        <v>130198565</v>
      </c>
    </row>
    <row r="222" spans="1:30">
      <c r="A222" s="9">
        <v>43947</v>
      </c>
      <c r="B222" s="10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9">
        <v>43946</v>
      </c>
      <c r="AB222">
        <v>-260133084</v>
      </c>
      <c r="AC222">
        <v>16849116</v>
      </c>
      <c r="AD222">
        <v>112199938</v>
      </c>
    </row>
    <row r="223" spans="1:30">
      <c r="A223" s="9">
        <v>43948</v>
      </c>
      <c r="B223" s="10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9">
        <v>43947</v>
      </c>
      <c r="AB223">
        <v>-364270668</v>
      </c>
      <c r="AC223">
        <v>23643702</v>
      </c>
      <c r="AD223">
        <v>113307055</v>
      </c>
    </row>
    <row r="224" spans="1:29">
      <c r="A224" s="9">
        <v>43949</v>
      </c>
      <c r="B224" s="10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9">
        <v>43948</v>
      </c>
      <c r="AC224">
        <v>0</v>
      </c>
    </row>
    <row r="225" spans="1:29">
      <c r="A225" s="9">
        <v>43950</v>
      </c>
      <c r="B225" s="10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9">
        <v>43949</v>
      </c>
      <c r="AC225">
        <v>0</v>
      </c>
    </row>
    <row r="226" spans="1:30">
      <c r="A226" s="9">
        <v>43951</v>
      </c>
      <c r="B226" s="10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9">
        <v>43950</v>
      </c>
      <c r="AB226">
        <v>-646372511</v>
      </c>
      <c r="AC226">
        <v>93426612</v>
      </c>
      <c r="AD226">
        <v>183756887</v>
      </c>
    </row>
    <row r="227" spans="1:30">
      <c r="A227" s="9">
        <v>43952</v>
      </c>
      <c r="B227" s="10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9">
        <v>43951</v>
      </c>
      <c r="AB227">
        <v>-857258524</v>
      </c>
      <c r="AC227">
        <v>125523509</v>
      </c>
      <c r="AD227">
        <v>179583411</v>
      </c>
    </row>
    <row r="228" spans="1:30">
      <c r="A228" s="9">
        <v>43953</v>
      </c>
      <c r="B228" s="10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9">
        <v>43952</v>
      </c>
      <c r="AB228">
        <v>-252383391</v>
      </c>
      <c r="AC228">
        <v>-112953707</v>
      </c>
      <c r="AD228">
        <v>46520034</v>
      </c>
    </row>
    <row r="229" spans="1:30">
      <c r="A229" s="9">
        <v>43954</v>
      </c>
      <c r="B229" s="10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9">
        <v>43953</v>
      </c>
      <c r="AB229">
        <v>-325123050</v>
      </c>
      <c r="AC229">
        <v>27659746</v>
      </c>
      <c r="AD229">
        <v>53620161</v>
      </c>
    </row>
    <row r="230" spans="1:30">
      <c r="A230" s="9">
        <v>43955</v>
      </c>
      <c r="B230" s="10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9">
        <v>43954</v>
      </c>
      <c r="AB230">
        <v>-404181455</v>
      </c>
      <c r="AC230">
        <v>24509565</v>
      </c>
      <c r="AD230">
        <v>48612204</v>
      </c>
    </row>
    <row r="231" spans="1:30">
      <c r="A231" s="9">
        <v>43956</v>
      </c>
      <c r="B231" s="10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9">
        <v>43955</v>
      </c>
      <c r="AB231">
        <v>-300164373</v>
      </c>
      <c r="AC231">
        <v>31701854</v>
      </c>
      <c r="AD231">
        <v>68781221</v>
      </c>
    </row>
    <row r="232" spans="1:30">
      <c r="A232" s="9">
        <v>43957</v>
      </c>
      <c r="B232" s="10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9">
        <v>43956</v>
      </c>
      <c r="AB232">
        <v>-492001552</v>
      </c>
      <c r="AC232">
        <v>43287228</v>
      </c>
      <c r="AD232">
        <v>80366595</v>
      </c>
    </row>
    <row r="233" spans="1:30">
      <c r="A233" s="9">
        <v>43958</v>
      </c>
      <c r="B233" s="10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9">
        <v>43957</v>
      </c>
      <c r="AB233">
        <v>-337213791</v>
      </c>
      <c r="AC233">
        <v>-10648850</v>
      </c>
      <c r="AD233">
        <v>69717745</v>
      </c>
    </row>
    <row r="234" spans="1:30">
      <c r="A234" s="9">
        <v>43959</v>
      </c>
      <c r="B234" s="10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9">
        <v>43958</v>
      </c>
      <c r="AB234">
        <v>-655128635</v>
      </c>
      <c r="AC234">
        <v>9209324</v>
      </c>
      <c r="AD234">
        <v>-9704111</v>
      </c>
    </row>
    <row r="235" spans="1:30">
      <c r="A235" s="9">
        <v>43960</v>
      </c>
      <c r="B235" s="10">
        <v>0.557638888888889</v>
      </c>
      <c r="C235" s="6">
        <v>1</v>
      </c>
      <c r="D235" s="1">
        <v>5757969000</v>
      </c>
      <c r="E235" s="1">
        <v>5364665456</v>
      </c>
      <c r="F235" s="1">
        <v>712109828</v>
      </c>
      <c r="G235" s="1">
        <v>-652869247</v>
      </c>
      <c r="H235" s="1">
        <v>136246698</v>
      </c>
      <c r="I235" s="1">
        <v>349853000</v>
      </c>
      <c r="J235" s="1">
        <v>325352000</v>
      </c>
      <c r="K235" s="1">
        <v>393303544</v>
      </c>
      <c r="L235" s="1">
        <f t="shared" si="3"/>
        <v>59240581</v>
      </c>
      <c r="P235" s="3" t="s">
        <v>11</v>
      </c>
      <c r="Q235" s="2" t="s">
        <v>12</v>
      </c>
      <c r="R235" s="2" t="s">
        <v>7</v>
      </c>
      <c r="S235" s="2" t="s">
        <v>13</v>
      </c>
      <c r="T235" s="2" t="s">
        <v>14</v>
      </c>
      <c r="U235" s="2" t="s">
        <v>152</v>
      </c>
      <c r="V235" s="2" t="s">
        <v>433</v>
      </c>
      <c r="W235" s="2" t="s">
        <v>435</v>
      </c>
      <c r="X235" s="3" t="s">
        <v>38</v>
      </c>
      <c r="AA235" s="9">
        <v>43959</v>
      </c>
      <c r="AB235">
        <v>-344794041</v>
      </c>
      <c r="AC235">
        <v>33789128</v>
      </c>
      <c r="AD235">
        <v>121048334</v>
      </c>
    </row>
    <row r="236" spans="1:30">
      <c r="A236" s="9">
        <v>43961</v>
      </c>
      <c r="B236" s="10">
        <v>0.493055555555556</v>
      </c>
      <c r="C236" s="6">
        <v>1</v>
      </c>
      <c r="D236" s="1">
        <v>5757969000</v>
      </c>
      <c r="E236" s="1">
        <v>5364665456</v>
      </c>
      <c r="F236" s="1">
        <v>354242417</v>
      </c>
      <c r="G236" s="1">
        <v>-336735554</v>
      </c>
      <c r="H236" s="1">
        <v>130436633</v>
      </c>
      <c r="I236" s="1">
        <v>349853000</v>
      </c>
      <c r="J236" s="1">
        <v>325352000</v>
      </c>
      <c r="K236" s="1">
        <v>393303544</v>
      </c>
      <c r="L236" s="1">
        <f t="shared" si="3"/>
        <v>17506863</v>
      </c>
      <c r="N236" s="9">
        <v>43961</v>
      </c>
      <c r="O236" s="10">
        <v>0.623611111111111</v>
      </c>
      <c r="P236" s="1">
        <v>5757969000</v>
      </c>
      <c r="Q236">
        <v>10</v>
      </c>
      <c r="R236" s="1"/>
      <c r="S236" s="1"/>
      <c r="U236">
        <v>5</v>
      </c>
      <c r="AA236" s="9">
        <v>43960</v>
      </c>
      <c r="AB236">
        <v>-652869247</v>
      </c>
      <c r="AC236">
        <v>59240581</v>
      </c>
      <c r="AD236">
        <v>136246698</v>
      </c>
    </row>
    <row r="237" spans="1:30">
      <c r="A237" s="9">
        <v>43961</v>
      </c>
      <c r="B237" s="10">
        <v>0.986805555555556</v>
      </c>
      <c r="C237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42742031999</v>
      </c>
      <c r="N237" s="9">
        <v>43961</v>
      </c>
      <c r="O237" s="10">
        <v>0.802777777777778</v>
      </c>
      <c r="R237" s="1">
        <v>48500000999</v>
      </c>
      <c r="S237" s="1">
        <f>R237-P236</f>
        <v>42742031999</v>
      </c>
      <c r="V237">
        <f>R237/P236</f>
        <v>8.42310908568629</v>
      </c>
      <c r="W237">
        <f>ROUND((((O237-O236)-(4/24))/((2/60)/24)),0)</f>
        <v>9</v>
      </c>
      <c r="X237">
        <f>POWER(V237,(1/W237))</f>
        <v>1.26715654021729</v>
      </c>
      <c r="AA237" s="9">
        <v>43961</v>
      </c>
      <c r="AB237">
        <v>-336735554</v>
      </c>
      <c r="AC237">
        <v>42759538862</v>
      </c>
      <c r="AD237">
        <v>130436633</v>
      </c>
    </row>
    <row r="238" spans="27:30">
      <c r="AA238" t="s">
        <v>320</v>
      </c>
      <c r="AB238">
        <v>-74083943736</v>
      </c>
      <c r="AC238" t="e">
        <v>#VALUE!</v>
      </c>
      <c r="AD238">
        <v>31618494959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1"/>
  <sheetViews>
    <sheetView workbookViewId="0">
      <pane ySplit="3" topLeftCell="A77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8"/>
      <c r="N4" s="9">
        <v>43885</v>
      </c>
      <c r="O4" s="10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9">
        <v>43887</v>
      </c>
      <c r="B5" s="10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9">
        <v>43886</v>
      </c>
      <c r="AC5">
        <v>-257379144</v>
      </c>
      <c r="AD5">
        <v>-257379144</v>
      </c>
      <c r="AE5">
        <v>-257379144</v>
      </c>
    </row>
    <row r="6" spans="1:31">
      <c r="A6" s="9">
        <v>43888</v>
      </c>
      <c r="B6" s="10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9">
        <v>43887</v>
      </c>
      <c r="AC6">
        <v>-277607976</v>
      </c>
      <c r="AD6">
        <v>-277607976</v>
      </c>
      <c r="AE6">
        <v>-422156122</v>
      </c>
    </row>
    <row r="7" spans="1:31">
      <c r="A7" s="9">
        <v>43889</v>
      </c>
      <c r="B7" s="10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9">
        <v>43888</v>
      </c>
      <c r="AC7">
        <v>-382390939</v>
      </c>
      <c r="AD7">
        <v>-382390939</v>
      </c>
      <c r="AE7">
        <v>-639770083</v>
      </c>
    </row>
    <row r="8" spans="1:31">
      <c r="A8" s="9">
        <v>43890</v>
      </c>
      <c r="B8" s="10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9">
        <v>43889</v>
      </c>
      <c r="AC8">
        <v>-275398998</v>
      </c>
      <c r="AD8">
        <v>-275398998</v>
      </c>
      <c r="AE8">
        <v>-915169081</v>
      </c>
    </row>
    <row r="9" spans="1:31">
      <c r="A9" s="9">
        <v>43891</v>
      </c>
      <c r="B9" s="10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9">
        <v>43890</v>
      </c>
      <c r="AC9">
        <v>-218525247</v>
      </c>
      <c r="AD9">
        <v>-218525247</v>
      </c>
      <c r="AE9">
        <v>-1133694328</v>
      </c>
    </row>
    <row r="10" spans="1:31">
      <c r="A10" s="9">
        <v>43892</v>
      </c>
      <c r="B10" s="10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9">
        <v>43891</v>
      </c>
      <c r="AC10">
        <v>-359834742</v>
      </c>
      <c r="AD10">
        <v>-359834742</v>
      </c>
      <c r="AE10">
        <v>-1275003823</v>
      </c>
    </row>
    <row r="11" spans="1:31">
      <c r="A11" s="9">
        <v>43893</v>
      </c>
      <c r="B11" s="10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9">
        <v>43892</v>
      </c>
      <c r="AC11">
        <v>-327681176</v>
      </c>
      <c r="AD11">
        <v>1292186012</v>
      </c>
      <c r="AE11">
        <v>17182189</v>
      </c>
    </row>
    <row r="12" spans="1:31">
      <c r="A12" s="9">
        <v>43894</v>
      </c>
      <c r="B12" s="10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9">
        <v>43893</v>
      </c>
      <c r="AC12">
        <v>-347383017</v>
      </c>
      <c r="AD12">
        <v>37606281</v>
      </c>
      <c r="AE12">
        <v>32162644</v>
      </c>
    </row>
    <row r="13" spans="1:31">
      <c r="A13" s="9">
        <v>43895</v>
      </c>
      <c r="B13" s="10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9">
        <v>43894</v>
      </c>
      <c r="AC13">
        <v>-257426842</v>
      </c>
      <c r="AD13">
        <v>15080396</v>
      </c>
      <c r="AE13">
        <v>304622184</v>
      </c>
    </row>
    <row r="14" spans="1:31">
      <c r="A14" s="9">
        <v>43896</v>
      </c>
      <c r="B14" s="10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9">
        <v>43895</v>
      </c>
      <c r="AC14">
        <v>-353563691</v>
      </c>
      <c r="AD14">
        <v>2312902</v>
      </c>
      <c r="AE14">
        <v>472297260</v>
      </c>
    </row>
    <row r="15" spans="1:31">
      <c r="A15" s="9">
        <v>43897</v>
      </c>
      <c r="B15" s="10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9">
        <v>43896</v>
      </c>
      <c r="AC15">
        <v>-429474021</v>
      </c>
      <c r="AD15">
        <v>33684464</v>
      </c>
      <c r="AE15">
        <v>720697587</v>
      </c>
    </row>
    <row r="16" spans="1:31">
      <c r="A16" s="9">
        <v>43898</v>
      </c>
      <c r="B16" s="10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9">
        <v>43897</v>
      </c>
      <c r="AC16">
        <v>-430081545</v>
      </c>
      <c r="AD16">
        <v>44516257</v>
      </c>
      <c r="AE16">
        <v>1009826476</v>
      </c>
    </row>
    <row r="17" spans="1:31">
      <c r="A17" s="9">
        <v>43899</v>
      </c>
      <c r="B17" s="10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9">
        <v>43898</v>
      </c>
      <c r="AC17">
        <v>-361539322</v>
      </c>
      <c r="AD17">
        <v>-83558557</v>
      </c>
      <c r="AE17">
        <v>1131063275</v>
      </c>
    </row>
    <row r="18" spans="1:31">
      <c r="A18" s="9">
        <v>43900</v>
      </c>
      <c r="B18" s="10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9">
        <v>43899</v>
      </c>
      <c r="AC18">
        <v>-272429162</v>
      </c>
      <c r="AD18">
        <v>164393082</v>
      </c>
      <c r="AE18">
        <v>167205666</v>
      </c>
    </row>
    <row r="19" spans="1:31">
      <c r="A19" s="9">
        <v>43901</v>
      </c>
      <c r="B19" s="10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9">
        <v>43900</v>
      </c>
      <c r="AC19">
        <v>-244355042</v>
      </c>
      <c r="AD19">
        <v>7576214</v>
      </c>
      <c r="AE19">
        <v>152156054</v>
      </c>
    </row>
    <row r="20" spans="1:31">
      <c r="A20" s="9">
        <v>43902</v>
      </c>
      <c r="B20" s="10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9">
        <v>43901</v>
      </c>
      <c r="AC20">
        <v>-328125522</v>
      </c>
      <c r="AD20">
        <v>29277334</v>
      </c>
      <c r="AE20">
        <v>143973940</v>
      </c>
    </row>
    <row r="21" spans="1:31">
      <c r="A21" s="9">
        <v>43903</v>
      </c>
      <c r="B21" s="10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9">
        <v>43902</v>
      </c>
      <c r="AC21">
        <v>-236796143</v>
      </c>
      <c r="AD21">
        <v>35086337</v>
      </c>
      <c r="AE21">
        <v>179645473</v>
      </c>
    </row>
    <row r="22" spans="1:31">
      <c r="A22" s="9">
        <v>43904</v>
      </c>
      <c r="B22" s="10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9">
        <v>43903</v>
      </c>
      <c r="AC22">
        <v>-223965345</v>
      </c>
      <c r="AD22">
        <v>27010536</v>
      </c>
      <c r="AE22">
        <v>203757911</v>
      </c>
    </row>
    <row r="23" spans="1:31">
      <c r="A23" s="9">
        <v>43905</v>
      </c>
      <c r="B23" s="10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9">
        <v>43904</v>
      </c>
      <c r="AC23">
        <v>-435127506</v>
      </c>
      <c r="AD23">
        <v>56607548</v>
      </c>
      <c r="AE23">
        <v>202568557</v>
      </c>
    </row>
    <row r="24" spans="1:31">
      <c r="A24" s="9">
        <v>43906</v>
      </c>
      <c r="B24" s="10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9">
        <v>43905</v>
      </c>
      <c r="AC24">
        <v>-430987809</v>
      </c>
      <c r="AD24">
        <v>42362269</v>
      </c>
      <c r="AE24">
        <v>196067741</v>
      </c>
    </row>
    <row r="25" spans="1:31">
      <c r="A25" s="9">
        <v>43907</v>
      </c>
      <c r="B25" s="10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9">
        <v>43906</v>
      </c>
      <c r="AC25">
        <v>-411986377</v>
      </c>
      <c r="AD25">
        <v>32652429</v>
      </c>
      <c r="AE25">
        <v>318779543</v>
      </c>
    </row>
    <row r="26" spans="1:31">
      <c r="A26" s="9">
        <v>43908</v>
      </c>
      <c r="B26" s="10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9">
        <v>43907</v>
      </c>
      <c r="AC26">
        <v>-223109289</v>
      </c>
      <c r="AD26">
        <v>13532635</v>
      </c>
      <c r="AE26">
        <v>167156283</v>
      </c>
    </row>
    <row r="27" spans="1:31">
      <c r="A27" s="9">
        <v>43909</v>
      </c>
      <c r="B27" s="10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9">
        <v>43908</v>
      </c>
      <c r="AC27">
        <v>-203422510</v>
      </c>
      <c r="AD27">
        <v>-102117</v>
      </c>
      <c r="AE27">
        <v>160240765</v>
      </c>
    </row>
    <row r="28" spans="1:31">
      <c r="A28" s="9">
        <v>43910</v>
      </c>
      <c r="B28" s="10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9">
        <v>43909</v>
      </c>
      <c r="AC28">
        <v>-242989369</v>
      </c>
      <c r="AD28">
        <v>33300454</v>
      </c>
      <c r="AE28">
        <v>171077286</v>
      </c>
    </row>
    <row r="29" spans="1:31">
      <c r="A29" s="9">
        <v>43911</v>
      </c>
      <c r="B29" s="10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9">
        <v>43910</v>
      </c>
      <c r="AC29">
        <v>-199204991</v>
      </c>
      <c r="AD29">
        <v>11117708</v>
      </c>
      <c r="AE29">
        <v>147108657</v>
      </c>
    </row>
    <row r="30" spans="1:31">
      <c r="A30" s="9">
        <v>43912</v>
      </c>
      <c r="B30" s="10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9">
        <v>43911</v>
      </c>
      <c r="AC30">
        <v>-482419388</v>
      </c>
      <c r="AD30">
        <v>45389313</v>
      </c>
      <c r="AE30">
        <v>154369726</v>
      </c>
    </row>
    <row r="31" spans="1:31">
      <c r="A31" s="9">
        <v>43913</v>
      </c>
      <c r="B31" s="10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9">
        <v>43912</v>
      </c>
      <c r="AC31">
        <v>-269712878</v>
      </c>
      <c r="AD31">
        <v>27340561</v>
      </c>
      <c r="AE31">
        <v>152113275</v>
      </c>
    </row>
    <row r="32" spans="1:31">
      <c r="A32" s="9">
        <v>43914</v>
      </c>
      <c r="B32" s="10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9">
        <v>43913</v>
      </c>
      <c r="AC32">
        <v>-234825457</v>
      </c>
      <c r="AD32">
        <v>33483181</v>
      </c>
      <c r="AE32">
        <v>172831199</v>
      </c>
    </row>
    <row r="33" spans="1:31">
      <c r="A33" s="9">
        <v>43915</v>
      </c>
      <c r="B33" s="10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9">
        <v>43914</v>
      </c>
      <c r="AC33">
        <v>-449926479</v>
      </c>
      <c r="AD33">
        <v>64888396</v>
      </c>
      <c r="AE33">
        <v>184349242</v>
      </c>
    </row>
    <row r="34" spans="1:31">
      <c r="A34" s="9">
        <v>43916</v>
      </c>
      <c r="B34" s="10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9">
        <v>43915</v>
      </c>
      <c r="AC34">
        <v>-412109388</v>
      </c>
      <c r="AD34">
        <v>30650417</v>
      </c>
      <c r="AE34">
        <v>170061809</v>
      </c>
    </row>
    <row r="35" spans="1:31">
      <c r="A35" s="9">
        <v>43917</v>
      </c>
      <c r="B35" s="10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9">
        <v>43916</v>
      </c>
      <c r="AC35">
        <v>-395522989</v>
      </c>
      <c r="AD35">
        <v>6489883</v>
      </c>
      <c r="AE35">
        <v>170378909</v>
      </c>
    </row>
    <row r="36" spans="1:31">
      <c r="A36" s="9">
        <v>43918</v>
      </c>
      <c r="B36" s="10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9">
        <v>43917</v>
      </c>
      <c r="AC36">
        <v>-211910268</v>
      </c>
      <c r="AD36">
        <v>12335241</v>
      </c>
      <c r="AE36">
        <v>156443394</v>
      </c>
    </row>
    <row r="37" spans="1:31">
      <c r="A37" s="9">
        <v>43919</v>
      </c>
      <c r="B37" s="10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9">
        <v>43918</v>
      </c>
      <c r="AC37">
        <v>-364138175</v>
      </c>
      <c r="AD37">
        <v>6102004</v>
      </c>
      <c r="AE37">
        <v>151427690</v>
      </c>
    </row>
    <row r="38" spans="1:31">
      <c r="A38" s="9">
        <v>43920</v>
      </c>
      <c r="B38" s="10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9">
        <v>43919</v>
      </c>
      <c r="AC38">
        <v>-226086656</v>
      </c>
      <c r="AD38">
        <v>35443888</v>
      </c>
      <c r="AE38">
        <v>152599973</v>
      </c>
    </row>
    <row r="39" spans="1:31">
      <c r="A39" s="9">
        <v>43921</v>
      </c>
      <c r="B39" s="10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9">
        <v>43920</v>
      </c>
      <c r="AC39">
        <v>-426318412</v>
      </c>
      <c r="AD39">
        <v>62912309</v>
      </c>
      <c r="AE39">
        <v>152727833</v>
      </c>
    </row>
    <row r="40" spans="1:31">
      <c r="A40" s="9">
        <v>43922</v>
      </c>
      <c r="B40" s="10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9">
        <v>43921</v>
      </c>
      <c r="AC40">
        <v>-372856333</v>
      </c>
      <c r="AD40">
        <v>23493985</v>
      </c>
      <c r="AE40">
        <v>115270216</v>
      </c>
    </row>
    <row r="41" spans="1:31">
      <c r="A41" s="9">
        <v>43923</v>
      </c>
      <c r="B41" s="10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9">
        <v>43922</v>
      </c>
      <c r="AC41">
        <v>-239193602</v>
      </c>
      <c r="AD41">
        <v>12615726</v>
      </c>
      <c r="AE41">
        <v>96480727</v>
      </c>
    </row>
    <row r="42" spans="1:31">
      <c r="A42" s="9">
        <v>43924</v>
      </c>
      <c r="B42" s="10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9">
        <v>43923</v>
      </c>
      <c r="AC42">
        <v>-253307230</v>
      </c>
      <c r="AD42">
        <v>40532337</v>
      </c>
      <c r="AE42">
        <v>137767862</v>
      </c>
    </row>
    <row r="43" spans="1:31">
      <c r="A43" s="9">
        <v>43925</v>
      </c>
      <c r="B43" s="10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9">
        <v>43924</v>
      </c>
      <c r="AC43">
        <v>-415099309</v>
      </c>
      <c r="AD43">
        <v>41582751</v>
      </c>
      <c r="AE43">
        <v>131573595</v>
      </c>
    </row>
    <row r="44" spans="1:31">
      <c r="A44" s="9">
        <v>43926</v>
      </c>
      <c r="B44" s="10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9">
        <v>43925</v>
      </c>
      <c r="AC44">
        <v>-373780170</v>
      </c>
      <c r="AD44">
        <v>34949490</v>
      </c>
      <c r="AE44">
        <v>153137430</v>
      </c>
    </row>
    <row r="45" spans="1:31">
      <c r="A45" s="9">
        <v>43927</v>
      </c>
      <c r="B45" s="10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9">
        <v>43926</v>
      </c>
      <c r="AC45">
        <v>-221123540</v>
      </c>
      <c r="AD45">
        <v>-615666</v>
      </c>
      <c r="AE45">
        <v>146419760</v>
      </c>
    </row>
    <row r="46" spans="1:31">
      <c r="A46" s="9">
        <v>43928</v>
      </c>
      <c r="B46" s="10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9">
        <v>43927</v>
      </c>
      <c r="AC46">
        <v>-224246513</v>
      </c>
      <c r="AD46">
        <v>12448127</v>
      </c>
      <c r="AE46">
        <v>123423999</v>
      </c>
    </row>
    <row r="47" spans="1:31">
      <c r="A47" s="9">
        <v>43929</v>
      </c>
      <c r="B47" s="10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9">
        <v>43928</v>
      </c>
      <c r="AC47">
        <v>-430370244</v>
      </c>
      <c r="AD47">
        <v>28063581</v>
      </c>
      <c r="AE47">
        <v>111571032</v>
      </c>
    </row>
    <row r="48" spans="1:31">
      <c r="A48" s="9">
        <v>43930</v>
      </c>
      <c r="B48" s="10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9">
        <v>43929</v>
      </c>
      <c r="AC48">
        <v>-269943838</v>
      </c>
      <c r="AD48">
        <v>411505</v>
      </c>
      <c r="AE48">
        <v>115956973</v>
      </c>
    </row>
    <row r="49" spans="1:31">
      <c r="A49" s="9">
        <v>43931</v>
      </c>
      <c r="B49" s="10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9">
        <v>43930</v>
      </c>
      <c r="AC49">
        <v>-227181202</v>
      </c>
      <c r="AD49">
        <v>24619210</v>
      </c>
      <c r="AE49">
        <v>127960457</v>
      </c>
    </row>
    <row r="50" spans="1:31">
      <c r="A50" s="9">
        <v>43932</v>
      </c>
      <c r="B50" s="10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9">
        <v>43931</v>
      </c>
      <c r="AC50">
        <v>-224864077</v>
      </c>
      <c r="AD50">
        <v>19440101</v>
      </c>
      <c r="AE50">
        <v>102923101</v>
      </c>
    </row>
    <row r="51" spans="1:31">
      <c r="A51" s="9">
        <v>43933</v>
      </c>
      <c r="B51" s="10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9">
        <v>43932</v>
      </c>
      <c r="AC51">
        <v>-364506648</v>
      </c>
      <c r="AD51">
        <v>50460261</v>
      </c>
      <c r="AE51">
        <v>136837967</v>
      </c>
    </row>
    <row r="52" spans="1:31">
      <c r="A52" s="9">
        <v>43934</v>
      </c>
      <c r="B52" s="10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9">
        <v>43933</v>
      </c>
      <c r="AC52">
        <v>-234511654</v>
      </c>
      <c r="AD52">
        <v>-4587150</v>
      </c>
      <c r="AE52">
        <v>98351741</v>
      </c>
    </row>
    <row r="53" spans="1:31">
      <c r="A53" s="9">
        <v>43935</v>
      </c>
      <c r="B53" s="10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9">
        <v>43934</v>
      </c>
      <c r="AC53">
        <v>-229322598</v>
      </c>
      <c r="AD53">
        <v>33617563</v>
      </c>
      <c r="AE53">
        <v>132584970</v>
      </c>
    </row>
    <row r="54" spans="1:31">
      <c r="A54" s="9">
        <v>43936</v>
      </c>
      <c r="B54" s="10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9">
        <v>43935</v>
      </c>
      <c r="AC54">
        <v>-249724849</v>
      </c>
      <c r="AD54">
        <v>3072487</v>
      </c>
      <c r="AE54">
        <v>123209330</v>
      </c>
    </row>
    <row r="55" spans="1:31">
      <c r="A55" s="9">
        <v>43937</v>
      </c>
      <c r="B55" s="10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9">
        <v>43936</v>
      </c>
      <c r="AC55">
        <v>-454879554</v>
      </c>
      <c r="AD55">
        <v>17950352</v>
      </c>
      <c r="AE55">
        <v>122471741</v>
      </c>
    </row>
    <row r="56" spans="1:31">
      <c r="A56" s="9">
        <v>43938</v>
      </c>
      <c r="B56" s="10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9">
        <v>43937</v>
      </c>
      <c r="AC56">
        <v>-222938579</v>
      </c>
      <c r="AD56">
        <v>2816662</v>
      </c>
      <c r="AE56">
        <v>124876898</v>
      </c>
    </row>
    <row r="57" spans="1:31">
      <c r="A57" s="9">
        <v>43939</v>
      </c>
      <c r="B57" s="10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9">
        <v>43938</v>
      </c>
      <c r="AC57">
        <v>-414421493</v>
      </c>
      <c r="AD57">
        <v>14017615</v>
      </c>
      <c r="AE57">
        <v>111458641</v>
      </c>
    </row>
    <row r="58" spans="1:31">
      <c r="A58" s="9">
        <v>43940</v>
      </c>
      <c r="B58" s="10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9">
        <v>43939</v>
      </c>
      <c r="AC58">
        <v>-249524014</v>
      </c>
      <c r="AD58">
        <v>40646620</v>
      </c>
      <c r="AE58">
        <v>136610280</v>
      </c>
    </row>
    <row r="59" spans="1:31">
      <c r="A59" s="9">
        <v>43941</v>
      </c>
      <c r="B59" s="10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9">
        <v>43940</v>
      </c>
      <c r="AC59">
        <v>-414926089</v>
      </c>
      <c r="AD59">
        <v>38674956</v>
      </c>
      <c r="AE59">
        <v>99673336</v>
      </c>
    </row>
    <row r="60" spans="1:31">
      <c r="A60" s="9">
        <v>43942</v>
      </c>
      <c r="B60" s="10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9">
        <v>43941</v>
      </c>
      <c r="AC60">
        <v>-237406177</v>
      </c>
      <c r="AD60">
        <v>5261410</v>
      </c>
      <c r="AE60">
        <v>109521896</v>
      </c>
    </row>
    <row r="61" spans="1:31">
      <c r="A61" s="9">
        <v>43943</v>
      </c>
      <c r="B61" s="10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9">
        <v>43942</v>
      </c>
      <c r="AC61">
        <v>-236007868</v>
      </c>
      <c r="AD61">
        <v>3359802</v>
      </c>
      <c r="AE61">
        <v>79264135</v>
      </c>
    </row>
    <row r="62" spans="1:31">
      <c r="A62" s="9">
        <v>43944</v>
      </c>
      <c r="B62" s="10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9">
        <v>43943</v>
      </c>
      <c r="AC62">
        <v>-239595271</v>
      </c>
      <c r="AD62">
        <v>26953226</v>
      </c>
      <c r="AE62">
        <v>101537298</v>
      </c>
    </row>
    <row r="63" spans="1:31">
      <c r="A63" s="9">
        <v>43945</v>
      </c>
      <c r="B63" s="10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9">
        <v>43944</v>
      </c>
      <c r="AC63">
        <v>-188919766</v>
      </c>
      <c r="AD63">
        <v>8010563</v>
      </c>
      <c r="AE63">
        <v>96277572</v>
      </c>
    </row>
    <row r="64" spans="1:31">
      <c r="A64" s="9">
        <v>43946</v>
      </c>
      <c r="B64" s="10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9">
        <v>43945</v>
      </c>
      <c r="AC64">
        <v>-246704803</v>
      </c>
      <c r="AD64">
        <v>33242612</v>
      </c>
      <c r="AE64">
        <v>126703522</v>
      </c>
    </row>
    <row r="65" spans="1:31">
      <c r="A65" s="9">
        <v>43947</v>
      </c>
      <c r="B65" s="10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9">
        <v>43946</v>
      </c>
      <c r="AC65">
        <v>-260133084</v>
      </c>
      <c r="AD65">
        <v>20983957</v>
      </c>
      <c r="AE65">
        <v>127966079</v>
      </c>
    </row>
    <row r="66" spans="1:31">
      <c r="A66" s="9">
        <v>43948</v>
      </c>
      <c r="B66" s="10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9">
        <v>43947</v>
      </c>
      <c r="AC66">
        <v>-364270668</v>
      </c>
      <c r="AD66">
        <v>22352278</v>
      </c>
      <c r="AE66">
        <v>97208227</v>
      </c>
    </row>
    <row r="67" spans="1:30">
      <c r="A67" s="9">
        <v>43949</v>
      </c>
      <c r="B67" s="10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9">
        <v>43948</v>
      </c>
      <c r="AD67">
        <v>0</v>
      </c>
    </row>
    <row r="68" spans="1:30">
      <c r="A68" s="9">
        <v>43950</v>
      </c>
      <c r="B68" s="10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9" si="1">F68+G68</f>
        <v>99172883</v>
      </c>
      <c r="AB68" s="9">
        <v>43949</v>
      </c>
      <c r="AD68">
        <v>0</v>
      </c>
    </row>
    <row r="69" spans="1:31">
      <c r="A69" s="9">
        <v>43951</v>
      </c>
      <c r="B69" s="10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9">
        <v>43950</v>
      </c>
      <c r="AC69">
        <v>-646372511</v>
      </c>
      <c r="AD69">
        <v>99172883</v>
      </c>
      <c r="AE69">
        <v>189731562</v>
      </c>
    </row>
    <row r="70" spans="1:31">
      <c r="A70" s="9">
        <v>43952</v>
      </c>
      <c r="B70" s="10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9">
        <v>43951</v>
      </c>
      <c r="AC70">
        <v>-857256014</v>
      </c>
      <c r="AD70">
        <v>119932306</v>
      </c>
      <c r="AE70">
        <v>183537759</v>
      </c>
    </row>
    <row r="71" spans="1:31">
      <c r="A71" s="9">
        <v>43953</v>
      </c>
      <c r="B71" s="10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9">
        <v>43952</v>
      </c>
      <c r="AC71">
        <v>-252383391</v>
      </c>
      <c r="AD71">
        <v>-104919622</v>
      </c>
      <c r="AE71">
        <v>71278564</v>
      </c>
    </row>
    <row r="72" spans="1:31">
      <c r="A72" s="9">
        <v>43954</v>
      </c>
      <c r="B72" s="10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9">
        <v>43953</v>
      </c>
      <c r="AC72">
        <v>-325123050</v>
      </c>
      <c r="AD72">
        <v>36519308</v>
      </c>
      <c r="AE72">
        <v>55597096</v>
      </c>
    </row>
    <row r="73" spans="1:31">
      <c r="A73" s="9">
        <v>43955</v>
      </c>
      <c r="B73" s="10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9">
        <v>43954</v>
      </c>
      <c r="AC73">
        <v>-404181455</v>
      </c>
      <c r="AD73">
        <v>27544694</v>
      </c>
      <c r="AE73">
        <v>52446146</v>
      </c>
    </row>
    <row r="74" spans="1:31">
      <c r="A74" s="9">
        <v>43956</v>
      </c>
      <c r="B74" s="10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9">
        <v>43955</v>
      </c>
      <c r="AC74">
        <v>-300164373</v>
      </c>
      <c r="AD74">
        <v>17587260</v>
      </c>
      <c r="AE74">
        <v>60144638</v>
      </c>
    </row>
    <row r="75" spans="1:31">
      <c r="A75" s="9">
        <v>43957</v>
      </c>
      <c r="B75" s="10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9">
        <v>43956</v>
      </c>
      <c r="AC75">
        <v>-492001552</v>
      </c>
      <c r="AD75">
        <v>27537213</v>
      </c>
      <c r="AE75">
        <v>70094591</v>
      </c>
    </row>
    <row r="76" spans="1:31">
      <c r="A76" s="9">
        <v>43958</v>
      </c>
      <c r="B76" s="10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9">
        <v>43957</v>
      </c>
      <c r="AC76">
        <v>-337213791</v>
      </c>
      <c r="AD76">
        <v>42485552</v>
      </c>
      <c r="AE76">
        <v>112580143</v>
      </c>
    </row>
    <row r="77" spans="1:31">
      <c r="A77" s="9">
        <v>43959</v>
      </c>
      <c r="B77" s="10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9">
        <v>43958</v>
      </c>
      <c r="AC77">
        <v>-655128635</v>
      </c>
      <c r="AD77">
        <v>74670910</v>
      </c>
      <c r="AE77">
        <v>40851367</v>
      </c>
    </row>
    <row r="78" spans="1:31">
      <c r="A78" s="9">
        <v>43960</v>
      </c>
      <c r="B78" s="10">
        <v>0.561111111111111</v>
      </c>
      <c r="C78" s="6">
        <v>1</v>
      </c>
      <c r="D78" s="1">
        <v>5757969000</v>
      </c>
      <c r="E78" s="1">
        <v>5590262552</v>
      </c>
      <c r="F78" s="1">
        <v>672980546</v>
      </c>
      <c r="G78" s="1">
        <v>-652869247</v>
      </c>
      <c r="H78" s="1">
        <v>149864116</v>
      </c>
      <c r="I78" s="1">
        <v>349853000</v>
      </c>
      <c r="J78" s="1">
        <v>325352000</v>
      </c>
      <c r="K78" s="1">
        <v>167706448</v>
      </c>
      <c r="L78" s="1">
        <f t="shared" si="1"/>
        <v>20111299</v>
      </c>
      <c r="P78" s="3" t="s">
        <v>11</v>
      </c>
      <c r="Q78" s="2" t="s">
        <v>12</v>
      </c>
      <c r="R78" s="2" t="s">
        <v>7</v>
      </c>
      <c r="S78" s="2" t="s">
        <v>13</v>
      </c>
      <c r="T78" s="2" t="s">
        <v>14</v>
      </c>
      <c r="U78" s="2" t="s">
        <v>152</v>
      </c>
      <c r="V78" s="2" t="s">
        <v>433</v>
      </c>
      <c r="W78" s="2" t="s">
        <v>435</v>
      </c>
      <c r="X78" s="3" t="s">
        <v>38</v>
      </c>
      <c r="AB78" s="9">
        <v>43959</v>
      </c>
      <c r="AC78">
        <v>-344794041</v>
      </c>
      <c r="AD78">
        <v>23043982</v>
      </c>
      <c r="AE78">
        <v>171083973</v>
      </c>
    </row>
    <row r="79" spans="1:31">
      <c r="A79" s="9">
        <v>43961</v>
      </c>
      <c r="B79" s="10">
        <v>0.584027777777778</v>
      </c>
      <c r="C79" s="6">
        <v>1</v>
      </c>
      <c r="D79" s="1">
        <v>5757969000</v>
      </c>
      <c r="E79" s="1">
        <v>5590262552</v>
      </c>
      <c r="F79" s="1">
        <v>371701365</v>
      </c>
      <c r="G79" s="1">
        <v>-336735554</v>
      </c>
      <c r="H79" s="1">
        <v>160385240</v>
      </c>
      <c r="I79" s="1">
        <v>349853000</v>
      </c>
      <c r="J79" s="1">
        <v>325352000</v>
      </c>
      <c r="K79" s="1">
        <v>167706448</v>
      </c>
      <c r="L79" s="1">
        <f t="shared" si="1"/>
        <v>34965811</v>
      </c>
      <c r="N79" s="9">
        <v>43961</v>
      </c>
      <c r="O79" s="10">
        <v>0.629861111111111</v>
      </c>
      <c r="P79" s="1">
        <v>5757969000</v>
      </c>
      <c r="Q79">
        <v>10</v>
      </c>
      <c r="U79">
        <v>5</v>
      </c>
      <c r="AB79" s="9">
        <v>43960</v>
      </c>
      <c r="AC79">
        <v>-652869247</v>
      </c>
      <c r="AD79">
        <v>20111299</v>
      </c>
      <c r="AE79">
        <v>149864116</v>
      </c>
    </row>
    <row r="80" spans="1:31">
      <c r="A80" s="9">
        <v>43961</v>
      </c>
      <c r="B80" s="10">
        <v>0.986805555555556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s="1">
        <v>109242031000</v>
      </c>
      <c r="N80" s="9">
        <v>43961</v>
      </c>
      <c r="O80" s="10">
        <v>0.8375</v>
      </c>
      <c r="R80" s="1">
        <v>115000000000</v>
      </c>
      <c r="S80" s="1">
        <f>R80-P79</f>
        <v>109242031000</v>
      </c>
      <c r="V80">
        <f>R80/P79</f>
        <v>19.9723201010634</v>
      </c>
      <c r="W80">
        <f>ROUND((((O80-O79)-(4/24))/((2/60)/24)),0)</f>
        <v>30</v>
      </c>
      <c r="X80">
        <f>POWER(V80,(1/W80))</f>
        <v>1.10496269844147</v>
      </c>
      <c r="AB80" s="9">
        <v>43961</v>
      </c>
      <c r="AC80">
        <v>-336735554</v>
      </c>
      <c r="AD80">
        <v>109276996811</v>
      </c>
      <c r="AE80">
        <v>160385240</v>
      </c>
    </row>
    <row r="81" spans="28:31">
      <c r="AB81" t="s">
        <v>320</v>
      </c>
      <c r="AC81">
        <v>-24667738602</v>
      </c>
      <c r="AD81">
        <v>110563597288</v>
      </c>
      <c r="AE81">
        <v>7376353940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4"/>
  <sheetViews>
    <sheetView workbookViewId="0">
      <pane ySplit="3" topLeftCell="A129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318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-222938579</v>
      </c>
      <c r="AD18">
        <v>1773853</v>
      </c>
      <c r="AE18">
        <v>117759845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1:31">
      <c r="A50" s="9">
        <v>43881</v>
      </c>
      <c r="B50" s="10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9">
        <v>43880</v>
      </c>
      <c r="AC50">
        <v>-270787341</v>
      </c>
      <c r="AD50">
        <v>29952538</v>
      </c>
      <c r="AE50">
        <v>196170049</v>
      </c>
    </row>
    <row r="51" spans="1:31">
      <c r="A51" s="9">
        <v>43882</v>
      </c>
      <c r="B51" s="10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9">
        <v>43881</v>
      </c>
      <c r="AC51">
        <v>-272223307</v>
      </c>
      <c r="AD51">
        <v>9008247</v>
      </c>
      <c r="AE51">
        <v>162402526</v>
      </c>
    </row>
    <row r="52" spans="1:31">
      <c r="A52" s="9">
        <v>43883</v>
      </c>
      <c r="B52" s="10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9">
        <v>43882</v>
      </c>
      <c r="AC52">
        <v>-440494801</v>
      </c>
      <c r="AD52">
        <v>14058468</v>
      </c>
      <c r="AE52">
        <v>159336071</v>
      </c>
    </row>
    <row r="53" spans="1:31">
      <c r="A53" s="9">
        <v>43884</v>
      </c>
      <c r="B53" s="10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9">
        <v>43883</v>
      </c>
      <c r="AC53">
        <v>-321786691</v>
      </c>
      <c r="AD53">
        <v>5833327</v>
      </c>
      <c r="AE53">
        <v>125045648</v>
      </c>
    </row>
    <row r="54" spans="1:31">
      <c r="A54" s="9">
        <v>43885</v>
      </c>
      <c r="B54" s="10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9">
        <v>43884</v>
      </c>
      <c r="AC54">
        <v>-220121879</v>
      </c>
      <c r="AD54">
        <v>40794308</v>
      </c>
      <c r="AE54">
        <v>146585762</v>
      </c>
    </row>
    <row r="55" spans="1:31">
      <c r="A55" s="9">
        <v>43886</v>
      </c>
      <c r="B55" s="10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9">
        <v>43885</v>
      </c>
      <c r="AC55">
        <v>-216112724</v>
      </c>
      <c r="AD55">
        <v>15350813</v>
      </c>
      <c r="AE55">
        <v>153410908</v>
      </c>
    </row>
    <row r="56" spans="1:31">
      <c r="A56" s="9">
        <v>43887</v>
      </c>
      <c r="B56" s="10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9">
        <v>43886</v>
      </c>
      <c r="AC56">
        <v>-272682225</v>
      </c>
      <c r="AD56">
        <v>22604823</v>
      </c>
      <c r="AE56">
        <v>146294020</v>
      </c>
    </row>
    <row r="57" spans="1:31">
      <c r="A57" s="9">
        <v>43888</v>
      </c>
      <c r="B57" s="10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9">
        <v>43887</v>
      </c>
      <c r="AC57">
        <v>-227607976</v>
      </c>
      <c r="AD57">
        <v>24331203</v>
      </c>
      <c r="AE57">
        <v>129612995</v>
      </c>
    </row>
    <row r="58" spans="1:31">
      <c r="A58" s="9">
        <v>43889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9">
        <v>43888</v>
      </c>
      <c r="AC58">
        <v>-382385919</v>
      </c>
      <c r="AD58">
        <v>65109366</v>
      </c>
      <c r="AE58">
        <v>158697884</v>
      </c>
    </row>
    <row r="59" spans="1:31">
      <c r="A59" s="9">
        <v>43890</v>
      </c>
      <c r="B59" s="10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9">
        <v>43889</v>
      </c>
      <c r="AC59">
        <v>-275396488</v>
      </c>
      <c r="AD59">
        <v>8336763</v>
      </c>
      <c r="AE59">
        <v>158026400</v>
      </c>
    </row>
    <row r="60" spans="1:31">
      <c r="A60" s="9">
        <v>43891</v>
      </c>
      <c r="B60" s="10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9">
        <v>43890</v>
      </c>
      <c r="AC60">
        <v>-218525247</v>
      </c>
      <c r="AD60">
        <v>6080741</v>
      </c>
      <c r="AE60">
        <v>159056920</v>
      </c>
    </row>
    <row r="61" spans="1:31">
      <c r="A61" s="9">
        <v>43892</v>
      </c>
      <c r="B61" s="10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9">
        <v>43891</v>
      </c>
      <c r="AC61">
        <v>-359832231</v>
      </c>
      <c r="AD61">
        <v>-135226243</v>
      </c>
      <c r="AE61">
        <v>16966830</v>
      </c>
    </row>
    <row r="62" spans="1:31">
      <c r="A62" s="9">
        <v>43893</v>
      </c>
      <c r="B62" s="10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9">
        <v>43892</v>
      </c>
      <c r="AC62">
        <v>-327676156</v>
      </c>
      <c r="AD62">
        <v>210446565</v>
      </c>
      <c r="AE62">
        <v>183337055</v>
      </c>
    </row>
    <row r="63" spans="1:31">
      <c r="A63" s="9">
        <v>43894</v>
      </c>
      <c r="B63" s="10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9">
        <v>43893</v>
      </c>
      <c r="AC63">
        <v>-347377997</v>
      </c>
      <c r="AD63">
        <v>19787736</v>
      </c>
      <c r="AE63">
        <v>168615253</v>
      </c>
    </row>
    <row r="64" spans="1:31">
      <c r="A64" s="9">
        <v>43895</v>
      </c>
      <c r="B64" s="10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9">
        <v>43894</v>
      </c>
      <c r="AC64">
        <v>-257429352</v>
      </c>
      <c r="AD64">
        <v>23033430</v>
      </c>
      <c r="AE64">
        <v>169046860</v>
      </c>
    </row>
    <row r="65" spans="1:31">
      <c r="A65" s="9">
        <v>43896</v>
      </c>
      <c r="B65" s="10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9">
        <v>43895</v>
      </c>
      <c r="AC65">
        <v>-353563691</v>
      </c>
      <c r="AD65">
        <v>27961493</v>
      </c>
      <c r="AE65">
        <v>149748318</v>
      </c>
    </row>
    <row r="66" spans="1:31">
      <c r="A66" s="9">
        <v>43897</v>
      </c>
      <c r="B66" s="10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9">
        <v>43896</v>
      </c>
      <c r="AC66">
        <v>-429474021</v>
      </c>
      <c r="AD66">
        <v>35538708</v>
      </c>
      <c r="AE66">
        <v>139476202</v>
      </c>
    </row>
    <row r="67" spans="1:31">
      <c r="A67" s="9">
        <v>43898</v>
      </c>
      <c r="B67" s="10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9">
        <v>43897</v>
      </c>
      <c r="AC67">
        <v>-430079034</v>
      </c>
      <c r="AD67">
        <v>59130224</v>
      </c>
      <c r="AE67">
        <v>160975629</v>
      </c>
    </row>
    <row r="68" spans="1:31">
      <c r="A68" s="9">
        <v>43899</v>
      </c>
      <c r="B68" s="10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30" si="1">F68+G68</f>
        <v>163992567</v>
      </c>
      <c r="AB68" s="9">
        <v>43898</v>
      </c>
      <c r="AC68">
        <v>-361536811</v>
      </c>
      <c r="AD68">
        <v>-65871188</v>
      </c>
      <c r="AE68">
        <v>59187510</v>
      </c>
    </row>
    <row r="69" spans="1:31">
      <c r="A69" s="9">
        <v>43900</v>
      </c>
      <c r="B69" s="10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9">
        <v>43899</v>
      </c>
      <c r="AC69">
        <v>-272431672</v>
      </c>
      <c r="AD69">
        <v>163992567</v>
      </c>
      <c r="AE69">
        <v>176481253</v>
      </c>
    </row>
    <row r="70" spans="1:31">
      <c r="A70" s="9">
        <v>43901</v>
      </c>
      <c r="B70" s="10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9">
        <v>43900</v>
      </c>
      <c r="AC70">
        <v>-244355042</v>
      </c>
      <c r="AD70">
        <v>17903355</v>
      </c>
      <c r="AE70">
        <v>171943851</v>
      </c>
    </row>
    <row r="71" spans="1:31">
      <c r="A71" s="9">
        <v>43902</v>
      </c>
      <c r="B71" s="10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9">
        <v>43901</v>
      </c>
      <c r="AC71">
        <v>-328125522</v>
      </c>
      <c r="AD71">
        <v>16579152</v>
      </c>
      <c r="AE71">
        <v>178577999</v>
      </c>
    </row>
    <row r="72" spans="1:31">
      <c r="A72" s="9">
        <v>43903</v>
      </c>
      <c r="B72" s="10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9">
        <v>43902</v>
      </c>
      <c r="AC72">
        <v>-236796143</v>
      </c>
      <c r="AD72">
        <v>20443119</v>
      </c>
      <c r="AE72">
        <v>177304299</v>
      </c>
    </row>
    <row r="73" spans="1:31">
      <c r="A73" s="9">
        <v>43904</v>
      </c>
      <c r="B73" s="10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9">
        <v>43903</v>
      </c>
      <c r="AC73">
        <v>-223965345</v>
      </c>
      <c r="AD73">
        <v>37099516</v>
      </c>
      <c r="AE73">
        <v>208159141</v>
      </c>
    </row>
    <row r="74" spans="1:31">
      <c r="A74" s="9">
        <v>43905</v>
      </c>
      <c r="B74" s="10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9">
        <v>43904</v>
      </c>
      <c r="AC74">
        <v>-435127506</v>
      </c>
      <c r="AD74">
        <v>65412879</v>
      </c>
      <c r="AE74">
        <v>207178470</v>
      </c>
    </row>
    <row r="75" spans="1:31">
      <c r="A75" s="9">
        <v>43906</v>
      </c>
      <c r="B75" s="10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9">
        <v>43905</v>
      </c>
      <c r="AC75">
        <v>-430987809</v>
      </c>
      <c r="AD75">
        <v>25872308</v>
      </c>
      <c r="AE75">
        <v>167783973</v>
      </c>
    </row>
    <row r="76" spans="1:31">
      <c r="A76" s="9">
        <v>43907</v>
      </c>
      <c r="B76" s="10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9">
        <v>43906</v>
      </c>
      <c r="AC76">
        <v>-411986377</v>
      </c>
      <c r="AD76">
        <v>31142074</v>
      </c>
      <c r="AE76">
        <v>304191732</v>
      </c>
    </row>
    <row r="77" spans="1:31">
      <c r="A77" s="9">
        <v>43908</v>
      </c>
      <c r="B77" s="10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9">
        <v>43907</v>
      </c>
      <c r="AC77">
        <v>-223109289</v>
      </c>
      <c r="AD77">
        <v>-4070171</v>
      </c>
      <c r="AE77">
        <v>129507053</v>
      </c>
    </row>
    <row r="78" spans="1:31">
      <c r="A78" s="9">
        <v>43909</v>
      </c>
      <c r="B78" s="10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9">
        <v>43908</v>
      </c>
      <c r="AC78">
        <v>-203422510</v>
      </c>
      <c r="AD78">
        <v>1076034</v>
      </c>
      <c r="AE78">
        <v>119301673</v>
      </c>
    </row>
    <row r="79" spans="1:31">
      <c r="A79" s="9">
        <v>43910</v>
      </c>
      <c r="B79" s="10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9">
        <v>43909</v>
      </c>
      <c r="AC79">
        <v>-242991880</v>
      </c>
      <c r="AD79">
        <v>15674303</v>
      </c>
      <c r="AE79">
        <v>129678238</v>
      </c>
    </row>
    <row r="80" spans="1:31">
      <c r="A80" s="9">
        <v>43911</v>
      </c>
      <c r="B80" s="10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9">
        <v>43910</v>
      </c>
      <c r="AC80">
        <v>-199204991</v>
      </c>
      <c r="AD80">
        <v>2285005</v>
      </c>
      <c r="AE80">
        <v>111520124</v>
      </c>
    </row>
    <row r="81" spans="1:31">
      <c r="A81" s="9">
        <v>43912</v>
      </c>
      <c r="B81" s="10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9">
        <v>43911</v>
      </c>
      <c r="AC81">
        <v>-482419388</v>
      </c>
      <c r="AD81">
        <v>-5191599</v>
      </c>
      <c r="AE81">
        <v>66944004</v>
      </c>
    </row>
    <row r="82" spans="1:31">
      <c r="A82" s="9">
        <v>43913</v>
      </c>
      <c r="B82" s="10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9">
        <v>43912</v>
      </c>
      <c r="AC82">
        <v>-269712878</v>
      </c>
      <c r="AD82">
        <v>30413801</v>
      </c>
      <c r="AE82">
        <v>69044442</v>
      </c>
    </row>
    <row r="83" spans="1:31">
      <c r="A83" s="9">
        <v>43914</v>
      </c>
      <c r="B83" s="10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9">
        <v>43913</v>
      </c>
      <c r="AC83">
        <v>-234825457</v>
      </c>
      <c r="AD83">
        <v>7747028</v>
      </c>
      <c r="AE83">
        <v>79232525</v>
      </c>
    </row>
    <row r="84" spans="1:31">
      <c r="A84" s="9">
        <v>43915</v>
      </c>
      <c r="B84" s="10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9">
        <v>43914</v>
      </c>
      <c r="AC84">
        <v>-449926479</v>
      </c>
      <c r="AD84">
        <v>15311205</v>
      </c>
      <c r="AE84">
        <v>53213573</v>
      </c>
    </row>
    <row r="85" spans="1:31">
      <c r="A85" s="9">
        <v>43916</v>
      </c>
      <c r="B85" s="10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9">
        <v>43915</v>
      </c>
      <c r="AC85">
        <v>-412109388</v>
      </c>
      <c r="AD85">
        <v>26517768</v>
      </c>
      <c r="AE85">
        <v>76237335</v>
      </c>
    </row>
    <row r="86" spans="1:31">
      <c r="A86" s="9">
        <v>43917</v>
      </c>
      <c r="B86" s="10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9">
        <v>43916</v>
      </c>
      <c r="AC86">
        <v>-395522989</v>
      </c>
      <c r="AD86">
        <v>15415074</v>
      </c>
      <c r="AE86">
        <v>67619177</v>
      </c>
    </row>
    <row r="87" spans="1:31">
      <c r="A87" s="9">
        <v>43918</v>
      </c>
      <c r="B87" s="10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9">
        <v>43917</v>
      </c>
      <c r="AC87">
        <v>-211910268</v>
      </c>
      <c r="AD87">
        <v>-5340026</v>
      </c>
      <c r="AE87">
        <v>50608455</v>
      </c>
    </row>
    <row r="88" spans="1:31">
      <c r="A88" s="9">
        <v>43919</v>
      </c>
      <c r="B88" s="10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9">
        <v>43918</v>
      </c>
      <c r="AC88">
        <v>-364138175</v>
      </c>
      <c r="AD88">
        <v>35054620</v>
      </c>
      <c r="AE88">
        <v>83378070</v>
      </c>
    </row>
    <row r="89" spans="1:31">
      <c r="A89" s="9">
        <v>43920</v>
      </c>
      <c r="B89" s="10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9">
        <v>43919</v>
      </c>
      <c r="AC89">
        <v>-226086656</v>
      </c>
      <c r="AD89">
        <v>8217985</v>
      </c>
      <c r="AE89">
        <v>99072659</v>
      </c>
    </row>
    <row r="90" spans="1:31">
      <c r="A90" s="9">
        <v>43921</v>
      </c>
      <c r="B90" s="10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9">
        <v>43920</v>
      </c>
      <c r="AC90">
        <v>-426318412</v>
      </c>
      <c r="AD90">
        <v>8185213</v>
      </c>
      <c r="AE90">
        <v>68626086</v>
      </c>
    </row>
    <row r="91" spans="1:31">
      <c r="A91" s="9">
        <v>43922</v>
      </c>
      <c r="B91" s="10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9">
        <v>43921</v>
      </c>
      <c r="AC91">
        <v>-372856333</v>
      </c>
      <c r="AD91">
        <v>20614341</v>
      </c>
      <c r="AE91">
        <v>81526171</v>
      </c>
    </row>
    <row r="92" spans="1:31">
      <c r="A92" s="9">
        <v>43923</v>
      </c>
      <c r="B92" s="10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9">
        <v>43922</v>
      </c>
      <c r="AC92">
        <v>-239193602</v>
      </c>
      <c r="AD92">
        <v>30461042</v>
      </c>
      <c r="AE92">
        <v>104423036</v>
      </c>
    </row>
    <row r="93" spans="1:31">
      <c r="A93" s="9">
        <v>43924</v>
      </c>
      <c r="B93" s="10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9">
        <v>43923</v>
      </c>
      <c r="AC93">
        <v>-253307230</v>
      </c>
      <c r="AD93">
        <v>-2462620</v>
      </c>
      <c r="AE93">
        <v>83006825</v>
      </c>
    </row>
    <row r="94" spans="1:31">
      <c r="A94" s="9">
        <v>43925</v>
      </c>
      <c r="B94" s="10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9">
        <v>43924</v>
      </c>
      <c r="AC94">
        <v>-415099309</v>
      </c>
      <c r="AD94">
        <v>21125806</v>
      </c>
      <c r="AE94">
        <v>110133768</v>
      </c>
    </row>
    <row r="95" spans="1:31">
      <c r="A95" s="9">
        <v>43926</v>
      </c>
      <c r="B95" s="10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9">
        <v>43925</v>
      </c>
      <c r="AC95">
        <v>-373780170</v>
      </c>
      <c r="AD95">
        <v>54731053</v>
      </c>
      <c r="AE95">
        <v>146616421</v>
      </c>
    </row>
    <row r="96" spans="1:31">
      <c r="A96" s="9">
        <v>43927</v>
      </c>
      <c r="B96" s="10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9">
        <v>43926</v>
      </c>
      <c r="AC96">
        <v>-221123540</v>
      </c>
      <c r="AD96">
        <v>-1474683</v>
      </c>
      <c r="AE96">
        <v>110087118</v>
      </c>
    </row>
    <row r="97" spans="1:31">
      <c r="A97" s="9">
        <v>43928</v>
      </c>
      <c r="B97" s="10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9">
        <v>43927</v>
      </c>
      <c r="AC97">
        <v>-224246513</v>
      </c>
      <c r="AD97">
        <v>39598678</v>
      </c>
      <c r="AE97">
        <v>141467811</v>
      </c>
    </row>
    <row r="98" spans="1:31">
      <c r="A98" s="9">
        <v>43929</v>
      </c>
      <c r="B98" s="10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9">
        <v>43928</v>
      </c>
      <c r="AC98">
        <v>-430370244</v>
      </c>
      <c r="AD98">
        <v>53109683</v>
      </c>
      <c r="AE98">
        <v>155011588</v>
      </c>
    </row>
    <row r="99" spans="1:31">
      <c r="A99" s="9">
        <v>43930</v>
      </c>
      <c r="B99" s="10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9">
        <v>43929</v>
      </c>
      <c r="AC99">
        <v>-269943838</v>
      </c>
      <c r="AD99">
        <v>48745391</v>
      </c>
      <c r="AE99">
        <v>183109866</v>
      </c>
    </row>
    <row r="100" spans="1:31">
      <c r="A100" s="9">
        <v>43931</v>
      </c>
      <c r="B100" s="10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9">
        <v>43930</v>
      </c>
      <c r="AC100">
        <v>-227181202</v>
      </c>
      <c r="AD100">
        <v>23360924</v>
      </c>
      <c r="AE100">
        <v>176009748</v>
      </c>
    </row>
    <row r="101" spans="1:31">
      <c r="A101" s="9">
        <v>43932</v>
      </c>
      <c r="B101" s="10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9">
        <v>43931</v>
      </c>
      <c r="AC101">
        <v>-224864077</v>
      </c>
      <c r="AD101">
        <v>5146216</v>
      </c>
      <c r="AE101">
        <v>180655013</v>
      </c>
    </row>
    <row r="102" spans="1:31">
      <c r="A102" s="9">
        <v>43933</v>
      </c>
      <c r="B102" s="10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9">
        <v>43932</v>
      </c>
      <c r="AC102">
        <v>-364506648</v>
      </c>
      <c r="AD102">
        <v>9478041</v>
      </c>
      <c r="AE102">
        <v>164361983</v>
      </c>
    </row>
    <row r="103" spans="1:31">
      <c r="A103" s="9">
        <v>43934</v>
      </c>
      <c r="B103" s="10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9">
        <v>43933</v>
      </c>
      <c r="AC103">
        <v>-234511654</v>
      </c>
      <c r="AD103">
        <v>39549587</v>
      </c>
      <c r="AE103">
        <v>172768943</v>
      </c>
    </row>
    <row r="104" spans="1:31">
      <c r="A104" s="9">
        <v>43935</v>
      </c>
      <c r="B104" s="10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9">
        <v>43934</v>
      </c>
      <c r="AC104">
        <v>-229322598</v>
      </c>
      <c r="AD104">
        <v>-6499108</v>
      </c>
      <c r="AE104">
        <v>167744518</v>
      </c>
    </row>
    <row r="105" spans="1:31">
      <c r="A105" s="9">
        <v>43936</v>
      </c>
      <c r="B105" s="10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9">
        <v>43935</v>
      </c>
      <c r="AC105">
        <v>-249724849</v>
      </c>
      <c r="AD105">
        <v>28812926</v>
      </c>
      <c r="AE105">
        <v>156958766</v>
      </c>
    </row>
    <row r="106" spans="1:31">
      <c r="A106" s="9">
        <v>43937</v>
      </c>
      <c r="B106" s="10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9">
        <v>43936</v>
      </c>
      <c r="AC106">
        <v>-454879554</v>
      </c>
      <c r="AD106">
        <v>50096548</v>
      </c>
      <c r="AE106">
        <v>164731383</v>
      </c>
    </row>
    <row r="107" spans="1:31">
      <c r="A107" s="9">
        <v>43938</v>
      </c>
      <c r="B107" s="10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9">
        <v>43937</v>
      </c>
      <c r="AC107">
        <v>-222938579</v>
      </c>
      <c r="AD107">
        <v>1773853</v>
      </c>
      <c r="AE107">
        <v>117759845</v>
      </c>
    </row>
    <row r="108" spans="1:31">
      <c r="A108" s="9">
        <v>43939</v>
      </c>
      <c r="B108" s="10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9">
        <v>43938</v>
      </c>
      <c r="AC108">
        <v>-414421493</v>
      </c>
      <c r="AD108">
        <v>2261951</v>
      </c>
      <c r="AE108">
        <v>94887019</v>
      </c>
    </row>
    <row r="109" spans="1:31">
      <c r="A109" s="9">
        <v>43940</v>
      </c>
      <c r="B109" s="10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9">
        <v>43939</v>
      </c>
      <c r="AC109">
        <v>-249524014</v>
      </c>
      <c r="AD109">
        <v>-5137545</v>
      </c>
      <c r="AE109">
        <v>87566829</v>
      </c>
    </row>
    <row r="110" spans="1:31">
      <c r="A110" s="9">
        <v>43941</v>
      </c>
      <c r="B110" s="10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9">
        <v>43940</v>
      </c>
      <c r="AC110">
        <v>-414926089</v>
      </c>
      <c r="AD110">
        <v>2696780</v>
      </c>
      <c r="AE110">
        <v>88105758</v>
      </c>
    </row>
    <row r="111" spans="1:31">
      <c r="A111" s="9">
        <v>43942</v>
      </c>
      <c r="B111" s="10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9">
        <v>43941</v>
      </c>
      <c r="AC111">
        <v>-237406177</v>
      </c>
      <c r="AD111">
        <v>16899895</v>
      </c>
      <c r="AE111">
        <v>65456066</v>
      </c>
    </row>
    <row r="112" spans="1:31">
      <c r="A112" s="9">
        <v>43943</v>
      </c>
      <c r="B112" s="10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9">
        <v>43942</v>
      </c>
      <c r="AC112">
        <v>-236007868</v>
      </c>
      <c r="AD112">
        <v>34897744</v>
      </c>
      <c r="AE112">
        <v>106852918</v>
      </c>
    </row>
    <row r="113" spans="1:31">
      <c r="A113" s="9">
        <v>43944</v>
      </c>
      <c r="B113" s="10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9">
        <v>43943</v>
      </c>
      <c r="AC113">
        <v>-239595271</v>
      </c>
      <c r="AD113">
        <v>4152327</v>
      </c>
      <c r="AE113">
        <v>77893345</v>
      </c>
    </row>
    <row r="114" spans="1:31">
      <c r="A114" s="9">
        <v>43945</v>
      </c>
      <c r="B114" s="10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10"/>
      <c r="AB114" s="9">
        <v>43944</v>
      </c>
      <c r="AC114">
        <v>-188919766</v>
      </c>
      <c r="AD114">
        <v>-4755518</v>
      </c>
      <c r="AE114">
        <v>56153179</v>
      </c>
    </row>
    <row r="115" spans="1:31">
      <c r="A115" s="9">
        <v>43946</v>
      </c>
      <c r="B115" s="10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9">
        <v>43945</v>
      </c>
      <c r="AC115">
        <v>-246704803</v>
      </c>
      <c r="AD115">
        <v>8280659</v>
      </c>
      <c r="AE115">
        <v>62659985</v>
      </c>
    </row>
    <row r="116" spans="1:31">
      <c r="A116" s="9">
        <v>43947</v>
      </c>
      <c r="B116" s="10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9">
        <v>43946</v>
      </c>
      <c r="AC116">
        <v>-260133084</v>
      </c>
      <c r="AD116">
        <v>14012218</v>
      </c>
      <c r="AE116">
        <v>69998808</v>
      </c>
    </row>
    <row r="117" spans="1:31">
      <c r="A117" s="9">
        <v>43948</v>
      </c>
      <c r="B117" s="10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9">
        <v>43947</v>
      </c>
      <c r="AC117">
        <v>-364270668</v>
      </c>
      <c r="AD117">
        <v>5229758</v>
      </c>
      <c r="AE117">
        <v>72539190</v>
      </c>
    </row>
    <row r="118" spans="1:30">
      <c r="A118" s="9">
        <v>43949</v>
      </c>
      <c r="B118" s="10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9">
        <v>43948</v>
      </c>
      <c r="AD118">
        <v>0</v>
      </c>
    </row>
    <row r="119" spans="1:30">
      <c r="A119" s="9">
        <v>43950</v>
      </c>
      <c r="B119" s="10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9">
        <v>43949</v>
      </c>
      <c r="AD119">
        <v>0</v>
      </c>
    </row>
    <row r="120" spans="1:31">
      <c r="A120" s="9">
        <v>43951</v>
      </c>
      <c r="B120" s="10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9">
        <v>43950</v>
      </c>
      <c r="AC120">
        <v>-646372511</v>
      </c>
      <c r="AD120">
        <v>79037747</v>
      </c>
      <c r="AE120">
        <v>91944973</v>
      </c>
    </row>
    <row r="121" spans="1:31">
      <c r="A121" s="9">
        <v>43952</v>
      </c>
      <c r="B121" s="10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9">
        <v>43951</v>
      </c>
      <c r="AC121">
        <v>-857258524</v>
      </c>
      <c r="AD121">
        <v>92868207</v>
      </c>
      <c r="AE121">
        <v>101623106</v>
      </c>
    </row>
    <row r="122" spans="1:31">
      <c r="A122" s="9">
        <v>43953</v>
      </c>
      <c r="B122" s="10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9">
        <v>43952</v>
      </c>
      <c r="AC122">
        <v>-252383391</v>
      </c>
      <c r="AD122">
        <v>-109185257</v>
      </c>
      <c r="AE122">
        <v>-5853189</v>
      </c>
    </row>
    <row r="123" spans="1:31">
      <c r="A123" s="9">
        <v>43954</v>
      </c>
      <c r="B123" s="10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9">
        <v>43953</v>
      </c>
      <c r="AC123">
        <v>-325123050</v>
      </c>
      <c r="AD123">
        <v>45487118</v>
      </c>
      <c r="AE123">
        <v>20378287</v>
      </c>
    </row>
    <row r="124" spans="1:31">
      <c r="A124" s="9">
        <v>43955</v>
      </c>
      <c r="B124" s="10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9">
        <v>43954</v>
      </c>
      <c r="AC124">
        <v>-404181455</v>
      </c>
      <c r="AD124">
        <v>52226876</v>
      </c>
      <c r="AE124">
        <v>33312663</v>
      </c>
    </row>
    <row r="125" spans="1:31">
      <c r="A125" s="9">
        <v>43956</v>
      </c>
      <c r="B125" s="10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9">
        <v>43955</v>
      </c>
      <c r="AC125">
        <v>-300164373</v>
      </c>
      <c r="AD125">
        <v>46086844</v>
      </c>
      <c r="AE125">
        <v>81996670</v>
      </c>
    </row>
    <row r="126" spans="1:31">
      <c r="A126" s="9">
        <v>43957</v>
      </c>
      <c r="B126" s="10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9">
        <v>43956</v>
      </c>
      <c r="AC126">
        <v>-492001552</v>
      </c>
      <c r="AD126">
        <v>64251975</v>
      </c>
      <c r="AE126">
        <v>100161801</v>
      </c>
    </row>
    <row r="127" spans="1:31">
      <c r="A127" s="9">
        <v>43958</v>
      </c>
      <c r="B127" s="10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9">
        <v>43957</v>
      </c>
      <c r="AC127">
        <v>-337213791</v>
      </c>
      <c r="AD127">
        <v>30698042</v>
      </c>
      <c r="AE127">
        <v>130859843</v>
      </c>
    </row>
    <row r="128" spans="1:31">
      <c r="A128" s="9">
        <v>43959</v>
      </c>
      <c r="B128" s="10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9">
        <v>43958</v>
      </c>
      <c r="AC128">
        <v>-655128635</v>
      </c>
      <c r="AD128">
        <v>79155699</v>
      </c>
      <c r="AE128">
        <v>101428076</v>
      </c>
    </row>
    <row r="129" spans="1:31">
      <c r="A129" s="9">
        <v>43960</v>
      </c>
      <c r="B129" s="10">
        <v>0.559722222222222</v>
      </c>
      <c r="C129" s="6">
        <v>1</v>
      </c>
      <c r="D129" s="1">
        <v>5757969000</v>
      </c>
      <c r="E129" s="1">
        <v>5590262552</v>
      </c>
      <c r="F129" s="1">
        <v>652303695</v>
      </c>
      <c r="G129" s="1">
        <v>-652869247</v>
      </c>
      <c r="H129" s="1">
        <v>195068998</v>
      </c>
      <c r="I129" s="1">
        <v>349853000</v>
      </c>
      <c r="J129" s="1">
        <v>325352000</v>
      </c>
      <c r="K129" s="1">
        <v>167706448</v>
      </c>
      <c r="L129" s="1">
        <f t="shared" si="1"/>
        <v>-565552</v>
      </c>
      <c r="P129" s="3" t="s">
        <v>11</v>
      </c>
      <c r="Q129" s="2" t="s">
        <v>12</v>
      </c>
      <c r="R129" s="2" t="s">
        <v>7</v>
      </c>
      <c r="S129" s="2" t="s">
        <v>13</v>
      </c>
      <c r="T129" s="2" t="s">
        <v>14</v>
      </c>
      <c r="U129" s="2" t="s">
        <v>152</v>
      </c>
      <c r="V129" s="2" t="s">
        <v>433</v>
      </c>
      <c r="W129" s="2" t="s">
        <v>435</v>
      </c>
      <c r="X129" s="3" t="s">
        <v>38</v>
      </c>
      <c r="AB129" s="9">
        <v>43959</v>
      </c>
      <c r="AC129">
        <v>-344794041</v>
      </c>
      <c r="AD129">
        <v>-339583</v>
      </c>
      <c r="AE129">
        <v>209316506</v>
      </c>
    </row>
    <row r="130" spans="1:31">
      <c r="A130" s="9">
        <v>43961</v>
      </c>
      <c r="B130" s="10">
        <v>0.519444444444444</v>
      </c>
      <c r="C130" s="6">
        <v>1</v>
      </c>
      <c r="D130" s="1">
        <v>5757969000</v>
      </c>
      <c r="E130" s="1">
        <v>5590262552</v>
      </c>
      <c r="F130" s="1">
        <v>365730046</v>
      </c>
      <c r="G130" s="1">
        <v>-336735554</v>
      </c>
      <c r="H130" s="1">
        <v>189970334</v>
      </c>
      <c r="I130" s="1">
        <v>349853000</v>
      </c>
      <c r="J130" s="1">
        <v>325352000</v>
      </c>
      <c r="K130" s="1">
        <v>167706448</v>
      </c>
      <c r="L130" s="1">
        <f t="shared" si="1"/>
        <v>28994492</v>
      </c>
      <c r="N130" s="9">
        <v>43961</v>
      </c>
      <c r="O130" s="10">
        <v>0.636111111111111</v>
      </c>
      <c r="P130" s="1">
        <v>5757969000</v>
      </c>
      <c r="Q130">
        <v>10</v>
      </c>
      <c r="U130">
        <v>5</v>
      </c>
      <c r="AB130" s="9">
        <v>43960</v>
      </c>
      <c r="AC130">
        <v>-652869247</v>
      </c>
      <c r="AD130">
        <v>-565552</v>
      </c>
      <c r="AE130">
        <v>195068998</v>
      </c>
    </row>
    <row r="131" spans="1:31">
      <c r="A131" s="9">
        <v>43961</v>
      </c>
      <c r="B131" s="10">
        <v>0.986111111111111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96242031001</v>
      </c>
      <c r="N131" s="9">
        <v>43961</v>
      </c>
      <c r="O131" s="10">
        <v>0.841666666666667</v>
      </c>
      <c r="R131" s="1">
        <v>102000000001</v>
      </c>
      <c r="S131" s="1">
        <f>R131-P130</f>
        <v>96242031001</v>
      </c>
      <c r="V131">
        <f>R131/P130</f>
        <v>17.7145795680734</v>
      </c>
      <c r="W131">
        <f>ROUND((((O131-O130)-(4/24))/((2/60)/24)),0)</f>
        <v>28</v>
      </c>
      <c r="X131">
        <f>POWER(V131,(1/W131))</f>
        <v>1.10811094531372</v>
      </c>
      <c r="AB131" s="9">
        <v>43961</v>
      </c>
      <c r="AC131">
        <v>-336735554</v>
      </c>
      <c r="AD131">
        <v>96271025493</v>
      </c>
      <c r="AE131">
        <v>189970334</v>
      </c>
    </row>
    <row r="132" spans="28:31">
      <c r="AB132" t="s">
        <v>320</v>
      </c>
      <c r="AC132">
        <v>-39888417358</v>
      </c>
      <c r="AD132">
        <v>98910687848</v>
      </c>
      <c r="AE132">
        <v>15162511928</v>
      </c>
    </row>
    <row r="134" spans="14:15">
      <c r="N134" s="9"/>
      <c r="O134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7"/>
  <sheetViews>
    <sheetView workbookViewId="0">
      <pane ySplit="3" topLeftCell="A180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318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1:30">
      <c r="A105" s="9">
        <v>43881</v>
      </c>
      <c r="B105" s="10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9">
        <v>43880</v>
      </c>
      <c r="AB105">
        <v>-270782321</v>
      </c>
      <c r="AC105">
        <v>24091263</v>
      </c>
      <c r="AD105">
        <v>68790919</v>
      </c>
    </row>
    <row r="106" spans="1:30">
      <c r="A106" s="9">
        <v>43882</v>
      </c>
      <c r="B106" s="10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9">
        <v>43881</v>
      </c>
      <c r="AB106">
        <v>-272220796</v>
      </c>
      <c r="AC106">
        <v>45540040</v>
      </c>
      <c r="AD106">
        <v>119397807</v>
      </c>
    </row>
    <row r="107" spans="1:30">
      <c r="A107" s="9">
        <v>43883</v>
      </c>
      <c r="B107" s="10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9">
        <v>43882</v>
      </c>
      <c r="AB107">
        <v>-440492290</v>
      </c>
      <c r="AC107">
        <v>43858437</v>
      </c>
      <c r="AD107">
        <v>119676957</v>
      </c>
    </row>
    <row r="108" spans="1:30">
      <c r="A108" s="9">
        <v>43884</v>
      </c>
      <c r="B108" s="10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9">
        <v>43883</v>
      </c>
      <c r="AB108">
        <v>-321786691</v>
      </c>
      <c r="AC108">
        <v>-4372405</v>
      </c>
      <c r="AD108">
        <v>121001075</v>
      </c>
    </row>
    <row r="109" spans="1:30">
      <c r="A109" s="9">
        <v>43885</v>
      </c>
      <c r="B109" s="10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9">
        <v>43884</v>
      </c>
      <c r="AB109">
        <v>-220124389</v>
      </c>
      <c r="AC109">
        <v>22961358</v>
      </c>
      <c r="AD109">
        <v>142024210</v>
      </c>
    </row>
    <row r="110" spans="1:30">
      <c r="A110" s="9">
        <v>43886</v>
      </c>
      <c r="B110" s="10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9">
        <v>43885</v>
      </c>
      <c r="AB110">
        <v>-216112724</v>
      </c>
      <c r="AC110">
        <v>6915088</v>
      </c>
      <c r="AD110">
        <v>144079258</v>
      </c>
    </row>
    <row r="111" spans="1:30">
      <c r="A111" s="9">
        <v>43887</v>
      </c>
      <c r="B111" s="10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9">
        <v>43886</v>
      </c>
      <c r="AB111">
        <v>-272682715</v>
      </c>
      <c r="AC111">
        <v>23039744</v>
      </c>
      <c r="AD111">
        <v>140705745</v>
      </c>
    </row>
    <row r="112" spans="1:30">
      <c r="A112" s="9">
        <v>43888</v>
      </c>
      <c r="B112" s="10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9">
        <v>43887</v>
      </c>
      <c r="AB112">
        <v>-227607976</v>
      </c>
      <c r="AC112">
        <v>19751626</v>
      </c>
      <c r="AD112">
        <v>128356236</v>
      </c>
    </row>
    <row r="113" spans="1:30">
      <c r="A113" s="9">
        <v>43889</v>
      </c>
      <c r="B113" s="10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9">
        <v>43888</v>
      </c>
      <c r="AB113">
        <v>-382390939</v>
      </c>
      <c r="AC113">
        <v>41267592</v>
      </c>
      <c r="AD113">
        <v>135351417</v>
      </c>
    </row>
    <row r="114" spans="1:30">
      <c r="A114" s="9">
        <v>43890</v>
      </c>
      <c r="B114" s="10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9">
        <v>43889</v>
      </c>
      <c r="AB114">
        <v>-275398998</v>
      </c>
      <c r="AC114">
        <v>16638540</v>
      </c>
      <c r="AD114">
        <v>106449917</v>
      </c>
    </row>
    <row r="115" spans="1:30">
      <c r="A115" s="9">
        <v>43891</v>
      </c>
      <c r="B115" s="10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9">
        <v>43890</v>
      </c>
      <c r="AB115">
        <v>-218525247</v>
      </c>
      <c r="AC115">
        <v>23132881</v>
      </c>
      <c r="AD115">
        <v>131264401</v>
      </c>
    </row>
    <row r="116" spans="1:30">
      <c r="A116" s="9">
        <v>43892</v>
      </c>
      <c r="B116" s="10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9">
        <v>43891</v>
      </c>
      <c r="AB116">
        <v>-359834742</v>
      </c>
      <c r="AC116">
        <v>-118176614</v>
      </c>
      <c r="AD116">
        <v>-7354292</v>
      </c>
    </row>
    <row r="117" spans="1:30">
      <c r="A117" s="9">
        <v>43893</v>
      </c>
      <c r="B117" s="10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9">
        <v>43892</v>
      </c>
      <c r="AB117">
        <v>-327681176</v>
      </c>
      <c r="AC117">
        <v>186695382</v>
      </c>
      <c r="AD117">
        <v>157824665</v>
      </c>
    </row>
    <row r="118" spans="1:30">
      <c r="A118" s="9">
        <v>43894</v>
      </c>
      <c r="B118" s="10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9">
        <v>43893</v>
      </c>
      <c r="AB118">
        <v>-347383017</v>
      </c>
      <c r="AC118">
        <v>23095604</v>
      </c>
      <c r="AD118">
        <v>157686663</v>
      </c>
    </row>
    <row r="119" spans="1:30">
      <c r="A119" s="9">
        <v>43895</v>
      </c>
      <c r="B119" s="10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9">
        <v>43894</v>
      </c>
      <c r="AB119">
        <v>-257426842</v>
      </c>
      <c r="AC119">
        <v>30374262</v>
      </c>
      <c r="AD119">
        <v>165021181</v>
      </c>
    </row>
    <row r="120" spans="1:30">
      <c r="A120" s="9">
        <v>43896</v>
      </c>
      <c r="B120" s="10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9">
        <v>43895</v>
      </c>
      <c r="AB120">
        <v>-353563691</v>
      </c>
      <c r="AC120">
        <v>10892284</v>
      </c>
      <c r="AD120">
        <v>148878942</v>
      </c>
    </row>
    <row r="121" spans="1:30">
      <c r="A121" s="9">
        <v>43897</v>
      </c>
      <c r="B121" s="10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9">
        <v>43896</v>
      </c>
      <c r="AB121">
        <v>-429474021</v>
      </c>
      <c r="AC121">
        <v>33648601</v>
      </c>
      <c r="AD121">
        <v>157402190</v>
      </c>
    </row>
    <row r="122" spans="1:30">
      <c r="A122" s="9">
        <v>43898</v>
      </c>
      <c r="B122" s="10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9">
        <v>43897</v>
      </c>
      <c r="AB122">
        <v>-430081545</v>
      </c>
      <c r="AC122">
        <v>60319959</v>
      </c>
      <c r="AD122">
        <v>168859003</v>
      </c>
    </row>
    <row r="123" spans="1:30">
      <c r="A123" s="9">
        <v>43899</v>
      </c>
      <c r="B123" s="10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9">
        <v>43898</v>
      </c>
      <c r="AB123">
        <v>-361539322</v>
      </c>
      <c r="AC123">
        <v>-69333652</v>
      </c>
      <c r="AD123">
        <v>48297117</v>
      </c>
    </row>
    <row r="124" spans="1:30">
      <c r="A124" s="9">
        <v>43900</v>
      </c>
      <c r="B124" s="10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9">
        <v>43899</v>
      </c>
      <c r="AB124">
        <v>-272429162</v>
      </c>
      <c r="AC124">
        <v>160820351</v>
      </c>
      <c r="AD124">
        <v>178605166</v>
      </c>
    </row>
    <row r="125" spans="1:30">
      <c r="A125" s="9">
        <v>43901</v>
      </c>
      <c r="B125" s="10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9">
        <v>43900</v>
      </c>
      <c r="AB125">
        <v>-244355042</v>
      </c>
      <c r="AC125">
        <v>17252219</v>
      </c>
      <c r="AD125">
        <v>180983800</v>
      </c>
    </row>
    <row r="126" spans="1:30">
      <c r="A126" s="9">
        <v>43902</v>
      </c>
      <c r="B126" s="10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9">
        <v>43901</v>
      </c>
      <c r="AB126">
        <v>-328125522</v>
      </c>
      <c r="AC126">
        <v>41713076</v>
      </c>
      <c r="AD126">
        <v>180765545</v>
      </c>
    </row>
    <row r="127" spans="1:30">
      <c r="A127" s="9">
        <v>43903</v>
      </c>
      <c r="B127" s="10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9">
        <v>43902</v>
      </c>
      <c r="AB127">
        <v>-236796143</v>
      </c>
      <c r="AC127">
        <v>37131358</v>
      </c>
      <c r="AD127">
        <v>208428614</v>
      </c>
    </row>
    <row r="128" spans="1:30">
      <c r="A128" s="9">
        <v>43904</v>
      </c>
      <c r="B128" s="10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9">
        <v>43903</v>
      </c>
      <c r="AB128">
        <v>-223965345</v>
      </c>
      <c r="AC128">
        <v>15701601</v>
      </c>
      <c r="AD128">
        <v>222706220</v>
      </c>
    </row>
    <row r="129" spans="1:30">
      <c r="A129" s="9">
        <v>43905</v>
      </c>
      <c r="B129" s="10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9">
        <v>43904</v>
      </c>
      <c r="AB129">
        <v>-435127506</v>
      </c>
      <c r="AC129">
        <v>43622367</v>
      </c>
      <c r="AD129">
        <v>218402380</v>
      </c>
    </row>
    <row r="130" spans="1:30">
      <c r="A130" s="9">
        <v>43906</v>
      </c>
      <c r="B130" s="10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9">
        <v>43905</v>
      </c>
      <c r="AB130">
        <v>-430987809</v>
      </c>
      <c r="AC130">
        <v>25421268</v>
      </c>
      <c r="AD130">
        <v>182411904</v>
      </c>
    </row>
    <row r="131" spans="1:30">
      <c r="A131" s="9">
        <v>43907</v>
      </c>
      <c r="B131" s="10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9">
        <v>43906</v>
      </c>
      <c r="AB131">
        <v>-411986377</v>
      </c>
      <c r="AC131">
        <v>12425748</v>
      </c>
      <c r="AD131">
        <v>300161780</v>
      </c>
    </row>
    <row r="132" spans="1:30">
      <c r="A132" s="9">
        <v>43908</v>
      </c>
      <c r="B132" s="10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9">
        <v>43907</v>
      </c>
      <c r="AB132">
        <v>-223109289</v>
      </c>
      <c r="AC132">
        <v>12468052</v>
      </c>
      <c r="AD132">
        <v>147360601</v>
      </c>
    </row>
    <row r="133" spans="1:30">
      <c r="A133" s="9">
        <v>43909</v>
      </c>
      <c r="B133" s="10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9">
        <v>43908</v>
      </c>
      <c r="AB133">
        <v>-203422510</v>
      </c>
      <c r="AC133">
        <v>30588800</v>
      </c>
      <c r="AD133">
        <v>165146062</v>
      </c>
    </row>
    <row r="134" spans="1:30">
      <c r="A134" s="9">
        <v>43910</v>
      </c>
      <c r="B134" s="10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9">
        <v>43909</v>
      </c>
      <c r="AB134">
        <v>-242989369</v>
      </c>
      <c r="AC134">
        <v>37389955</v>
      </c>
      <c r="AD134">
        <v>173626280</v>
      </c>
    </row>
    <row r="135" spans="1:30">
      <c r="A135" s="9">
        <v>43911</v>
      </c>
      <c r="B135" s="10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9">
        <v>43910</v>
      </c>
      <c r="AB135">
        <v>-199204991</v>
      </c>
      <c r="AC135">
        <v>-2381818</v>
      </c>
      <c r="AD135">
        <v>134113104</v>
      </c>
    </row>
    <row r="136" spans="1:30">
      <c r="A136" s="9">
        <v>43912</v>
      </c>
      <c r="B136" s="10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9">
        <v>43911</v>
      </c>
      <c r="AB136">
        <v>-482419388</v>
      </c>
      <c r="AC136">
        <v>36101211</v>
      </c>
      <c r="AD136">
        <v>156894532</v>
      </c>
    </row>
    <row r="137" spans="1:30">
      <c r="A137" s="9">
        <v>43913</v>
      </c>
      <c r="B137" s="10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9">
        <v>43912</v>
      </c>
      <c r="AB137">
        <v>-269712878</v>
      </c>
      <c r="AC137">
        <v>7910392</v>
      </c>
      <c r="AD137">
        <v>136884158</v>
      </c>
    </row>
    <row r="138" spans="1:30">
      <c r="A138" s="9">
        <v>43914</v>
      </c>
      <c r="B138" s="10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9">
        <v>43913</v>
      </c>
      <c r="AB138">
        <v>-234825457</v>
      </c>
      <c r="AC138">
        <v>11518030</v>
      </c>
      <c r="AD138">
        <v>150901686</v>
      </c>
    </row>
    <row r="139" spans="1:30">
      <c r="A139" s="9">
        <v>43915</v>
      </c>
      <c r="B139" s="10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9">
        <v>43914</v>
      </c>
      <c r="AB139">
        <v>-449926479</v>
      </c>
      <c r="AC139">
        <v>13846513</v>
      </c>
      <c r="AD139">
        <v>138304923</v>
      </c>
    </row>
    <row r="140" spans="1:30">
      <c r="A140" s="9">
        <v>43916</v>
      </c>
      <c r="B140" s="10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9">
        <v>43915</v>
      </c>
      <c r="AB140">
        <v>-412109388</v>
      </c>
      <c r="AC140">
        <v>29924941</v>
      </c>
      <c r="AD140">
        <v>153433329</v>
      </c>
    </row>
    <row r="141" spans="1:30">
      <c r="A141" s="9">
        <v>43917</v>
      </c>
      <c r="B141" s="10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9">
        <v>43916</v>
      </c>
      <c r="AB141">
        <v>-395522989</v>
      </c>
      <c r="AC141">
        <v>36433317</v>
      </c>
      <c r="AD141">
        <v>125634349</v>
      </c>
    </row>
    <row r="142" spans="1:30">
      <c r="A142" s="9">
        <v>43918</v>
      </c>
      <c r="B142" s="10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9">
        <v>43917</v>
      </c>
      <c r="AB142">
        <v>-410424891</v>
      </c>
      <c r="AC142">
        <v>45465172</v>
      </c>
      <c r="AD142">
        <v>130919746</v>
      </c>
    </row>
    <row r="143" spans="1:30">
      <c r="A143" s="9">
        <v>43919</v>
      </c>
      <c r="B143" s="10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9">
        <v>43918</v>
      </c>
      <c r="AB143">
        <v>-364138175</v>
      </c>
      <c r="AC143">
        <v>60547651</v>
      </c>
      <c r="AD143">
        <v>193849215</v>
      </c>
    </row>
    <row r="144" spans="1:30">
      <c r="A144" s="9">
        <v>43920</v>
      </c>
      <c r="B144" s="10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9">
        <v>43919</v>
      </c>
      <c r="AB144">
        <v>-226086656</v>
      </c>
      <c r="AC144">
        <v>13114129</v>
      </c>
      <c r="AD144">
        <v>168480315</v>
      </c>
    </row>
    <row r="145" spans="1:30">
      <c r="A145" s="9">
        <v>43921</v>
      </c>
      <c r="B145" s="10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9">
        <v>43920</v>
      </c>
      <c r="AB145">
        <v>-426318412</v>
      </c>
      <c r="AC145">
        <v>16330724</v>
      </c>
      <c r="AD145">
        <v>163786518</v>
      </c>
    </row>
    <row r="146" spans="1:30">
      <c r="A146" s="9">
        <v>43922</v>
      </c>
      <c r="B146" s="10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9">
        <v>43921</v>
      </c>
      <c r="AB146">
        <v>-372856333</v>
      </c>
      <c r="AC146">
        <v>14930307</v>
      </c>
      <c r="AD146">
        <v>163982200</v>
      </c>
    </row>
    <row r="147" spans="1:30">
      <c r="A147" s="9">
        <v>43923</v>
      </c>
      <c r="B147" s="10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9">
        <v>43922</v>
      </c>
      <c r="AB147">
        <v>-239193602</v>
      </c>
      <c r="AC147">
        <v>7579383</v>
      </c>
      <c r="AD147">
        <v>169233100</v>
      </c>
    </row>
    <row r="148" spans="1:30">
      <c r="A148" s="9">
        <v>43924</v>
      </c>
      <c r="B148" s="10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9">
        <v>43923</v>
      </c>
      <c r="AB148">
        <v>-253307230</v>
      </c>
      <c r="AC148">
        <v>4772257</v>
      </c>
      <c r="AD148">
        <v>146408899</v>
      </c>
    </row>
    <row r="149" spans="1:30">
      <c r="A149" s="9">
        <v>43925</v>
      </c>
      <c r="B149" s="10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9">
        <v>43924</v>
      </c>
      <c r="AB149">
        <v>-415099309</v>
      </c>
      <c r="AC149">
        <v>11486180</v>
      </c>
      <c r="AD149">
        <v>144285963</v>
      </c>
    </row>
    <row r="150" spans="1:30">
      <c r="A150" s="9">
        <v>43926</v>
      </c>
      <c r="B150" s="10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9">
        <v>43925</v>
      </c>
      <c r="AB150">
        <v>-373780170</v>
      </c>
      <c r="AC150">
        <v>3836928</v>
      </c>
      <c r="AD150">
        <v>104780655</v>
      </c>
    </row>
    <row r="151" spans="1:30">
      <c r="A151" s="9">
        <v>43927</v>
      </c>
      <c r="B151" s="10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9">
        <v>43926</v>
      </c>
      <c r="AB151">
        <v>-221123540</v>
      </c>
      <c r="AC151">
        <v>13314321</v>
      </c>
      <c r="AD151">
        <v>57547325</v>
      </c>
    </row>
    <row r="152" spans="1:30">
      <c r="A152" s="9">
        <v>43928</v>
      </c>
      <c r="B152" s="10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9">
        <v>43927</v>
      </c>
      <c r="AB152">
        <v>-224246513</v>
      </c>
      <c r="AC152">
        <v>-5285</v>
      </c>
      <c r="AD152">
        <v>44427911</v>
      </c>
    </row>
    <row r="153" spans="1:30">
      <c r="A153" s="9">
        <v>43929</v>
      </c>
      <c r="B153" s="10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9">
        <v>43928</v>
      </c>
      <c r="AB153">
        <v>-430370244</v>
      </c>
      <c r="AC153">
        <v>12594930</v>
      </c>
      <c r="AD153">
        <v>53811531</v>
      </c>
    </row>
    <row r="154" spans="1:30">
      <c r="A154" s="9">
        <v>43930</v>
      </c>
      <c r="B154" s="10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9">
        <v>43929</v>
      </c>
      <c r="AB154">
        <v>-269943838</v>
      </c>
      <c r="AC154">
        <v>36474499</v>
      </c>
      <c r="AD154">
        <v>78572318</v>
      </c>
    </row>
    <row r="155" spans="1:30">
      <c r="A155" s="9">
        <v>43931</v>
      </c>
      <c r="B155" s="10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9">
        <v>43930</v>
      </c>
      <c r="AB155">
        <v>-227181202</v>
      </c>
      <c r="AC155">
        <v>33283451</v>
      </c>
      <c r="AD155">
        <v>104276386</v>
      </c>
    </row>
    <row r="156" spans="1:30">
      <c r="A156" s="9">
        <v>43932</v>
      </c>
      <c r="B156" s="10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9">
        <v>43931</v>
      </c>
      <c r="AB156">
        <v>-224864077</v>
      </c>
      <c r="AC156">
        <v>24468332</v>
      </c>
      <c r="AD156">
        <v>119750455</v>
      </c>
    </row>
    <row r="157" spans="1:30">
      <c r="A157" s="9">
        <v>43933</v>
      </c>
      <c r="B157" s="10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9">
        <v>43932</v>
      </c>
      <c r="AB157">
        <v>-364506648</v>
      </c>
      <c r="AC157">
        <v>17427826</v>
      </c>
      <c r="AD157">
        <v>110218032</v>
      </c>
    </row>
    <row r="158" spans="1:30">
      <c r="A158" s="9">
        <v>43934</v>
      </c>
      <c r="B158" s="10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9">
        <v>43933</v>
      </c>
      <c r="AB158">
        <v>-234511654</v>
      </c>
      <c r="AC158">
        <v>4480114</v>
      </c>
      <c r="AD158">
        <v>117575141</v>
      </c>
    </row>
    <row r="159" spans="1:30">
      <c r="A159" s="9">
        <v>43935</v>
      </c>
      <c r="B159" s="10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9">
        <v>43934</v>
      </c>
      <c r="AB159">
        <v>-229322598</v>
      </c>
      <c r="AC159">
        <v>18512101</v>
      </c>
      <c r="AD159">
        <v>122772921</v>
      </c>
    </row>
    <row r="160" spans="1:30">
      <c r="A160" s="9">
        <v>43936</v>
      </c>
      <c r="B160" s="10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9">
        <v>43935</v>
      </c>
      <c r="AB160">
        <v>-249724849</v>
      </c>
      <c r="AC160">
        <v>11915738</v>
      </c>
      <c r="AD160">
        <v>134693944</v>
      </c>
    </row>
    <row r="161" spans="1:30">
      <c r="A161" s="9">
        <v>43937</v>
      </c>
      <c r="B161" s="10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9">
        <v>43936</v>
      </c>
      <c r="AB161">
        <v>-454879554</v>
      </c>
      <c r="AC161">
        <v>15614464</v>
      </c>
      <c r="AD161">
        <v>125792455</v>
      </c>
    </row>
    <row r="162" spans="1:30">
      <c r="A162" s="9">
        <v>43938</v>
      </c>
      <c r="B162" s="10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9">
        <v>43937</v>
      </c>
      <c r="AB162">
        <v>-222938579</v>
      </c>
      <c r="AC162">
        <v>6665840</v>
      </c>
      <c r="AD162">
        <v>95983796</v>
      </c>
    </row>
    <row r="163" spans="1:30">
      <c r="A163" s="9">
        <v>43939</v>
      </c>
      <c r="B163" s="10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9">
        <v>43938</v>
      </c>
      <c r="AB163">
        <v>-414421493</v>
      </c>
      <c r="AC163">
        <v>14514187</v>
      </c>
      <c r="AD163">
        <v>70548692</v>
      </c>
    </row>
    <row r="164" spans="1:30">
      <c r="A164" s="9">
        <v>43940</v>
      </c>
      <c r="B164" s="10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9">
        <v>43939</v>
      </c>
      <c r="AB164">
        <v>-249524014</v>
      </c>
      <c r="AC164">
        <v>36125281</v>
      </c>
      <c r="AD164">
        <v>86427647</v>
      </c>
    </row>
    <row r="165" spans="1:30">
      <c r="A165" s="9">
        <v>43941</v>
      </c>
      <c r="B165" s="10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9">
        <v>43940</v>
      </c>
      <c r="AB165">
        <v>-414926089</v>
      </c>
      <c r="AC165">
        <v>54827914</v>
      </c>
      <c r="AD165">
        <v>107948780</v>
      </c>
    </row>
    <row r="166" spans="1:30">
      <c r="A166" s="9">
        <v>43942</v>
      </c>
      <c r="B166" s="10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9">
        <v>43941</v>
      </c>
      <c r="AB166">
        <v>-237406177</v>
      </c>
      <c r="AC166">
        <v>26312179</v>
      </c>
      <c r="AD166">
        <v>129780845</v>
      </c>
    </row>
    <row r="167" spans="1:30">
      <c r="A167" s="9">
        <v>43943</v>
      </c>
      <c r="B167" s="10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9">
        <v>43942</v>
      </c>
      <c r="AB167">
        <v>-236007868</v>
      </c>
      <c r="AC167">
        <v>10457354</v>
      </c>
      <c r="AD167">
        <v>121726098</v>
      </c>
    </row>
    <row r="168" spans="1:30">
      <c r="A168" s="9">
        <v>43944</v>
      </c>
      <c r="B168" s="10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9">
        <v>43943</v>
      </c>
      <c r="AB168">
        <v>-239595271</v>
      </c>
      <c r="AC168">
        <v>32830980</v>
      </c>
      <c r="AD168">
        <v>141910759</v>
      </c>
    </row>
    <row r="169" spans="1:30">
      <c r="A169" s="9">
        <v>43945</v>
      </c>
      <c r="B169" s="10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9">
        <v>43944</v>
      </c>
      <c r="AB169">
        <v>-188919766</v>
      </c>
      <c r="AC169">
        <v>-123081</v>
      </c>
      <c r="AD169">
        <v>138819533</v>
      </c>
    </row>
    <row r="170" spans="1:30">
      <c r="A170" s="9">
        <v>43946</v>
      </c>
      <c r="B170" s="10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9">
        <v>43945</v>
      </c>
      <c r="AB170">
        <v>-246704803</v>
      </c>
      <c r="AC170">
        <v>20078454</v>
      </c>
      <c r="AD170">
        <v>152232147</v>
      </c>
    </row>
    <row r="171" spans="1:30">
      <c r="A171" s="9">
        <v>43947</v>
      </c>
      <c r="B171" s="10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9">
        <v>43946</v>
      </c>
      <c r="AB171">
        <v>-260133084</v>
      </c>
      <c r="AC171">
        <v>19349575</v>
      </c>
      <c r="AD171">
        <v>160166306</v>
      </c>
    </row>
    <row r="172" spans="1:30">
      <c r="A172" s="9">
        <v>43948</v>
      </c>
      <c r="B172" s="10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9">
        <v>43947</v>
      </c>
      <c r="AB172">
        <v>-364270668</v>
      </c>
      <c r="AC172">
        <v>35340849</v>
      </c>
      <c r="AD172">
        <v>143599368</v>
      </c>
    </row>
    <row r="173" spans="1:29">
      <c r="A173" s="9">
        <v>43949</v>
      </c>
      <c r="B173" s="10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9">
        <v>43948</v>
      </c>
      <c r="AC173">
        <v>0</v>
      </c>
    </row>
    <row r="174" spans="1:29">
      <c r="A174" s="9">
        <v>43950</v>
      </c>
      <c r="B174" s="10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9">
        <v>43949</v>
      </c>
      <c r="AC174">
        <v>0</v>
      </c>
    </row>
    <row r="175" spans="1:30">
      <c r="A175" s="9">
        <v>43951</v>
      </c>
      <c r="B175" s="10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9">
        <v>43950</v>
      </c>
      <c r="AB175">
        <v>-646372511</v>
      </c>
      <c r="AC175">
        <v>69893450</v>
      </c>
      <c r="AD175">
        <v>158020652</v>
      </c>
    </row>
    <row r="176" spans="1:30">
      <c r="A176" s="9">
        <v>43952</v>
      </c>
      <c r="B176" s="10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9">
        <v>43951</v>
      </c>
      <c r="AB176">
        <v>-857256014</v>
      </c>
      <c r="AC176">
        <v>68752435</v>
      </c>
      <c r="AD176">
        <v>124048657</v>
      </c>
    </row>
    <row r="177" spans="1:30">
      <c r="A177" s="9">
        <v>43953</v>
      </c>
      <c r="B177" s="10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9">
        <v>43952</v>
      </c>
      <c r="AB177">
        <v>-252383391</v>
      </c>
      <c r="AC177">
        <v>-101717504</v>
      </c>
      <c r="AD177">
        <v>19432139</v>
      </c>
    </row>
    <row r="178" spans="1:30">
      <c r="A178" s="9">
        <v>43954</v>
      </c>
      <c r="B178" s="10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9">
        <v>43953</v>
      </c>
      <c r="AB178">
        <v>-325123050</v>
      </c>
      <c r="AC178">
        <v>33059883</v>
      </c>
      <c r="AD178">
        <v>13946371</v>
      </c>
    </row>
    <row r="179" spans="1:30">
      <c r="A179" s="9">
        <v>43955</v>
      </c>
      <c r="B179" s="10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9">
        <v>43954</v>
      </c>
      <c r="AB179">
        <v>-404181455</v>
      </c>
      <c r="AC179">
        <v>42338530</v>
      </c>
      <c r="AD179">
        <v>28931804</v>
      </c>
    </row>
    <row r="180" spans="1:30">
      <c r="A180" s="9">
        <v>43956</v>
      </c>
      <c r="B180" s="10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9">
        <v>43955</v>
      </c>
      <c r="AB180">
        <v>-300164373</v>
      </c>
      <c r="AC180">
        <v>48437779</v>
      </c>
      <c r="AD180">
        <v>57811240</v>
      </c>
    </row>
    <row r="181" spans="1:30">
      <c r="A181" s="9">
        <v>43957</v>
      </c>
      <c r="B181" s="10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9">
        <v>43956</v>
      </c>
      <c r="AB181">
        <v>-492001552</v>
      </c>
      <c r="AC181">
        <v>60488866</v>
      </c>
      <c r="AD181">
        <v>69862327</v>
      </c>
    </row>
    <row r="182" spans="1:30">
      <c r="A182" s="9">
        <v>43958</v>
      </c>
      <c r="B182" s="10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9">
        <v>43957</v>
      </c>
      <c r="AB182">
        <v>-337213791</v>
      </c>
      <c r="AC182">
        <v>20312023</v>
      </c>
      <c r="AD182">
        <v>90174350</v>
      </c>
    </row>
    <row r="183" spans="1:30">
      <c r="A183" s="9">
        <v>43959</v>
      </c>
      <c r="B183" s="10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9">
        <v>43958</v>
      </c>
      <c r="AB183">
        <v>-655128635</v>
      </c>
      <c r="AC183">
        <v>73867819</v>
      </c>
      <c r="AD183">
        <v>71973104</v>
      </c>
    </row>
    <row r="184" spans="1:30">
      <c r="A184" s="9">
        <v>43960</v>
      </c>
      <c r="B184" s="10">
        <v>0.558333333333333</v>
      </c>
      <c r="C184" s="6">
        <v>1</v>
      </c>
      <c r="D184" s="1">
        <v>5757969000</v>
      </c>
      <c r="E184" s="1">
        <v>5590262552</v>
      </c>
      <c r="F184" s="1">
        <v>672269859</v>
      </c>
      <c r="G184" s="1">
        <v>-652869247</v>
      </c>
      <c r="H184" s="1">
        <v>196095827</v>
      </c>
      <c r="I184" s="1">
        <v>349853000</v>
      </c>
      <c r="J184" s="1">
        <v>325352000</v>
      </c>
      <c r="K184" s="1">
        <v>167706448</v>
      </c>
      <c r="L184" s="1">
        <f t="array" ref="L184">F184+G184</f>
        <v>19400612</v>
      </c>
      <c r="P184" s="3" t="s">
        <v>11</v>
      </c>
      <c r="Q184" s="2" t="s">
        <v>12</v>
      </c>
      <c r="R184" s="2" t="s">
        <v>7</v>
      </c>
      <c r="S184" s="2" t="s">
        <v>13</v>
      </c>
      <c r="T184" s="2" t="s">
        <v>14</v>
      </c>
      <c r="U184" s="2" t="s">
        <v>152</v>
      </c>
      <c r="V184" s="2" t="s">
        <v>433</v>
      </c>
      <c r="W184" s="2" t="s">
        <v>435</v>
      </c>
      <c r="X184" s="3" t="s">
        <v>38</v>
      </c>
      <c r="AA184" s="9">
        <v>43959</v>
      </c>
      <c r="AB184">
        <v>-344794041</v>
      </c>
      <c r="AC184">
        <v>-2875079</v>
      </c>
      <c r="AD184">
        <v>195309428</v>
      </c>
    </row>
    <row r="185" spans="1:30">
      <c r="A185" s="9">
        <v>43961</v>
      </c>
      <c r="B185" s="10">
        <v>0.516666666666667</v>
      </c>
      <c r="C185" s="6">
        <v>1</v>
      </c>
      <c r="D185" s="1">
        <v>5757969000</v>
      </c>
      <c r="E185" s="1">
        <v>5590262552</v>
      </c>
      <c r="F185" s="1">
        <v>357725011</v>
      </c>
      <c r="G185" s="1">
        <v>-336735554</v>
      </c>
      <c r="H185" s="1">
        <v>198438634</v>
      </c>
      <c r="I185" s="1">
        <v>349853000</v>
      </c>
      <c r="J185" s="1">
        <v>325352000</v>
      </c>
      <c r="K185" s="1">
        <v>167706448</v>
      </c>
      <c r="L185" s="1">
        <f t="array" ref="L185">F185+G185</f>
        <v>20989457</v>
      </c>
      <c r="N185" s="9">
        <v>43961</v>
      </c>
      <c r="O185" s="10">
        <v>0.64375</v>
      </c>
      <c r="P185" s="1">
        <v>5757969000</v>
      </c>
      <c r="Q185">
        <v>10</v>
      </c>
      <c r="U185">
        <v>5</v>
      </c>
      <c r="AA185" s="9">
        <v>43960</v>
      </c>
      <c r="AB185">
        <v>-652869247</v>
      </c>
      <c r="AC185">
        <v>19400612</v>
      </c>
      <c r="AD185">
        <v>196095827</v>
      </c>
    </row>
    <row r="186" spans="1:30">
      <c r="A186" s="9">
        <v>43961</v>
      </c>
      <c r="B186" s="10">
        <v>0.986111111111111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s="1">
        <v>121242031000</v>
      </c>
      <c r="N186" s="9">
        <v>43961</v>
      </c>
      <c r="O186" s="10">
        <v>0.841666666666667</v>
      </c>
      <c r="P186" s="1"/>
      <c r="R186" s="1">
        <v>127000000000</v>
      </c>
      <c r="S186" s="1">
        <f>R186-P185</f>
        <v>121242031000</v>
      </c>
      <c r="V186">
        <f>R186/P185</f>
        <v>22.0563882855222</v>
      </c>
      <c r="W186">
        <f>ROUND((((O186-O185)-(4/24))/((2/60)/24)),0)</f>
        <v>23</v>
      </c>
      <c r="X186">
        <f>POWER(V186,(1/W186))</f>
        <v>1.14396974608015</v>
      </c>
      <c r="AA186" s="9">
        <v>43961</v>
      </c>
      <c r="AB186">
        <v>-336735554</v>
      </c>
      <c r="AC186">
        <v>121263020457</v>
      </c>
      <c r="AD186">
        <v>198438634</v>
      </c>
    </row>
    <row r="187" spans="16:30">
      <c r="P187" s="1"/>
      <c r="AA187" t="s">
        <v>320</v>
      </c>
      <c r="AB187">
        <v>-56759204596</v>
      </c>
      <c r="AC187">
        <v>125736927185</v>
      </c>
      <c r="AD187">
        <v>21248828449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6"/>
  <sheetViews>
    <sheetView zoomScale="115" zoomScaleNormal="115" workbookViewId="0">
      <pane ySplit="3" topLeftCell="A317" activePane="bottomLeft" state="frozen"/>
      <selection/>
      <selection pane="bottomLeft" activeCell="H319" sqref="H319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2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7" t="s">
        <v>379</v>
      </c>
    </row>
    <row r="2" ht="193" customHeight="1"/>
    <row r="3" ht="54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481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0.784027777777778</v>
      </c>
      <c r="C4" s="12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7" t="s">
        <v>482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318</v>
      </c>
    </row>
    <row r="5" spans="1:29">
      <c r="A5" s="4">
        <v>43643</v>
      </c>
      <c r="B5" s="5">
        <v>0.783333333333333</v>
      </c>
      <c r="C5" s="12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7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2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7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2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7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2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7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2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7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2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7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2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7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2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7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2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7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2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7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2">
        <v>1</v>
      </c>
      <c r="D15" s="1">
        <v>3290891000</v>
      </c>
      <c r="E15" s="1">
        <v>3195040672</v>
      </c>
      <c r="F15" s="1" t="s">
        <v>319</v>
      </c>
      <c r="G15" s="1">
        <v>-198734428</v>
      </c>
      <c r="H15" s="1">
        <v>-20796397</v>
      </c>
      <c r="I15" s="1" t="s">
        <v>319</v>
      </c>
      <c r="J15" s="1">
        <v>123966000</v>
      </c>
      <c r="K15" s="1">
        <v>95850328</v>
      </c>
      <c r="L15" s="1" t="e">
        <f ca="1" t="shared" si="0"/>
        <v>#VALUE!</v>
      </c>
      <c r="M15" s="17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2">
        <v>1</v>
      </c>
      <c r="D16" s="1">
        <v>3290891000</v>
      </c>
      <c r="E16" s="1">
        <v>3195040672</v>
      </c>
      <c r="F16" s="1" t="s">
        <v>319</v>
      </c>
      <c r="G16" s="1">
        <v>-148291457</v>
      </c>
      <c r="H16" s="1">
        <v>-178556785</v>
      </c>
      <c r="I16" s="1" t="s">
        <v>319</v>
      </c>
      <c r="J16" s="1">
        <v>123966000</v>
      </c>
      <c r="K16" s="1">
        <v>95850328</v>
      </c>
      <c r="L16" s="1" t="e">
        <f ca="1" t="shared" si="0"/>
        <v>#VALUE!</v>
      </c>
      <c r="M16" s="17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2">
        <v>1</v>
      </c>
      <c r="D17" s="1">
        <v>3290891000</v>
      </c>
      <c r="E17" s="1">
        <v>3195040672</v>
      </c>
      <c r="F17" s="1" t="s">
        <v>319</v>
      </c>
      <c r="G17" s="1">
        <v>-128238808</v>
      </c>
      <c r="H17" s="1">
        <v>-304363801</v>
      </c>
      <c r="I17" s="1" t="s">
        <v>319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2">
        <v>1</v>
      </c>
      <c r="D18" s="1">
        <v>3290891000</v>
      </c>
      <c r="E18" s="1">
        <v>3195040672</v>
      </c>
      <c r="F18" s="1" t="s">
        <v>319</v>
      </c>
      <c r="G18" s="1">
        <v>-121079199</v>
      </c>
      <c r="H18" s="1">
        <v>-438952056</v>
      </c>
      <c r="I18" s="1" t="s">
        <v>319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2">
        <v>1</v>
      </c>
      <c r="D19" s="1">
        <v>3290891000</v>
      </c>
      <c r="E19" s="1">
        <v>3195040672</v>
      </c>
      <c r="F19" s="1" t="s">
        <v>319</v>
      </c>
      <c r="G19" s="1">
        <v>-243485580</v>
      </c>
      <c r="H19" s="1">
        <v>-561489458</v>
      </c>
      <c r="I19" s="1" t="s">
        <v>319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2">
        <v>1</v>
      </c>
      <c r="D20" s="1">
        <v>3290891000</v>
      </c>
      <c r="E20" s="1">
        <v>3195040672</v>
      </c>
      <c r="F20" s="1" t="s">
        <v>319</v>
      </c>
      <c r="G20" s="1">
        <v>-139260878</v>
      </c>
      <c r="H20" s="1">
        <v>-712978456</v>
      </c>
      <c r="I20" s="1" t="s">
        <v>319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2">
        <v>1</v>
      </c>
      <c r="D21" s="1">
        <v>3290891000</v>
      </c>
      <c r="E21" s="1">
        <v>3195040672</v>
      </c>
      <c r="F21" s="1" t="s">
        <v>319</v>
      </c>
      <c r="G21" s="1">
        <v>-160284881</v>
      </c>
      <c r="H21" s="1">
        <v>-859956364</v>
      </c>
      <c r="I21" s="1" t="s">
        <v>319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2">
        <v>1</v>
      </c>
      <c r="D22" s="1">
        <v>3290891000</v>
      </c>
      <c r="E22" s="1">
        <v>3195040672</v>
      </c>
      <c r="F22" s="1" t="s">
        <v>319</v>
      </c>
      <c r="G22" s="1">
        <v>-235066222</v>
      </c>
      <c r="H22" s="1">
        <v>-979272468</v>
      </c>
      <c r="I22" s="1" t="s">
        <v>319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2">
        <v>1</v>
      </c>
      <c r="D23" s="1">
        <v>3290891000</v>
      </c>
      <c r="E23" s="1">
        <v>3195040672</v>
      </c>
      <c r="F23" s="1" t="s">
        <v>319</v>
      </c>
      <c r="G23" s="1">
        <v>-142390159</v>
      </c>
      <c r="H23" s="1">
        <v>-1036733104</v>
      </c>
      <c r="I23" s="1" t="s">
        <v>319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2">
        <v>1</v>
      </c>
      <c r="D24" s="1">
        <v>3290891000</v>
      </c>
      <c r="E24" s="1">
        <v>3195040672</v>
      </c>
      <c r="F24" s="1" t="s">
        <v>319</v>
      </c>
      <c r="G24" s="1">
        <v>-122419294</v>
      </c>
      <c r="H24" s="1">
        <v>-987026083</v>
      </c>
      <c r="I24" s="1" t="s">
        <v>319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2">
        <v>1</v>
      </c>
      <c r="D25" s="1">
        <v>3290891000</v>
      </c>
      <c r="E25" s="1">
        <v>3195040672</v>
      </c>
      <c r="F25" s="1" t="s">
        <v>319</v>
      </c>
      <c r="G25" s="1">
        <v>-240855606</v>
      </c>
      <c r="H25" s="1">
        <v>-1001058445</v>
      </c>
      <c r="I25" s="1" t="s">
        <v>319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2">
        <v>1</v>
      </c>
      <c r="D26" s="1">
        <v>3290891000</v>
      </c>
      <c r="E26" s="1">
        <v>3195040672</v>
      </c>
      <c r="F26" s="1" t="s">
        <v>319</v>
      </c>
      <c r="G26" s="1">
        <v>-227127519</v>
      </c>
      <c r="H26" s="1">
        <v>-988670453</v>
      </c>
      <c r="I26" s="1" t="s">
        <v>319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2">
        <v>1</v>
      </c>
      <c r="D27" s="1">
        <v>3290891000</v>
      </c>
      <c r="E27" s="1">
        <v>3195040672</v>
      </c>
      <c r="F27" s="1" t="s">
        <v>319</v>
      </c>
      <c r="G27" s="1">
        <v>-126766712</v>
      </c>
      <c r="H27" s="1">
        <v>-967168665</v>
      </c>
      <c r="I27" s="1" t="s">
        <v>319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2">
        <v>1</v>
      </c>
      <c r="D28" s="1">
        <v>3290891000</v>
      </c>
      <c r="E28" s="1">
        <v>3195040672</v>
      </c>
      <c r="F28" s="1" t="s">
        <v>319</v>
      </c>
      <c r="G28" s="1">
        <v>-131263349</v>
      </c>
      <c r="H28" s="1">
        <v>-959182614</v>
      </c>
      <c r="I28" s="1" t="s">
        <v>319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2">
        <v>1</v>
      </c>
      <c r="D29" s="1">
        <v>3290891000</v>
      </c>
      <c r="E29" s="1">
        <v>3195040672</v>
      </c>
      <c r="F29" s="1" t="s">
        <v>319</v>
      </c>
      <c r="G29" s="1">
        <v>-140550756</v>
      </c>
      <c r="H29" s="1">
        <v>-979509307</v>
      </c>
      <c r="I29" s="1" t="s">
        <v>319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2">
        <v>1</v>
      </c>
      <c r="D30" s="1">
        <v>3290891000</v>
      </c>
      <c r="E30" s="1">
        <v>3195040672</v>
      </c>
      <c r="F30" s="1" t="s">
        <v>319</v>
      </c>
      <c r="G30" s="1">
        <v>-127161281</v>
      </c>
      <c r="H30" s="1">
        <v>-991828429</v>
      </c>
      <c r="I30" s="1" t="s">
        <v>319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2">
        <v>1</v>
      </c>
      <c r="D31" s="1">
        <v>3290891000</v>
      </c>
      <c r="E31" s="1">
        <v>3195040672</v>
      </c>
      <c r="F31" s="1" t="s">
        <v>319</v>
      </c>
      <c r="G31" s="1">
        <v>-138590831</v>
      </c>
      <c r="H31" s="1">
        <v>-988029101</v>
      </c>
      <c r="I31" s="1" t="s">
        <v>319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2">
        <v>1</v>
      </c>
      <c r="D32" s="1">
        <v>3290891000</v>
      </c>
      <c r="E32" s="1">
        <v>3195040672</v>
      </c>
      <c r="F32" s="1" t="s">
        <v>319</v>
      </c>
      <c r="G32" s="1">
        <v>-126859974</v>
      </c>
      <c r="H32" s="1">
        <v>-1114889075</v>
      </c>
      <c r="I32" s="1" t="s">
        <v>319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2">
        <v>1</v>
      </c>
      <c r="D33" s="1">
        <v>3290891000</v>
      </c>
      <c r="E33" s="1">
        <v>3195040672</v>
      </c>
      <c r="F33" s="1" t="s">
        <v>319</v>
      </c>
      <c r="G33" s="1">
        <v>-218084028</v>
      </c>
      <c r="H33" s="1">
        <v>-1206113129</v>
      </c>
      <c r="I33" s="1" t="s">
        <v>319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2">
        <v>1</v>
      </c>
      <c r="D34" s="1">
        <v>3290891000</v>
      </c>
      <c r="E34" s="1">
        <v>3195040672</v>
      </c>
      <c r="F34" s="1" t="s">
        <v>319</v>
      </c>
      <c r="G34" s="1">
        <v>-144030126</v>
      </c>
      <c r="H34" s="1">
        <v>-1241452048</v>
      </c>
      <c r="I34" s="1" t="s">
        <v>319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2">
        <v>1</v>
      </c>
      <c r="D35" s="1">
        <v>3290891000</v>
      </c>
      <c r="E35" s="1">
        <v>3195040672</v>
      </c>
      <c r="F35" s="1" t="s">
        <v>319</v>
      </c>
      <c r="G35" s="1">
        <v>-265502458</v>
      </c>
      <c r="H35" s="1">
        <v>-1236157668</v>
      </c>
      <c r="I35" s="1" t="s">
        <v>319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2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2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2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2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2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2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2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2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2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2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2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2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2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2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2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2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2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2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2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2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2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2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2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2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2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2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2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2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2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2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2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2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2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2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2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2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2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2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2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2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2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2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2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2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2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2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2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2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2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2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2">
        <v>1</v>
      </c>
      <c r="D86" s="1">
        <v>3290891000</v>
      </c>
      <c r="E86" s="1">
        <v>3195040672</v>
      </c>
      <c r="F86" s="1" t="s">
        <v>319</v>
      </c>
      <c r="G86" s="13">
        <v>-183987639</v>
      </c>
      <c r="H86" s="1">
        <v>-19967875</v>
      </c>
      <c r="I86" s="1" t="s">
        <v>319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2">
        <v>1</v>
      </c>
      <c r="D87" s="1">
        <v>3290891000</v>
      </c>
      <c r="E87" s="1">
        <v>3195040672</v>
      </c>
      <c r="F87" s="1" t="s">
        <v>319</v>
      </c>
      <c r="G87" s="13">
        <v>-137557781</v>
      </c>
      <c r="H87" s="1">
        <v>-200744034</v>
      </c>
      <c r="I87" s="1" t="s">
        <v>319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2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2">
        <v>1</v>
      </c>
      <c r="D89" s="1">
        <v>3290891000</v>
      </c>
      <c r="E89" s="1">
        <v>3195040672</v>
      </c>
      <c r="F89" s="1" t="s">
        <v>319</v>
      </c>
      <c r="G89" s="13">
        <v>-211542812</v>
      </c>
      <c r="H89" s="1">
        <v>138744333</v>
      </c>
      <c r="I89" s="1" t="s">
        <v>319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2">
        <v>1</v>
      </c>
      <c r="D90" s="1">
        <v>3290891000</v>
      </c>
      <c r="E90" s="1">
        <v>3195040672</v>
      </c>
      <c r="F90" s="1" t="s">
        <v>319</v>
      </c>
      <c r="G90" s="13">
        <v>-136226294</v>
      </c>
      <c r="H90" s="1">
        <v>-6887965</v>
      </c>
      <c r="I90" s="1" t="s">
        <v>319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2">
        <v>1</v>
      </c>
      <c r="D91" s="1">
        <v>3290891000</v>
      </c>
      <c r="E91" s="1">
        <v>3195040672</v>
      </c>
      <c r="F91" s="1" t="s">
        <v>319</v>
      </c>
      <c r="G91" s="13">
        <v>-149495248</v>
      </c>
      <c r="H91" s="1">
        <v>128048846</v>
      </c>
      <c r="I91" s="1" t="s">
        <v>319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2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2">
        <v>1</v>
      </c>
      <c r="D93" s="1">
        <v>3290891000</v>
      </c>
      <c r="E93" s="1">
        <v>3195040672</v>
      </c>
      <c r="F93" s="1" t="s">
        <v>319</v>
      </c>
      <c r="G93" s="13">
        <v>-227496261</v>
      </c>
      <c r="H93" s="1">
        <v>99664703</v>
      </c>
      <c r="I93" s="1" t="s">
        <v>319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2">
        <v>1</v>
      </c>
      <c r="D94" s="1">
        <v>3290891000</v>
      </c>
      <c r="E94" s="1">
        <v>3195040672</v>
      </c>
      <c r="F94" s="1" t="s">
        <v>319</v>
      </c>
      <c r="G94" s="13">
        <v>-227605304</v>
      </c>
      <c r="H94" s="1">
        <v>155829623</v>
      </c>
      <c r="I94" s="1" t="s">
        <v>319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2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2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2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2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2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2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2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2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2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2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2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2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2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2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2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2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2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2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2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2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2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2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2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2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2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2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2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2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2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2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2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2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2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2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2">
        <v>1</v>
      </c>
      <c r="D129" s="1">
        <v>3290891000</v>
      </c>
      <c r="E129" s="1">
        <v>3195040672</v>
      </c>
      <c r="F129" s="1" t="s">
        <v>319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2">
        <v>1</v>
      </c>
      <c r="D130" s="1">
        <v>3290891000</v>
      </c>
      <c r="E130" s="1">
        <v>3195040672</v>
      </c>
      <c r="F130" s="1" t="s">
        <v>319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2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2">
        <v>1</v>
      </c>
      <c r="D132" s="1">
        <v>3290891000</v>
      </c>
      <c r="E132" s="1">
        <v>3195040672</v>
      </c>
      <c r="F132" s="1" t="s">
        <v>319</v>
      </c>
      <c r="G132" s="13">
        <v>-125595923</v>
      </c>
      <c r="H132" s="1">
        <v>72190103</v>
      </c>
      <c r="I132" s="1" t="s">
        <v>319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2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2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2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2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2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2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2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2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2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2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2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2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2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2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2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2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2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2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2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2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2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2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2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2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2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2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2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2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2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2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2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2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2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2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2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2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2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2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2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2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2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2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2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2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2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2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2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2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2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2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2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2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2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2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2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2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2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2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2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2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2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2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2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2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2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2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2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2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2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2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2">
        <v>1</v>
      </c>
      <c r="D203" s="1">
        <v>3290891000</v>
      </c>
      <c r="E203" s="1">
        <v>3195040672</v>
      </c>
      <c r="F203" s="1" t="s">
        <v>319</v>
      </c>
      <c r="G203" s="13">
        <v>-146881057</v>
      </c>
      <c r="H203" s="1">
        <v>15758519</v>
      </c>
      <c r="I203" s="1" t="s">
        <v>319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2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2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2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2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2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2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2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2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2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2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2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2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2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2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2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2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2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2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2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2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2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2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2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2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2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2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2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2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2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2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2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2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2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2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2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2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2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2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2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1:29">
      <c r="A243" s="9">
        <v>43881</v>
      </c>
      <c r="B243" s="10">
        <v>0.95625</v>
      </c>
      <c r="C243" s="12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9">
        <v>43880</v>
      </c>
      <c r="AA243">
        <v>-154760933</v>
      </c>
      <c r="AB243">
        <v>15369793</v>
      </c>
      <c r="AC243">
        <v>66223972</v>
      </c>
    </row>
    <row r="244" spans="1:29">
      <c r="A244" s="9">
        <v>43882</v>
      </c>
      <c r="B244" s="10">
        <v>0.7375</v>
      </c>
      <c r="C244" s="12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9">
        <v>43881</v>
      </c>
      <c r="AA244">
        <v>-155583069</v>
      </c>
      <c r="AB244">
        <v>-4429999</v>
      </c>
      <c r="AC244">
        <v>50759650</v>
      </c>
    </row>
    <row r="245" spans="1:29">
      <c r="A245" s="9">
        <v>43883</v>
      </c>
      <c r="B245" s="10">
        <v>0.446527777777778</v>
      </c>
      <c r="C245" s="12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9">
        <v>43882</v>
      </c>
      <c r="AA245">
        <v>-251755719</v>
      </c>
      <c r="AB245">
        <v>-114251</v>
      </c>
      <c r="AC245">
        <v>40875417</v>
      </c>
    </row>
    <row r="246" spans="1:29">
      <c r="A246" s="9">
        <v>43884</v>
      </c>
      <c r="B246" s="10">
        <v>0.477777777777778</v>
      </c>
      <c r="C246" s="12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9">
        <v>43883</v>
      </c>
      <c r="AA246">
        <v>-183911595</v>
      </c>
      <c r="AB246">
        <v>18691804</v>
      </c>
      <c r="AC246">
        <v>38357404</v>
      </c>
    </row>
    <row r="247" spans="1:29">
      <c r="A247" s="9">
        <v>43885</v>
      </c>
      <c r="B247" s="10">
        <v>0.463888888888889</v>
      </c>
      <c r="C247" s="12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9">
        <v>43884</v>
      </c>
      <c r="AA247">
        <v>-125808272</v>
      </c>
      <c r="AB247">
        <v>5354344</v>
      </c>
      <c r="AC247">
        <v>71392693</v>
      </c>
    </row>
    <row r="248" spans="1:29">
      <c r="A248" s="9">
        <v>43886</v>
      </c>
      <c r="B248" s="10">
        <v>0.714583333333333</v>
      </c>
      <c r="C248" s="12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9">
        <v>43885</v>
      </c>
      <c r="AA248">
        <v>-123515474</v>
      </c>
      <c r="AB248">
        <v>15672099</v>
      </c>
      <c r="AC248">
        <v>45762929</v>
      </c>
    </row>
    <row r="249" spans="1:29">
      <c r="A249" s="9">
        <v>43887</v>
      </c>
      <c r="B249" s="10">
        <v>0.477083333333333</v>
      </c>
      <c r="C249" s="12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9">
        <v>43886</v>
      </c>
      <c r="AA249">
        <v>-155847069</v>
      </c>
      <c r="AB249">
        <v>2807806</v>
      </c>
      <c r="AC249">
        <v>51169603</v>
      </c>
    </row>
    <row r="250" spans="1:29">
      <c r="A250" s="9">
        <v>43888</v>
      </c>
      <c r="B250" s="10">
        <v>0.472222222222222</v>
      </c>
      <c r="C250" s="12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9">
        <v>43887</v>
      </c>
      <c r="AA250">
        <v>-130085385</v>
      </c>
      <c r="AB250">
        <v>6671083</v>
      </c>
      <c r="AC250">
        <v>45336094</v>
      </c>
    </row>
    <row r="251" spans="1:29">
      <c r="A251" s="9">
        <v>43889</v>
      </c>
      <c r="B251" s="10">
        <v>0.732638888888889</v>
      </c>
      <c r="C251" s="12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9">
        <v>43888</v>
      </c>
      <c r="AA251">
        <v>-218548900</v>
      </c>
      <c r="AB251">
        <v>10864576</v>
      </c>
      <c r="AC251">
        <v>48960630</v>
      </c>
    </row>
    <row r="252" spans="1:29">
      <c r="A252" s="9">
        <v>43890</v>
      </c>
      <c r="B252" s="10">
        <v>0.752083333333333</v>
      </c>
      <c r="C252" s="12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9">
        <v>43889</v>
      </c>
      <c r="AA252">
        <v>-157399514</v>
      </c>
      <c r="AB252">
        <v>1895489</v>
      </c>
      <c r="AC252">
        <v>55286118</v>
      </c>
    </row>
    <row r="253" spans="1:29">
      <c r="A253" s="9">
        <v>43891</v>
      </c>
      <c r="B253" s="10">
        <v>0.548611111111111</v>
      </c>
      <c r="C253" s="12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9">
        <v>43890</v>
      </c>
      <c r="AA253">
        <v>-124894310</v>
      </c>
      <c r="AB253">
        <v>22314382</v>
      </c>
      <c r="AC253">
        <v>73284752</v>
      </c>
    </row>
    <row r="254" spans="1:29">
      <c r="A254" s="9">
        <v>43892</v>
      </c>
      <c r="B254" s="10">
        <v>0.548611111111111</v>
      </c>
      <c r="C254" s="12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9">
        <v>43891</v>
      </c>
      <c r="AA254">
        <v>-205657298</v>
      </c>
      <c r="AB254">
        <v>-58448606</v>
      </c>
      <c r="AC254">
        <v>-21854292</v>
      </c>
    </row>
    <row r="255" spans="1:29">
      <c r="A255" s="9">
        <v>43893</v>
      </c>
      <c r="B255" s="10">
        <v>0.563888888888889</v>
      </c>
      <c r="C255" s="12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9">
        <v>43892</v>
      </c>
      <c r="AA255">
        <v>-187280485</v>
      </c>
      <c r="AB255">
        <v>112313257</v>
      </c>
      <c r="AC255">
        <v>80161484</v>
      </c>
    </row>
    <row r="256" spans="1:29">
      <c r="A256" s="9">
        <v>43894</v>
      </c>
      <c r="B256" s="10">
        <v>0.741666666666667</v>
      </c>
      <c r="C256" s="12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9">
        <v>43893</v>
      </c>
      <c r="AA256">
        <v>-198540730</v>
      </c>
      <c r="AB256">
        <v>14012067</v>
      </c>
      <c r="AC256">
        <v>71056958</v>
      </c>
    </row>
    <row r="257" spans="1:29">
      <c r="A257" s="9">
        <v>43895</v>
      </c>
      <c r="B257" s="10">
        <v>0.723611111111111</v>
      </c>
      <c r="C257" s="12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9">
        <v>43894</v>
      </c>
      <c r="AA257">
        <v>-147127841</v>
      </c>
      <c r="AB257">
        <v>14111257</v>
      </c>
      <c r="AC257">
        <v>82360409</v>
      </c>
    </row>
    <row r="258" spans="1:29">
      <c r="A258" s="9">
        <v>43896</v>
      </c>
      <c r="B258" s="10">
        <v>0.742361111111111</v>
      </c>
      <c r="C258" s="12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9">
        <v>43895</v>
      </c>
      <c r="AA258">
        <v>-202073188</v>
      </c>
      <c r="AB258">
        <v>35028123</v>
      </c>
      <c r="AC258">
        <v>100617956</v>
      </c>
    </row>
    <row r="259" spans="1:29">
      <c r="A259" s="9">
        <v>43897</v>
      </c>
      <c r="B259" s="10">
        <v>0.711805555555556</v>
      </c>
      <c r="C259" s="12">
        <v>1</v>
      </c>
      <c r="D259" s="1">
        <v>3290891000</v>
      </c>
      <c r="E259" s="1">
        <v>3195040672</v>
      </c>
      <c r="F259" s="1">
        <v>251354685</v>
      </c>
      <c r="G259" s="13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9">
        <v>43896</v>
      </c>
      <c r="AA259">
        <v>-245458418</v>
      </c>
      <c r="AB259">
        <v>26966398</v>
      </c>
      <c r="AC259">
        <v>98462231</v>
      </c>
    </row>
    <row r="260" spans="1:29">
      <c r="A260" s="9">
        <v>43898</v>
      </c>
      <c r="B260" s="10">
        <v>0.56875</v>
      </c>
      <c r="C260" s="12">
        <v>1</v>
      </c>
      <c r="D260" s="1">
        <v>3290891000</v>
      </c>
      <c r="E260" s="1">
        <v>3195040672</v>
      </c>
      <c r="F260" s="1">
        <v>148407250</v>
      </c>
      <c r="G260" s="13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9">
        <v>43897</v>
      </c>
      <c r="AA260">
        <v>-245805637</v>
      </c>
      <c r="AB260">
        <v>5549048</v>
      </c>
      <c r="AC260">
        <v>96759621</v>
      </c>
    </row>
    <row r="261" spans="1:29">
      <c r="A261" s="9">
        <v>43899</v>
      </c>
      <c r="B261" s="10">
        <v>0.673611111111111</v>
      </c>
      <c r="C261" s="12">
        <v>1</v>
      </c>
      <c r="D261" s="1">
        <v>3290891000</v>
      </c>
      <c r="E261" s="1">
        <v>3195040672</v>
      </c>
      <c r="F261" s="1">
        <v>217982018</v>
      </c>
      <c r="G261" s="13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9">
        <v>43898</v>
      </c>
      <c r="AA261">
        <v>-206631520</v>
      </c>
      <c r="AB261">
        <v>-58224270</v>
      </c>
      <c r="AC261">
        <v>16028090</v>
      </c>
    </row>
    <row r="262" spans="1:29">
      <c r="A262" s="9">
        <v>43900</v>
      </c>
      <c r="B262" s="10">
        <v>0.783333333333333</v>
      </c>
      <c r="C262" s="12">
        <v>1</v>
      </c>
      <c r="D262" s="1">
        <v>3290891000</v>
      </c>
      <c r="E262" s="1">
        <v>3195040672</v>
      </c>
      <c r="F262" s="1">
        <v>159957369</v>
      </c>
      <c r="G262" s="13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9">
        <v>43899</v>
      </c>
      <c r="AA262">
        <v>-155702156</v>
      </c>
      <c r="AB262">
        <v>62279862</v>
      </c>
      <c r="AC262">
        <v>59145314</v>
      </c>
    </row>
    <row r="263" spans="1:29">
      <c r="A263" s="9">
        <v>43901</v>
      </c>
      <c r="B263" s="10">
        <v>0.747222222222222</v>
      </c>
      <c r="C263" s="12">
        <v>1</v>
      </c>
      <c r="D263" s="1">
        <v>3290891000</v>
      </c>
      <c r="E263" s="1">
        <v>3195040672</v>
      </c>
      <c r="F263" s="1">
        <v>210382202</v>
      </c>
      <c r="G263" s="13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9">
        <v>43900</v>
      </c>
      <c r="AA263">
        <v>-139656881</v>
      </c>
      <c r="AB263">
        <v>20300488</v>
      </c>
      <c r="AC263">
        <v>67058171</v>
      </c>
    </row>
    <row r="264" spans="1:29">
      <c r="A264" s="9">
        <v>43902</v>
      </c>
      <c r="B264" s="10">
        <v>0.70625</v>
      </c>
      <c r="C264" s="12">
        <v>1</v>
      </c>
      <c r="D264" s="1">
        <v>3290891000</v>
      </c>
      <c r="E264" s="1">
        <v>3195040672</v>
      </c>
      <c r="F264" s="1">
        <v>140987531</v>
      </c>
      <c r="G264" s="13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9">
        <v>43901</v>
      </c>
      <c r="AA264">
        <v>-187534444</v>
      </c>
      <c r="AB264">
        <v>22847758</v>
      </c>
      <c r="AC264">
        <v>73838229</v>
      </c>
    </row>
    <row r="265" spans="1:29">
      <c r="A265" s="9">
        <v>43903</v>
      </c>
      <c r="B265" s="10">
        <v>0.722222222222222</v>
      </c>
      <c r="C265" s="12">
        <v>1</v>
      </c>
      <c r="D265" s="1">
        <v>3290891000</v>
      </c>
      <c r="E265" s="1">
        <v>3195040672</v>
      </c>
      <c r="F265" s="1">
        <v>144387111</v>
      </c>
      <c r="G265" s="13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9">
        <v>43902</v>
      </c>
      <c r="AA265">
        <v>-135336723</v>
      </c>
      <c r="AB265">
        <v>5650808</v>
      </c>
      <c r="AC265">
        <v>66071143</v>
      </c>
    </row>
    <row r="266" spans="1:29">
      <c r="A266" s="9">
        <v>43904</v>
      </c>
      <c r="B266" s="10">
        <v>0.68125</v>
      </c>
      <c r="C266" s="12">
        <v>1</v>
      </c>
      <c r="D266" s="1">
        <v>3290891000</v>
      </c>
      <c r="E266" s="1">
        <v>3195040672</v>
      </c>
      <c r="F266" s="1">
        <v>275192405</v>
      </c>
      <c r="G266" s="13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9">
        <v>43903</v>
      </c>
      <c r="AA266">
        <v>-128003503</v>
      </c>
      <c r="AB266">
        <v>16383608</v>
      </c>
      <c r="AC266">
        <v>60844522</v>
      </c>
    </row>
    <row r="267" spans="1:29">
      <c r="A267" s="9">
        <v>43905</v>
      </c>
      <c r="B267" s="10">
        <v>0.695833333333333</v>
      </c>
      <c r="C267" s="12">
        <v>1</v>
      </c>
      <c r="D267" s="1">
        <v>3290891000</v>
      </c>
      <c r="E267" s="1">
        <v>3195040672</v>
      </c>
      <c r="F267" s="1">
        <v>256300407</v>
      </c>
      <c r="G267" s="13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9">
        <v>43904</v>
      </c>
      <c r="AA267">
        <v>-248689569</v>
      </c>
      <c r="AB267">
        <v>26502836</v>
      </c>
      <c r="AC267">
        <v>65607581</v>
      </c>
    </row>
    <row r="268" spans="1:29">
      <c r="A268" s="9">
        <v>43906</v>
      </c>
      <c r="B268" s="10">
        <v>0.578472222222222</v>
      </c>
      <c r="C268" s="12">
        <v>1</v>
      </c>
      <c r="D268" s="1">
        <v>3290891000</v>
      </c>
      <c r="E268" s="1">
        <v>3195040672</v>
      </c>
      <c r="F268" s="1">
        <v>248845041</v>
      </c>
      <c r="G268" s="13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9">
        <v>43905</v>
      </c>
      <c r="AA268">
        <v>-246323598</v>
      </c>
      <c r="AB268">
        <v>9976809</v>
      </c>
      <c r="AC268">
        <v>64921801</v>
      </c>
    </row>
    <row r="269" spans="1:29">
      <c r="A269" s="9">
        <v>43907</v>
      </c>
      <c r="B269" s="10">
        <v>0.759027777777778</v>
      </c>
      <c r="C269" s="12">
        <v>1</v>
      </c>
      <c r="D269" s="1">
        <v>3290891000</v>
      </c>
      <c r="E269" s="1">
        <v>3195040672</v>
      </c>
      <c r="F269" s="1">
        <v>140764967</v>
      </c>
      <c r="G269" s="13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9">
        <v>43906</v>
      </c>
      <c r="AA269">
        <v>-235463660</v>
      </c>
      <c r="AB269">
        <v>13381381</v>
      </c>
      <c r="AC269">
        <v>137213232</v>
      </c>
    </row>
    <row r="270" spans="1:29">
      <c r="A270" s="9">
        <v>43908</v>
      </c>
      <c r="B270" s="10">
        <v>0.648611111111111</v>
      </c>
      <c r="C270" s="12">
        <v>1</v>
      </c>
      <c r="D270" s="1">
        <v>3290891000</v>
      </c>
      <c r="E270" s="1">
        <v>3195040672</v>
      </c>
      <c r="F270" s="1">
        <v>120568734</v>
      </c>
      <c r="G270" s="13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9">
        <v>43907</v>
      </c>
      <c r="AA270">
        <v>-127514239</v>
      </c>
      <c r="AB270">
        <v>13250728</v>
      </c>
      <c r="AC270">
        <v>81633511</v>
      </c>
    </row>
    <row r="271" spans="1:29">
      <c r="A271" s="9">
        <v>43909</v>
      </c>
      <c r="B271" s="10">
        <v>0.670138888888889</v>
      </c>
      <c r="C271" s="12">
        <v>1</v>
      </c>
      <c r="D271" s="1">
        <v>3290891000</v>
      </c>
      <c r="E271" s="1">
        <v>3195040672</v>
      </c>
      <c r="F271" s="1">
        <v>149571768</v>
      </c>
      <c r="G271" s="13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9">
        <v>43908</v>
      </c>
      <c r="AA271">
        <v>-116262603</v>
      </c>
      <c r="AB271">
        <v>4306131</v>
      </c>
      <c r="AC271">
        <v>72189741</v>
      </c>
    </row>
    <row r="272" spans="1:29">
      <c r="A272" s="9">
        <v>43910</v>
      </c>
      <c r="B272" s="10">
        <v>0.690277777777778</v>
      </c>
      <c r="C272" s="12">
        <v>1</v>
      </c>
      <c r="D272" s="1">
        <v>3290891000</v>
      </c>
      <c r="E272" s="1">
        <v>3195040672</v>
      </c>
      <c r="F272" s="1">
        <v>126590290</v>
      </c>
      <c r="G272" s="13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9">
        <v>43909</v>
      </c>
      <c r="AA272">
        <v>-138876354</v>
      </c>
      <c r="AB272">
        <v>10695414</v>
      </c>
      <c r="AC272">
        <v>73787298</v>
      </c>
    </row>
    <row r="273" spans="1:29">
      <c r="A273" s="9">
        <v>43911</v>
      </c>
      <c r="B273" s="10">
        <v>0.477777777777778</v>
      </c>
      <c r="C273" s="12">
        <v>1</v>
      </c>
      <c r="D273" s="1">
        <v>3290891000</v>
      </c>
      <c r="E273" s="1">
        <v>3195040672</v>
      </c>
      <c r="F273" s="1">
        <v>294023387</v>
      </c>
      <c r="G273" s="13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9">
        <v>43910</v>
      </c>
      <c r="AA273">
        <v>-113852153</v>
      </c>
      <c r="AB273">
        <v>12738137</v>
      </c>
      <c r="AC273">
        <v>80874627</v>
      </c>
    </row>
    <row r="274" spans="1:29">
      <c r="A274" s="9">
        <v>43912</v>
      </c>
      <c r="B274" s="10">
        <v>0.747222222222222</v>
      </c>
      <c r="C274" s="12">
        <v>1</v>
      </c>
      <c r="D274" s="1">
        <v>3290891000</v>
      </c>
      <c r="E274" s="1">
        <v>3195040672</v>
      </c>
      <c r="F274" s="1">
        <v>161747543</v>
      </c>
      <c r="G274" s="13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9">
        <v>43911</v>
      </c>
      <c r="AA274">
        <v>-275719045</v>
      </c>
      <c r="AB274">
        <v>18304342</v>
      </c>
      <c r="AC274">
        <v>70057224</v>
      </c>
    </row>
    <row r="275" spans="1:29">
      <c r="A275" s="9">
        <v>43913</v>
      </c>
      <c r="B275" s="10">
        <v>0.803472222222222</v>
      </c>
      <c r="C275" s="12">
        <v>1</v>
      </c>
      <c r="D275" s="1">
        <v>3290891000</v>
      </c>
      <c r="E275" s="1">
        <v>3195040672</v>
      </c>
      <c r="F275" s="1">
        <v>133936322</v>
      </c>
      <c r="G275" s="13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9">
        <v>43912</v>
      </c>
      <c r="AA275">
        <v>-154149712</v>
      </c>
      <c r="AB275">
        <v>7597831</v>
      </c>
      <c r="AC275">
        <v>67535827</v>
      </c>
    </row>
    <row r="276" spans="1:29">
      <c r="A276" s="9">
        <v>43914</v>
      </c>
      <c r="B276" s="10">
        <v>0.777083333333333</v>
      </c>
      <c r="C276" s="12">
        <v>1</v>
      </c>
      <c r="D276" s="1">
        <v>3290891000</v>
      </c>
      <c r="E276" s="1">
        <v>3195040672</v>
      </c>
      <c r="F276" s="1">
        <v>268612711</v>
      </c>
      <c r="G276" s="13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9">
        <v>43913</v>
      </c>
      <c r="AA276">
        <v>-134210412</v>
      </c>
      <c r="AB276">
        <v>-274090</v>
      </c>
      <c r="AC276">
        <v>67404156</v>
      </c>
    </row>
    <row r="277" spans="1:29">
      <c r="A277" s="9">
        <v>43915</v>
      </c>
      <c r="B277" s="10">
        <v>0.729861111111111</v>
      </c>
      <c r="C277" s="12">
        <v>1</v>
      </c>
      <c r="D277" s="1">
        <v>3290891000</v>
      </c>
      <c r="E277" s="1">
        <v>3195040672</v>
      </c>
      <c r="F277" s="1">
        <v>254239841</v>
      </c>
      <c r="G277" s="13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9">
        <v>43914</v>
      </c>
      <c r="AA277">
        <v>-257147666</v>
      </c>
      <c r="AB277">
        <v>11465045</v>
      </c>
      <c r="AC277">
        <v>65619491</v>
      </c>
    </row>
    <row r="278" spans="1:29">
      <c r="A278" s="9">
        <v>43916</v>
      </c>
      <c r="B278" s="10">
        <v>0.595138888888889</v>
      </c>
      <c r="C278" s="12">
        <v>1</v>
      </c>
      <c r="D278" s="1">
        <v>3290891000</v>
      </c>
      <c r="E278" s="1">
        <v>3195040672</v>
      </c>
      <c r="F278" s="1">
        <v>235597430</v>
      </c>
      <c r="G278" s="13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9">
        <v>43915</v>
      </c>
      <c r="AA278">
        <v>-235533964</v>
      </c>
      <c r="AB278">
        <v>18705877</v>
      </c>
      <c r="AC278">
        <v>59335505</v>
      </c>
    </row>
    <row r="279" spans="1:29">
      <c r="A279" s="9">
        <v>43917</v>
      </c>
      <c r="B279" s="10">
        <v>0.613888888888889</v>
      </c>
      <c r="C279" s="12">
        <v>1</v>
      </c>
      <c r="D279" s="1">
        <v>3290891000</v>
      </c>
      <c r="E279" s="1">
        <v>3195040672</v>
      </c>
      <c r="F279" s="1">
        <v>253580102</v>
      </c>
      <c r="G279" s="13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9">
        <v>43916</v>
      </c>
      <c r="AA279">
        <v>-226054295</v>
      </c>
      <c r="AB279">
        <v>9543135</v>
      </c>
      <c r="AC279">
        <v>57933784</v>
      </c>
    </row>
    <row r="280" spans="1:29">
      <c r="A280" s="9">
        <v>43918</v>
      </c>
      <c r="B280" s="10">
        <v>0.694444444444444</v>
      </c>
      <c r="C280" s="12">
        <v>1</v>
      </c>
      <c r="D280" s="1">
        <v>3290891000</v>
      </c>
      <c r="E280" s="1">
        <v>3195040672</v>
      </c>
      <c r="F280" s="1">
        <v>217048713</v>
      </c>
      <c r="G280" s="13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9">
        <v>43917</v>
      </c>
      <c r="AA280">
        <v>-234571219</v>
      </c>
      <c r="AB280">
        <v>19008883</v>
      </c>
      <c r="AC280">
        <v>63342843</v>
      </c>
    </row>
    <row r="281" spans="1:29">
      <c r="A281" s="9">
        <v>43919</v>
      </c>
      <c r="B281" s="10">
        <v>0.734027777777778</v>
      </c>
      <c r="C281" s="12">
        <v>1</v>
      </c>
      <c r="D281" s="1">
        <v>3290891000</v>
      </c>
      <c r="E281" s="1">
        <v>3195040672</v>
      </c>
      <c r="F281" s="1">
        <v>131003488</v>
      </c>
      <c r="G281" s="13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9">
        <v>43918</v>
      </c>
      <c r="AA281">
        <v>-208117650</v>
      </c>
      <c r="AB281">
        <v>8931063</v>
      </c>
      <c r="AC281">
        <v>59535769</v>
      </c>
    </row>
    <row r="282" spans="1:29">
      <c r="A282" s="9">
        <v>43920</v>
      </c>
      <c r="B282" s="10">
        <v>0.68125</v>
      </c>
      <c r="C282" s="12">
        <v>1</v>
      </c>
      <c r="D282" s="1">
        <v>3290891000</v>
      </c>
      <c r="E282" s="1">
        <v>3195040672</v>
      </c>
      <c r="F282" s="1">
        <v>255761488</v>
      </c>
      <c r="G282" s="13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9">
        <v>43919</v>
      </c>
      <c r="AA282">
        <v>-129215902</v>
      </c>
      <c r="AB282">
        <v>1787586</v>
      </c>
      <c r="AC282">
        <v>55757150</v>
      </c>
    </row>
    <row r="283" spans="1:29">
      <c r="A283" s="9">
        <v>43921</v>
      </c>
      <c r="B283" s="10">
        <v>0.454861111111111</v>
      </c>
      <c r="C283" s="12">
        <v>1</v>
      </c>
      <c r="D283" s="1">
        <v>3290891000</v>
      </c>
      <c r="E283" s="1">
        <v>3195040672</v>
      </c>
      <c r="F283" s="1">
        <v>239757901</v>
      </c>
      <c r="G283" s="13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9">
        <v>43920</v>
      </c>
      <c r="AA283">
        <v>-243654885</v>
      </c>
      <c r="AB283">
        <v>12106603</v>
      </c>
      <c r="AC283">
        <v>58478336</v>
      </c>
    </row>
    <row r="284" spans="1:29">
      <c r="A284" s="9">
        <v>43922</v>
      </c>
      <c r="B284" s="10">
        <v>0.561805555555556</v>
      </c>
      <c r="C284" s="12">
        <v>1</v>
      </c>
      <c r="D284" s="1">
        <v>3290891000</v>
      </c>
      <c r="E284" s="1">
        <v>3195040672</v>
      </c>
      <c r="F284" s="1">
        <v>134818988</v>
      </c>
      <c r="G284" s="13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9">
        <v>43921</v>
      </c>
      <c r="AA284">
        <v>-213099562</v>
      </c>
      <c r="AB284">
        <v>26658339</v>
      </c>
      <c r="AC284">
        <v>75091748</v>
      </c>
    </row>
    <row r="285" spans="1:29">
      <c r="A285" s="9">
        <v>43923</v>
      </c>
      <c r="B285" s="10">
        <v>0.730555555555556</v>
      </c>
      <c r="C285" s="12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9">
        <v>43922</v>
      </c>
      <c r="AA285">
        <v>-136706949</v>
      </c>
      <c r="AB285">
        <v>-1887961</v>
      </c>
      <c r="AC285">
        <v>61464652</v>
      </c>
    </row>
    <row r="286" spans="1:29">
      <c r="A286" s="9">
        <v>43924</v>
      </c>
      <c r="B286" s="10">
        <v>0.474305555555556</v>
      </c>
      <c r="C286" s="12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9">
        <v>43923</v>
      </c>
      <c r="AA286">
        <v>-144773348</v>
      </c>
      <c r="AB286">
        <v>26294723</v>
      </c>
      <c r="AC286">
        <v>80792633</v>
      </c>
    </row>
    <row r="287" spans="1:29">
      <c r="A287" s="9">
        <v>43925</v>
      </c>
      <c r="B287" s="10">
        <v>0.452777777777778</v>
      </c>
      <c r="C287" s="12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9">
        <v>43924</v>
      </c>
      <c r="AA287">
        <v>-237242801</v>
      </c>
      <c r="AB287">
        <v>42969607</v>
      </c>
      <c r="AC287">
        <v>94891124</v>
      </c>
    </row>
    <row r="288" spans="1:29">
      <c r="A288" s="9">
        <v>43926</v>
      </c>
      <c r="B288" s="10">
        <v>0.471527777777778</v>
      </c>
      <c r="C288" s="12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9">
        <v>43925</v>
      </c>
      <c r="AA288">
        <v>-213627565</v>
      </c>
      <c r="AB288">
        <v>13157203</v>
      </c>
      <c r="AC288">
        <v>74940953</v>
      </c>
    </row>
    <row r="289" spans="1:29">
      <c r="A289" s="9">
        <v>43927</v>
      </c>
      <c r="B289" s="10">
        <v>0.504166666666667</v>
      </c>
      <c r="C289" s="12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9">
        <v>43926</v>
      </c>
      <c r="AA289">
        <v>-126379319</v>
      </c>
      <c r="AB289">
        <v>2360175</v>
      </c>
      <c r="AC289">
        <v>68370065</v>
      </c>
    </row>
    <row r="290" spans="1:29">
      <c r="A290" s="9">
        <v>43928</v>
      </c>
      <c r="B290" s="10">
        <v>0.460416666666667</v>
      </c>
      <c r="C290" s="12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9">
        <v>43927</v>
      </c>
      <c r="AA290">
        <v>-128164200</v>
      </c>
      <c r="AB290">
        <v>7419395</v>
      </c>
      <c r="AC290">
        <v>74001874</v>
      </c>
    </row>
    <row r="291" spans="1:29">
      <c r="A291" s="9">
        <v>43929</v>
      </c>
      <c r="B291" s="10">
        <v>0.700694444444444</v>
      </c>
      <c r="C291" s="12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9">
        <v>43928</v>
      </c>
      <c r="AA291">
        <v>-245970639</v>
      </c>
      <c r="AB291">
        <v>13142433</v>
      </c>
      <c r="AC291">
        <v>69405895</v>
      </c>
    </row>
    <row r="292" spans="1:29">
      <c r="A292" s="9">
        <v>43930</v>
      </c>
      <c r="B292" s="10">
        <v>0.503472222222222</v>
      </c>
      <c r="C292" s="12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9">
        <v>43929</v>
      </c>
      <c r="AA292">
        <v>-154281713</v>
      </c>
      <c r="AB292">
        <v>1741014</v>
      </c>
      <c r="AC292">
        <v>54807587</v>
      </c>
    </row>
    <row r="293" spans="1:29">
      <c r="A293" s="9">
        <v>43931</v>
      </c>
      <c r="B293" s="10">
        <v>0.522916666666667</v>
      </c>
      <c r="C293" s="12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9">
        <v>43930</v>
      </c>
      <c r="AA293">
        <v>-251141628</v>
      </c>
      <c r="AB293">
        <v>300736</v>
      </c>
      <c r="AC293">
        <v>55255270</v>
      </c>
    </row>
    <row r="294" spans="1:29">
      <c r="A294" s="9">
        <v>43932</v>
      </c>
      <c r="B294" s="10">
        <v>0.438194444444444</v>
      </c>
      <c r="C294" s="12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9">
        <v>43931</v>
      </c>
      <c r="AA294">
        <v>-128517159</v>
      </c>
      <c r="AB294">
        <v>6903088</v>
      </c>
      <c r="AC294">
        <v>35863635</v>
      </c>
    </row>
    <row r="295" spans="1:29">
      <c r="A295" s="9">
        <v>43933</v>
      </c>
      <c r="B295" s="10">
        <v>0.506944444444444</v>
      </c>
      <c r="C295" s="12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9">
        <v>43932</v>
      </c>
      <c r="AA295">
        <v>-208327445</v>
      </c>
      <c r="AB295">
        <v>7320739</v>
      </c>
      <c r="AC295">
        <v>20196589</v>
      </c>
    </row>
    <row r="296" spans="1:29">
      <c r="A296" s="9">
        <v>43934</v>
      </c>
      <c r="B296" s="10">
        <v>0.684027777777778</v>
      </c>
      <c r="C296" s="12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9">
        <v>43933</v>
      </c>
      <c r="AA296">
        <v>-134031063</v>
      </c>
      <c r="AB296">
        <v>19317745</v>
      </c>
      <c r="AC296">
        <v>43032015</v>
      </c>
    </row>
    <row r="297" spans="1:29">
      <c r="A297" s="9">
        <v>43935</v>
      </c>
      <c r="B297" s="10">
        <v>0.720138888888889</v>
      </c>
      <c r="C297" s="12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9">
        <v>43934</v>
      </c>
      <c r="AA297">
        <v>-131065349</v>
      </c>
      <c r="AB297">
        <v>5881629</v>
      </c>
      <c r="AC297">
        <v>46553469</v>
      </c>
    </row>
    <row r="298" spans="1:29">
      <c r="A298" s="9">
        <v>43936</v>
      </c>
      <c r="B298" s="10">
        <v>0.65625</v>
      </c>
      <c r="C298" s="12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9">
        <v>43935</v>
      </c>
      <c r="AA298">
        <v>-142725901</v>
      </c>
      <c r="AB298">
        <v>20390140</v>
      </c>
      <c r="AC298">
        <v>59524214</v>
      </c>
    </row>
    <row r="299" spans="1:29">
      <c r="A299" s="9">
        <v>43937</v>
      </c>
      <c r="B299" s="10">
        <v>0.688194444444444</v>
      </c>
      <c r="C299" s="12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9">
        <v>43936</v>
      </c>
      <c r="AA299">
        <v>-259978509</v>
      </c>
      <c r="AB299">
        <v>35741266</v>
      </c>
      <c r="AC299">
        <v>69152302</v>
      </c>
    </row>
    <row r="300" spans="1:29">
      <c r="A300" s="9">
        <v>43938</v>
      </c>
      <c r="B300" s="10">
        <v>0.578472222222222</v>
      </c>
      <c r="C300" s="12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9">
        <v>43937</v>
      </c>
      <c r="AA300">
        <v>-127416673</v>
      </c>
      <c r="AB300">
        <v>1384232</v>
      </c>
      <c r="AC300">
        <v>68795520</v>
      </c>
    </row>
    <row r="301" spans="1:29">
      <c r="A301" s="9">
        <v>43939</v>
      </c>
      <c r="B301" s="10">
        <v>0.715277777777778</v>
      </c>
      <c r="C301" s="12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9">
        <v>43938</v>
      </c>
      <c r="AA301">
        <v>-236855407</v>
      </c>
      <c r="AB301">
        <v>20398951</v>
      </c>
      <c r="AC301">
        <v>88660330</v>
      </c>
    </row>
    <row r="302" spans="1:29">
      <c r="A302" s="9">
        <v>43940</v>
      </c>
      <c r="B302" s="10">
        <v>0.559027777777778</v>
      </c>
      <c r="C302" s="12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9">
        <v>43939</v>
      </c>
      <c r="AA302">
        <v>-142611117</v>
      </c>
      <c r="AB302">
        <v>4017512</v>
      </c>
      <c r="AC302">
        <v>86364941</v>
      </c>
    </row>
    <row r="303" spans="1:29">
      <c r="A303" s="9">
        <v>43941</v>
      </c>
      <c r="B303" s="10">
        <v>0.589583333333333</v>
      </c>
      <c r="C303" s="12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9">
        <v>43940</v>
      </c>
      <c r="AA303">
        <v>-237143800</v>
      </c>
      <c r="AB303">
        <v>15376787</v>
      </c>
      <c r="AC303">
        <v>96716378</v>
      </c>
    </row>
    <row r="304" spans="1:29">
      <c r="A304" s="9">
        <v>43942</v>
      </c>
      <c r="B304" s="10">
        <v>0.652777777777778</v>
      </c>
      <c r="C304" s="12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9">
        <v>43941</v>
      </c>
      <c r="AA304">
        <v>-135685378</v>
      </c>
      <c r="AB304">
        <v>4543035</v>
      </c>
      <c r="AC304">
        <v>81941668</v>
      </c>
    </row>
    <row r="305" spans="1:29">
      <c r="A305" s="9">
        <v>43943</v>
      </c>
      <c r="B305" s="10">
        <v>0.770833333333333</v>
      </c>
      <c r="C305" s="12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9">
        <v>43942</v>
      </c>
      <c r="AA305">
        <v>-134886199</v>
      </c>
      <c r="AB305">
        <v>12953515</v>
      </c>
      <c r="AC305">
        <v>89013554</v>
      </c>
    </row>
    <row r="306" spans="1:29">
      <c r="A306" s="9">
        <v>43944</v>
      </c>
      <c r="B306" s="10">
        <v>0.825</v>
      </c>
      <c r="C306" s="12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9">
        <v>43943</v>
      </c>
      <c r="AA306">
        <v>-136936516</v>
      </c>
      <c r="AB306">
        <v>21816423</v>
      </c>
      <c r="AC306">
        <v>80479713</v>
      </c>
    </row>
    <row r="307" spans="1:29">
      <c r="A307" s="9">
        <v>43945</v>
      </c>
      <c r="B307" s="10">
        <v>0.797916666666667</v>
      </c>
      <c r="C307" s="12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9">
        <v>43944</v>
      </c>
      <c r="AA307">
        <v>-107973812</v>
      </c>
      <c r="AB307">
        <v>16725648</v>
      </c>
      <c r="AC307">
        <v>91814359</v>
      </c>
    </row>
    <row r="308" spans="1:29">
      <c r="A308" s="9">
        <v>43946</v>
      </c>
      <c r="B308" s="10">
        <v>0.759027777777778</v>
      </c>
      <c r="C308" s="12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9">
        <v>43945</v>
      </c>
      <c r="AA308">
        <v>-140999846</v>
      </c>
      <c r="AB308">
        <v>3481720</v>
      </c>
      <c r="AC308">
        <v>93911847</v>
      </c>
    </row>
    <row r="309" spans="1:29">
      <c r="A309" s="9">
        <v>43947</v>
      </c>
      <c r="B309" s="10">
        <v>0.469444444444444</v>
      </c>
      <c r="C309" s="12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9">
        <v>43946</v>
      </c>
      <c r="AA309">
        <v>-148674547</v>
      </c>
      <c r="AB309">
        <v>6645139</v>
      </c>
      <c r="AC309">
        <v>82014793</v>
      </c>
    </row>
    <row r="310" spans="1:29">
      <c r="A310" s="9">
        <v>43948</v>
      </c>
      <c r="C310" s="12">
        <v>1</v>
      </c>
      <c r="D310" s="1">
        <v>3290891000</v>
      </c>
      <c r="E310" s="1">
        <v>3195040672</v>
      </c>
      <c r="Z310" s="9">
        <v>43947</v>
      </c>
      <c r="AA310">
        <v>-208192575</v>
      </c>
      <c r="AB310">
        <v>6457919</v>
      </c>
      <c r="AC310">
        <v>77337535</v>
      </c>
    </row>
    <row r="311" spans="1:26">
      <c r="A311" s="9">
        <v>43949</v>
      </c>
      <c r="C311" s="12">
        <v>1</v>
      </c>
      <c r="D311" s="1">
        <v>3290891000</v>
      </c>
      <c r="E311" s="1">
        <v>3195040672</v>
      </c>
      <c r="Z311" s="9">
        <v>43948</v>
      </c>
    </row>
    <row r="312" spans="1:26">
      <c r="A312" s="9">
        <v>43950</v>
      </c>
      <c r="B312" s="10">
        <v>0.547222222222222</v>
      </c>
      <c r="C312" s="12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4" si="5">F312+G312</f>
        <v>13899220</v>
      </c>
      <c r="Z312" s="9">
        <v>43949</v>
      </c>
    </row>
    <row r="313" spans="1:29">
      <c r="A313" s="9">
        <v>43951</v>
      </c>
      <c r="B313" s="10">
        <v>0.425</v>
      </c>
      <c r="C313" s="12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9">
        <v>43950</v>
      </c>
      <c r="AA313">
        <v>-369422984</v>
      </c>
      <c r="AB313">
        <v>13899220</v>
      </c>
      <c r="AC313">
        <v>62380930</v>
      </c>
    </row>
    <row r="314" spans="1:29">
      <c r="A314" s="9">
        <v>43952</v>
      </c>
      <c r="B314" s="10">
        <v>0.583333333333333</v>
      </c>
      <c r="C314" s="12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9">
        <v>43951</v>
      </c>
      <c r="AA314">
        <v>-489949788</v>
      </c>
      <c r="AB314">
        <v>29967963</v>
      </c>
      <c r="AC314">
        <v>56633250</v>
      </c>
    </row>
    <row r="315" spans="1:29">
      <c r="A315" s="9">
        <v>43953</v>
      </c>
      <c r="B315" s="10">
        <v>0.490972222222222</v>
      </c>
      <c r="C315" s="12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9">
        <v>43952</v>
      </c>
      <c r="AA315">
        <v>-144245344</v>
      </c>
      <c r="AB315">
        <v>-65038097</v>
      </c>
      <c r="AC315">
        <v>-28717340</v>
      </c>
    </row>
    <row r="316" spans="1:29">
      <c r="A316" s="9">
        <v>43954</v>
      </c>
      <c r="B316" s="10">
        <v>0.453472222222222</v>
      </c>
      <c r="C316" s="12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9">
        <v>43953</v>
      </c>
      <c r="AA316">
        <v>-185818433</v>
      </c>
      <c r="AB316">
        <v>12408823</v>
      </c>
      <c r="AC316">
        <v>-21581999</v>
      </c>
    </row>
    <row r="317" spans="1:29">
      <c r="A317" s="9">
        <v>43955</v>
      </c>
      <c r="B317" s="10">
        <v>0.826388888888889</v>
      </c>
      <c r="C317" s="12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9">
        <v>43954</v>
      </c>
      <c r="AA317">
        <v>-231002891</v>
      </c>
      <c r="AB317">
        <v>9583441</v>
      </c>
      <c r="AC317">
        <v>-26146439</v>
      </c>
    </row>
    <row r="318" spans="1:29">
      <c r="A318" s="9">
        <v>43956</v>
      </c>
      <c r="B318" s="10">
        <v>0.457638888888889</v>
      </c>
      <c r="C318" s="12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9">
        <v>43955</v>
      </c>
      <c r="AA318">
        <v>-171553735</v>
      </c>
      <c r="AB318">
        <v>27254533</v>
      </c>
      <c r="AC318">
        <v>1767840</v>
      </c>
    </row>
    <row r="319" spans="1:29">
      <c r="A319" s="9">
        <v>43957</v>
      </c>
      <c r="B319" s="10">
        <v>0.575694444444444</v>
      </c>
      <c r="C319" s="12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9">
        <v>43956</v>
      </c>
      <c r="AA319">
        <v>-281195364</v>
      </c>
      <c r="AB319">
        <v>32862088</v>
      </c>
      <c r="AC319">
        <v>7375395</v>
      </c>
    </row>
    <row r="320" spans="1:29">
      <c r="A320" s="9">
        <v>43958</v>
      </c>
      <c r="B320" s="10">
        <v>0.427777777777778</v>
      </c>
      <c r="C320" s="12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9">
        <v>43957</v>
      </c>
      <c r="AA320">
        <v>-192729427</v>
      </c>
      <c r="AB320">
        <v>14474411</v>
      </c>
      <c r="AC320">
        <v>21849806</v>
      </c>
    </row>
    <row r="321" spans="1:29">
      <c r="A321" s="9">
        <v>43959</v>
      </c>
      <c r="B321" s="10">
        <v>0.547222222222222</v>
      </c>
      <c r="C321" s="12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9">
        <v>43958</v>
      </c>
      <c r="AA321">
        <v>-374428833</v>
      </c>
      <c r="AB321">
        <v>35213444</v>
      </c>
      <c r="AC321">
        <v>29133389</v>
      </c>
    </row>
    <row r="322" spans="1:29">
      <c r="A322" s="9">
        <v>43960</v>
      </c>
      <c r="B322" s="10">
        <v>0.447916666666667</v>
      </c>
      <c r="C322" s="12">
        <v>1</v>
      </c>
      <c r="D322" s="1">
        <v>3290891000</v>
      </c>
      <c r="E322" s="1">
        <v>3195040672</v>
      </c>
      <c r="F322" s="1">
        <v>404353157</v>
      </c>
      <c r="G322" s="1">
        <v>-373137513</v>
      </c>
      <c r="H322" s="1">
        <v>108874617</v>
      </c>
      <c r="I322" s="1">
        <v>199953000</v>
      </c>
      <c r="J322" s="1">
        <v>185950000</v>
      </c>
      <c r="K322" s="1">
        <v>95850328</v>
      </c>
      <c r="L322" s="1">
        <f t="shared" si="5"/>
        <v>31215644</v>
      </c>
      <c r="Z322" s="9">
        <v>43959</v>
      </c>
      <c r="AA322">
        <v>-197061803</v>
      </c>
      <c r="AB322">
        <v>20204218</v>
      </c>
      <c r="AC322">
        <v>103241798</v>
      </c>
    </row>
    <row r="323" spans="1:29">
      <c r="A323" s="9">
        <v>43961</v>
      </c>
      <c r="B323" s="10">
        <v>0.488194444444444</v>
      </c>
      <c r="C323" s="12">
        <v>1</v>
      </c>
      <c r="D323" s="1">
        <v>3290891000</v>
      </c>
      <c r="E323" s="1">
        <v>3195040672</v>
      </c>
      <c r="F323" s="1">
        <v>222456515</v>
      </c>
      <c r="G323" s="1">
        <v>-192456097</v>
      </c>
      <c r="H323" s="1">
        <v>130533067</v>
      </c>
      <c r="I323" s="1">
        <v>199953000</v>
      </c>
      <c r="J323" s="1">
        <v>185950000</v>
      </c>
      <c r="K323" s="1">
        <v>95850328</v>
      </c>
      <c r="L323" s="1">
        <f t="shared" si="5"/>
        <v>30000418</v>
      </c>
      <c r="Z323" s="9">
        <v>43960</v>
      </c>
      <c r="AA323">
        <v>-373137513</v>
      </c>
      <c r="AB323">
        <v>31215644</v>
      </c>
      <c r="AC323">
        <v>108874617</v>
      </c>
    </row>
    <row r="324" spans="1:29">
      <c r="A324" s="9">
        <v>43962</v>
      </c>
      <c r="B324" s="10">
        <v>0.581944444444444</v>
      </c>
      <c r="C324" s="12">
        <v>1</v>
      </c>
      <c r="D324" s="1">
        <v>3290891000</v>
      </c>
      <c r="E324" s="1">
        <v>3195040672</v>
      </c>
      <c r="F324" s="1">
        <v>132754211</v>
      </c>
      <c r="G324" s="1">
        <v>-205816949</v>
      </c>
      <c r="H324" s="1">
        <v>56228856</v>
      </c>
      <c r="I324" s="1">
        <v>199953000</v>
      </c>
      <c r="J324" s="1">
        <v>185950000</v>
      </c>
      <c r="K324" s="1">
        <v>95850328</v>
      </c>
      <c r="L324" s="1">
        <f t="shared" si="5"/>
        <v>-73062738</v>
      </c>
      <c r="Z324" s="9">
        <v>43961</v>
      </c>
      <c r="AA324">
        <v>-192456097</v>
      </c>
      <c r="AB324">
        <v>30000418</v>
      </c>
      <c r="AC324">
        <v>130533067</v>
      </c>
    </row>
    <row r="325" spans="26:29">
      <c r="Z325" s="9">
        <v>43962</v>
      </c>
      <c r="AA325">
        <v>-205816949</v>
      </c>
      <c r="AB325">
        <v>-73062738</v>
      </c>
      <c r="AC325">
        <v>56228856</v>
      </c>
    </row>
    <row r="326" spans="26:29">
      <c r="Z326" t="s">
        <v>320</v>
      </c>
      <c r="AA326">
        <v>-58576717027</v>
      </c>
      <c r="AB326" t="e">
        <v>#VALUE!</v>
      </c>
      <c r="AC326">
        <v>2076030979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3"/>
  <sheetViews>
    <sheetView workbookViewId="0">
      <pane ySplit="3" topLeftCell="A286" activePane="bottomLeft" state="frozen"/>
      <selection/>
      <selection pane="bottomLeft" activeCell="K292" sqref="K29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379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t="s">
        <v>137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43665</v>
      </c>
      <c r="B4" s="5">
        <v>0.775694444444444</v>
      </c>
      <c r="C4" s="12">
        <v>1</v>
      </c>
      <c r="D4" s="1">
        <v>4914710000</v>
      </c>
      <c r="E4" s="1"/>
      <c r="F4" s="1" t="s">
        <v>319</v>
      </c>
      <c r="G4" s="1">
        <v>-161226885</v>
      </c>
      <c r="H4" s="1">
        <v>-161226885</v>
      </c>
      <c r="I4" s="1" t="s">
        <v>319</v>
      </c>
      <c r="L4" s="1" t="e">
        <f ca="1" t="shared" ref="L4:L22" si="0">F4+G4</f>
        <v>#VALUE!</v>
      </c>
      <c r="M4" s="14" t="s">
        <v>483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0.560416666666667</v>
      </c>
      <c r="C5" s="12">
        <v>1</v>
      </c>
      <c r="D5" s="1">
        <v>4914710000</v>
      </c>
      <c r="E5" s="1"/>
      <c r="F5" s="1" t="s">
        <v>319</v>
      </c>
      <c r="G5" s="1">
        <v>-196036310</v>
      </c>
      <c r="H5" s="1">
        <v>-318654625</v>
      </c>
      <c r="I5" s="1" t="s">
        <v>319</v>
      </c>
      <c r="L5" s="1" t="e">
        <f ca="1" t="shared" si="0"/>
        <v>#VALUE!</v>
      </c>
      <c r="M5" s="14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-528558993</v>
      </c>
      <c r="I6" s="1" t="s">
        <v>319</v>
      </c>
      <c r="L6" s="1" t="e">
        <f ca="1" t="shared" si="0"/>
        <v>#VALUE!</v>
      </c>
      <c r="M6" s="14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2">
        <v>1</v>
      </c>
      <c r="D7" s="1">
        <v>4914710000</v>
      </c>
      <c r="E7" s="1"/>
      <c r="F7" s="1" t="s">
        <v>319</v>
      </c>
      <c r="G7" s="1">
        <v>-189907966</v>
      </c>
      <c r="H7" s="1">
        <v>-718466959</v>
      </c>
      <c r="I7" s="1" t="s">
        <v>319</v>
      </c>
      <c r="L7" s="1" t="e">
        <f ca="1" t="shared" si="0"/>
        <v>#VALUE!</v>
      </c>
      <c r="M7" s="14"/>
      <c r="R7" s="16" t="s">
        <v>446</v>
      </c>
      <c r="S7" s="14" t="s">
        <v>447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-925444292</v>
      </c>
      <c r="I8" s="1" t="s">
        <v>319</v>
      </c>
      <c r="L8" s="1" t="e">
        <f ca="1" t="shared" si="0"/>
        <v>#VALUE!</v>
      </c>
      <c r="M8" s="14"/>
      <c r="R8" s="16" t="s">
        <v>448</v>
      </c>
      <c r="S8" s="14" t="s">
        <v>484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2">
        <v>1</v>
      </c>
      <c r="D9" s="1">
        <v>4914710000</v>
      </c>
      <c r="E9" s="1">
        <v>4771564715</v>
      </c>
      <c r="F9" s="1" t="s">
        <v>319</v>
      </c>
      <c r="G9" s="1">
        <v>-189457982</v>
      </c>
      <c r="H9" s="1">
        <v>-1114902274</v>
      </c>
      <c r="I9" s="1" t="s">
        <v>319</v>
      </c>
      <c r="J9" s="1">
        <v>185136000</v>
      </c>
      <c r="K9" s="1">
        <v>143145285</v>
      </c>
      <c r="L9" s="1" t="e">
        <f ca="1" t="shared" si="0"/>
        <v>#VALUE!</v>
      </c>
      <c r="M9" s="14"/>
      <c r="R9" s="16" t="s">
        <v>450</v>
      </c>
      <c r="S9" s="14" t="s">
        <v>485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-1251140085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R10" s="16" t="s">
        <v>453</v>
      </c>
      <c r="S10" s="14" t="s">
        <v>486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-1466242832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487</v>
      </c>
      <c r="R11" s="16" t="s">
        <v>456</v>
      </c>
      <c r="S11" s="14" t="s">
        <v>488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-1486427799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489</v>
      </c>
      <c r="R12" s="16" t="s">
        <v>459</v>
      </c>
      <c r="S12" s="14" t="s">
        <v>490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2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5" t="s">
        <v>491</v>
      </c>
      <c r="R13" s="16" t="s">
        <v>461</v>
      </c>
      <c r="S13" s="14" t="s">
        <v>492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2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2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2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2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2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2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2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2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2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2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2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2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2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2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2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2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2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2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2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2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2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2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2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2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2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2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2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2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2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2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2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2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2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2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2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2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2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2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-89798983</v>
      </c>
      <c r="I63" s="1" t="s">
        <v>319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-380900010</v>
      </c>
      <c r="I64" s="1" t="s">
        <v>319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116469895</v>
      </c>
      <c r="I66" s="1" t="s">
        <v>319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-114678537</v>
      </c>
      <c r="I67" s="1" t="s">
        <v>319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-521013478</v>
      </c>
      <c r="H68" s="1">
        <v>141560400</v>
      </c>
      <c r="I68" s="1" t="s">
        <v>319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2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-400763135</v>
      </c>
      <c r="H70" s="1">
        <v>97208153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175915089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2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2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2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2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2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2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2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2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2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2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2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2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2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2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2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2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2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2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2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2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2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2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2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2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2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2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2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2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2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2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2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2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2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-20984887</v>
      </c>
      <c r="I106" s="1" t="s">
        <v>319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-213768257</v>
      </c>
      <c r="I107" s="1" t="s">
        <v>319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-219750336</v>
      </c>
      <c r="H109" s="1">
        <v>246251209</v>
      </c>
      <c r="I109" s="1" t="s">
        <v>319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2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2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2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2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2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2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2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2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2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2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2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2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2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2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2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2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2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2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2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2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2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2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2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2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2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2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2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2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2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2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2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2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2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2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2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2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2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2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2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2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2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2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2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2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2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2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2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2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2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2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2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2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2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2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2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2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2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2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2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2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2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2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2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2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2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2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2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2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28012148</v>
      </c>
      <c r="I180" s="1" t="s">
        <v>319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2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2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2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2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2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2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2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2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2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2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2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2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2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2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2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2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2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2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2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2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2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2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2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2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2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2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2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2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2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2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2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2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2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2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2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2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2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2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2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1:30">
      <c r="A220" s="9">
        <v>43881</v>
      </c>
      <c r="B220" s="10">
        <v>0.95625</v>
      </c>
      <c r="C220" s="12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9">
        <v>43880</v>
      </c>
      <c r="AB220">
        <v>-270787341</v>
      </c>
      <c r="AC220">
        <v>41941126</v>
      </c>
      <c r="AD220">
        <v>157062052</v>
      </c>
    </row>
    <row r="221" spans="1:30">
      <c r="A221" s="9">
        <v>43882</v>
      </c>
      <c r="B221" s="10">
        <v>0.738194444444444</v>
      </c>
      <c r="C221" s="12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9">
        <v>43881</v>
      </c>
      <c r="AB221">
        <v>-272223307</v>
      </c>
      <c r="AC221">
        <v>29033438</v>
      </c>
      <c r="AD221">
        <v>148223751</v>
      </c>
    </row>
    <row r="222" spans="1:30">
      <c r="A222" s="9">
        <v>43883</v>
      </c>
      <c r="B222" s="10">
        <v>0.446527777777778</v>
      </c>
      <c r="C222" s="12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9">
        <v>43882</v>
      </c>
      <c r="AB222">
        <v>-440494801</v>
      </c>
      <c r="AC222">
        <v>56465945</v>
      </c>
      <c r="AD222">
        <v>171051145</v>
      </c>
    </row>
    <row r="223" spans="1:30">
      <c r="A223" s="9">
        <v>43884</v>
      </c>
      <c r="B223" s="10">
        <v>0.478472222222222</v>
      </c>
      <c r="C223" s="12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9">
        <v>43883</v>
      </c>
      <c r="AB223">
        <v>-321786691</v>
      </c>
      <c r="AC223">
        <v>47746302</v>
      </c>
      <c r="AD223">
        <v>190009808</v>
      </c>
    </row>
    <row r="224" spans="1:30">
      <c r="A224" s="9">
        <v>43885</v>
      </c>
      <c r="B224" s="10">
        <v>0.464583333333333</v>
      </c>
      <c r="C224" s="12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9">
        <v>43884</v>
      </c>
      <c r="AB224">
        <v>-220121879</v>
      </c>
      <c r="AC224">
        <v>206140</v>
      </c>
      <c r="AD224">
        <v>190171646</v>
      </c>
    </row>
    <row r="225" spans="1:30">
      <c r="A225" s="9">
        <v>43886</v>
      </c>
      <c r="B225" s="10">
        <v>0.715277777777778</v>
      </c>
      <c r="C225" s="12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9">
        <v>43885</v>
      </c>
      <c r="AB225">
        <v>-216112724</v>
      </c>
      <c r="AC225">
        <v>24793301</v>
      </c>
      <c r="AD225">
        <v>172694076</v>
      </c>
    </row>
    <row r="226" spans="1:30">
      <c r="A226" s="9">
        <v>43887</v>
      </c>
      <c r="B226" s="10">
        <v>0.477777777777778</v>
      </c>
      <c r="C226" s="12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9">
        <v>43886</v>
      </c>
      <c r="AB226">
        <v>-272685225</v>
      </c>
      <c r="AC226">
        <v>17307356</v>
      </c>
      <c r="AD226">
        <v>172935306</v>
      </c>
    </row>
    <row r="227" spans="1:30">
      <c r="A227" s="9">
        <v>43888</v>
      </c>
      <c r="B227" s="10">
        <v>0.472222222222222</v>
      </c>
      <c r="C227" s="12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9">
        <v>43887</v>
      </c>
      <c r="AB227">
        <v>-227607976</v>
      </c>
      <c r="AC227">
        <v>32562889</v>
      </c>
      <c r="AD227">
        <v>170568716</v>
      </c>
    </row>
    <row r="228" spans="1:30">
      <c r="A228" s="9">
        <v>43889</v>
      </c>
      <c r="B228" s="10">
        <v>0.733333333333333</v>
      </c>
      <c r="C228" s="12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9">
        <v>43888</v>
      </c>
      <c r="AB228">
        <v>-382385919</v>
      </c>
      <c r="AC228">
        <v>55439128</v>
      </c>
      <c r="AD228">
        <v>174525665</v>
      </c>
    </row>
    <row r="229" spans="1:30">
      <c r="A229" s="9">
        <v>43890</v>
      </c>
      <c r="B229" s="10">
        <v>0.752083333333333</v>
      </c>
      <c r="C229" s="12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9">
        <v>43889</v>
      </c>
      <c r="AB229">
        <v>-275396488</v>
      </c>
      <c r="AC229">
        <v>-3042343</v>
      </c>
      <c r="AD229">
        <v>142449884</v>
      </c>
    </row>
    <row r="230" spans="1:30">
      <c r="A230" s="9">
        <v>43891</v>
      </c>
      <c r="B230" s="10">
        <v>0.549305555555556</v>
      </c>
      <c r="C230" s="12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9">
        <v>43890</v>
      </c>
      <c r="AB230">
        <v>-218525247</v>
      </c>
      <c r="AC230">
        <v>25304431</v>
      </c>
      <c r="AD230">
        <v>140321808</v>
      </c>
    </row>
    <row r="231" spans="1:30">
      <c r="A231" s="9">
        <v>43892</v>
      </c>
      <c r="B231" s="10">
        <v>0.909722222222222</v>
      </c>
      <c r="C231" s="12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9">
        <v>43891</v>
      </c>
      <c r="AB231">
        <v>-359832231</v>
      </c>
      <c r="AC231">
        <v>-116002553</v>
      </c>
      <c r="AD231">
        <v>-21298971</v>
      </c>
    </row>
    <row r="232" spans="1:30">
      <c r="A232" s="9">
        <v>43893</v>
      </c>
      <c r="B232" s="10">
        <v>0.564583333333333</v>
      </c>
      <c r="C232" s="12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9">
        <v>43892</v>
      </c>
      <c r="AB232">
        <v>-327676156</v>
      </c>
      <c r="AC232">
        <v>220504101</v>
      </c>
      <c r="AD232">
        <v>193293194</v>
      </c>
    </row>
    <row r="233" spans="1:30">
      <c r="A233" s="9">
        <v>43894</v>
      </c>
      <c r="B233" s="10">
        <v>0.745833333333333</v>
      </c>
      <c r="C233" s="12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9">
        <v>43893</v>
      </c>
      <c r="AB233">
        <v>-347377997</v>
      </c>
      <c r="AC233">
        <v>39256129</v>
      </c>
      <c r="AD233">
        <v>182309231</v>
      </c>
    </row>
    <row r="234" spans="1:30">
      <c r="A234" s="9">
        <v>43895</v>
      </c>
      <c r="B234" s="10">
        <v>0.726388888888889</v>
      </c>
      <c r="C234" s="12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9">
        <v>43894</v>
      </c>
      <c r="AB234">
        <v>-257429352</v>
      </c>
      <c r="AC234">
        <v>44388537</v>
      </c>
      <c r="AD234">
        <v>209390412</v>
      </c>
    </row>
    <row r="235" spans="1:30">
      <c r="A235" s="9">
        <v>43896</v>
      </c>
      <c r="B235" s="10">
        <v>0.74375</v>
      </c>
      <c r="C235" s="12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9">
        <v>43895</v>
      </c>
      <c r="AB235">
        <v>-353563691</v>
      </c>
      <c r="AC235">
        <v>36673360</v>
      </c>
      <c r="AD235">
        <v>194759641</v>
      </c>
    </row>
    <row r="236" spans="1:30">
      <c r="A236" s="9">
        <v>43897</v>
      </c>
      <c r="B236" s="10">
        <v>0.719444444444444</v>
      </c>
      <c r="C236" s="12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9">
        <v>43896</v>
      </c>
      <c r="AB236">
        <v>-429474021</v>
      </c>
      <c r="AC236">
        <v>30854647</v>
      </c>
      <c r="AD236">
        <v>184805931</v>
      </c>
    </row>
    <row r="237" spans="1:30">
      <c r="A237" s="9">
        <v>43898</v>
      </c>
      <c r="B237" s="10">
        <v>0.569444444444444</v>
      </c>
      <c r="C237" s="12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9">
        <v>43897</v>
      </c>
      <c r="AB237">
        <v>-430081545</v>
      </c>
      <c r="AC237">
        <v>49995310</v>
      </c>
      <c r="AD237">
        <v>218499114</v>
      </c>
    </row>
    <row r="238" spans="1:30">
      <c r="A238" s="9">
        <v>43899</v>
      </c>
      <c r="B238" s="10">
        <v>0.674305555555556</v>
      </c>
      <c r="C238" s="12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9">
        <v>43898</v>
      </c>
      <c r="AB238">
        <v>-361539322</v>
      </c>
      <c r="AC238">
        <v>-68313456</v>
      </c>
      <c r="AD238">
        <v>94230387</v>
      </c>
    </row>
    <row r="239" spans="1:30">
      <c r="A239" s="9">
        <v>43900</v>
      </c>
      <c r="B239" s="10">
        <v>0.784027777777778</v>
      </c>
      <c r="C239" s="12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9">
        <v>43899</v>
      </c>
      <c r="AB239">
        <v>-272431672</v>
      </c>
      <c r="AC239">
        <v>95357619</v>
      </c>
      <c r="AD239">
        <v>141543476</v>
      </c>
    </row>
    <row r="240" spans="1:30">
      <c r="A240" s="9">
        <v>43901</v>
      </c>
      <c r="B240" s="10">
        <v>0.752083333333333</v>
      </c>
      <c r="C240" s="12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9">
        <v>43900</v>
      </c>
      <c r="AB240">
        <v>-244355042</v>
      </c>
      <c r="AC240">
        <v>-1541959</v>
      </c>
      <c r="AD240">
        <v>108848930</v>
      </c>
    </row>
    <row r="241" spans="1:30">
      <c r="A241" s="9">
        <v>43902</v>
      </c>
      <c r="B241" s="10">
        <v>0.70625</v>
      </c>
      <c r="C241" s="12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9">
        <v>43901</v>
      </c>
      <c r="AB241">
        <v>-328125522</v>
      </c>
      <c r="AC241">
        <v>19371328</v>
      </c>
      <c r="AD241">
        <v>102288620</v>
      </c>
    </row>
    <row r="242" spans="1:30">
      <c r="A242" s="9">
        <v>43903</v>
      </c>
      <c r="B242" s="10">
        <v>0.729861111111111</v>
      </c>
      <c r="C242" s="12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9">
        <v>43902</v>
      </c>
      <c r="AB242">
        <v>-236796143</v>
      </c>
      <c r="AC242">
        <v>21410373</v>
      </c>
      <c r="AD242">
        <v>98535810</v>
      </c>
    </row>
    <row r="243" spans="1:30">
      <c r="A243" s="9">
        <v>43904</v>
      </c>
      <c r="B243" s="10">
        <v>0.694444444444444</v>
      </c>
      <c r="C243" s="12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9">
        <v>43903</v>
      </c>
      <c r="AB243">
        <v>-223965345</v>
      </c>
      <c r="AC243">
        <v>35002624</v>
      </c>
      <c r="AD243">
        <v>122028257</v>
      </c>
    </row>
    <row r="244" spans="1:30">
      <c r="A244" s="9">
        <v>43905</v>
      </c>
      <c r="B244" s="10">
        <v>0.702083333333333</v>
      </c>
      <c r="C244" s="12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9">
        <v>43904</v>
      </c>
      <c r="AB244">
        <v>-435124995</v>
      </c>
      <c r="AC244">
        <v>55810845</v>
      </c>
      <c r="AD244">
        <v>123492008</v>
      </c>
    </row>
    <row r="245" spans="1:30">
      <c r="A245" s="9">
        <v>43906</v>
      </c>
      <c r="B245" s="10">
        <v>0.584722222222222</v>
      </c>
      <c r="C245" s="12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9">
        <v>43905</v>
      </c>
      <c r="AB245">
        <v>-430985298</v>
      </c>
      <c r="AC245">
        <v>46630647</v>
      </c>
      <c r="AD245">
        <v>114803260</v>
      </c>
    </row>
    <row r="246" spans="1:30">
      <c r="A246" s="9">
        <v>43907</v>
      </c>
      <c r="B246" s="10">
        <v>0.760416666666667</v>
      </c>
      <c r="C246" s="12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9">
        <v>43906</v>
      </c>
      <c r="AB246">
        <v>-411986377</v>
      </c>
      <c r="AC246">
        <v>48791911</v>
      </c>
      <c r="AD246">
        <v>240597375</v>
      </c>
    </row>
    <row r="247" spans="1:30">
      <c r="A247" s="9">
        <v>43908</v>
      </c>
      <c r="B247" s="10">
        <v>0.738888888888889</v>
      </c>
      <c r="C247" s="12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9">
        <v>43907</v>
      </c>
      <c r="AB247">
        <v>-223109289</v>
      </c>
      <c r="AC247">
        <v>31309826</v>
      </c>
      <c r="AD247">
        <v>176694283</v>
      </c>
    </row>
    <row r="248" spans="1:30">
      <c r="A248" s="9">
        <v>43909</v>
      </c>
      <c r="B248" s="10">
        <v>0.698611111111111</v>
      </c>
      <c r="C248" s="12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9">
        <v>43908</v>
      </c>
      <c r="AB248">
        <v>-203422510</v>
      </c>
      <c r="AC248">
        <v>3035700</v>
      </c>
      <c r="AD248">
        <v>181127241</v>
      </c>
    </row>
    <row r="249" spans="1:30">
      <c r="A249" s="9">
        <v>43910</v>
      </c>
      <c r="B249" s="10">
        <v>0.692361111111111</v>
      </c>
      <c r="C249" s="12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9">
        <v>43909</v>
      </c>
      <c r="AB249">
        <v>-242991880</v>
      </c>
      <c r="AC249">
        <v>8005354</v>
      </c>
      <c r="AD249">
        <v>168364009</v>
      </c>
    </row>
    <row r="250" spans="1:30">
      <c r="A250" s="9">
        <v>43911</v>
      </c>
      <c r="B250" s="10">
        <v>0.478472222222222</v>
      </c>
      <c r="C250" s="12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9">
        <v>43910</v>
      </c>
      <c r="AB250">
        <v>-199204991</v>
      </c>
      <c r="AC250">
        <v>10115652</v>
      </c>
      <c r="AD250">
        <v>157069288</v>
      </c>
    </row>
    <row r="251" spans="1:30">
      <c r="A251" s="9">
        <v>43912</v>
      </c>
      <c r="B251" s="10">
        <v>0.747916666666667</v>
      </c>
      <c r="C251" s="12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9">
        <v>43911</v>
      </c>
      <c r="AB251">
        <v>-482419388</v>
      </c>
      <c r="AC251">
        <v>33702409</v>
      </c>
      <c r="AD251">
        <v>145653421</v>
      </c>
    </row>
    <row r="252" spans="1:30">
      <c r="A252" s="9">
        <v>43913</v>
      </c>
      <c r="B252" s="10">
        <v>0.804166666666667</v>
      </c>
      <c r="C252" s="12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9">
        <v>43912</v>
      </c>
      <c r="AB252">
        <v>-269712878</v>
      </c>
      <c r="AC252">
        <v>7325616</v>
      </c>
      <c r="AD252">
        <v>132170816</v>
      </c>
    </row>
    <row r="253" spans="1:30">
      <c r="A253" s="9">
        <v>43914</v>
      </c>
      <c r="B253" s="10">
        <v>0.778472222222222</v>
      </c>
      <c r="C253" s="12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9">
        <v>43913</v>
      </c>
      <c r="AB253">
        <v>-234825457</v>
      </c>
      <c r="AC253">
        <v>2937451</v>
      </c>
      <c r="AD253">
        <v>109285841</v>
      </c>
    </row>
    <row r="254" spans="1:30">
      <c r="A254" s="9">
        <v>43915</v>
      </c>
      <c r="B254" s="10">
        <v>0.799305555555556</v>
      </c>
      <c r="C254" s="12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9">
        <v>43914</v>
      </c>
      <c r="AB254">
        <v>-449926479</v>
      </c>
      <c r="AC254">
        <v>6332056</v>
      </c>
      <c r="AD254">
        <v>89710961</v>
      </c>
    </row>
    <row r="255" spans="1:30">
      <c r="A255" s="9">
        <v>43916</v>
      </c>
      <c r="B255" s="10">
        <v>0.65625</v>
      </c>
      <c r="C255" s="12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9">
        <v>43915</v>
      </c>
      <c r="AB255">
        <v>-412109388</v>
      </c>
      <c r="AC255">
        <v>-517984</v>
      </c>
      <c r="AD255">
        <v>54488546</v>
      </c>
    </row>
    <row r="256" spans="1:30">
      <c r="A256" s="9">
        <v>43917</v>
      </c>
      <c r="B256" s="10">
        <v>0.615277777777778</v>
      </c>
      <c r="C256" s="12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9">
        <v>43916</v>
      </c>
      <c r="AB256">
        <v>-395522989</v>
      </c>
      <c r="AC256">
        <v>11245646</v>
      </c>
      <c r="AD256">
        <v>67060317</v>
      </c>
    </row>
    <row r="257" spans="1:30">
      <c r="A257" s="9">
        <v>43918</v>
      </c>
      <c r="B257" s="10">
        <v>0.695138888888889</v>
      </c>
      <c r="C257" s="12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9">
        <v>43917</v>
      </c>
      <c r="AB257">
        <v>-410424891</v>
      </c>
      <c r="AC257">
        <v>10242466</v>
      </c>
      <c r="AD257">
        <v>53689958</v>
      </c>
    </row>
    <row r="258" spans="1:30">
      <c r="A258" s="9">
        <v>43919</v>
      </c>
      <c r="B258" s="10">
        <v>0.734722222222222</v>
      </c>
      <c r="C258" s="12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9">
        <v>43918</v>
      </c>
      <c r="AB258">
        <v>-364138175</v>
      </c>
      <c r="AC258">
        <v>18993063</v>
      </c>
      <c r="AD258">
        <v>62567369</v>
      </c>
    </row>
    <row r="259" spans="1:30">
      <c r="A259" s="9">
        <v>43920</v>
      </c>
      <c r="B259" s="10">
        <v>0.684722222222222</v>
      </c>
      <c r="C259" s="12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9">
        <v>43919</v>
      </c>
      <c r="AB259">
        <v>-226086656</v>
      </c>
      <c r="AC259">
        <v>27383978</v>
      </c>
      <c r="AD259">
        <v>66364590</v>
      </c>
    </row>
    <row r="260" spans="1:30">
      <c r="A260" s="9">
        <v>43921</v>
      </c>
      <c r="B260" s="10">
        <v>0.456944444444444</v>
      </c>
      <c r="C260" s="12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9">
        <v>43920</v>
      </c>
      <c r="AB260">
        <v>-426318412</v>
      </c>
      <c r="AC260">
        <v>51553847</v>
      </c>
      <c r="AD260">
        <v>83208843</v>
      </c>
    </row>
    <row r="261" spans="1:30">
      <c r="A261" s="9">
        <v>43922</v>
      </c>
      <c r="B261" s="10">
        <v>0.5625</v>
      </c>
      <c r="C261" s="12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9">
        <v>43921</v>
      </c>
      <c r="AB261">
        <v>-372856333</v>
      </c>
      <c r="AC261">
        <v>43214359</v>
      </c>
      <c r="AD261">
        <v>99315882</v>
      </c>
    </row>
    <row r="262" spans="1:30">
      <c r="A262" s="9">
        <v>43923</v>
      </c>
      <c r="B262" s="10">
        <v>0.733333333333333</v>
      </c>
      <c r="C262" s="12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9">
        <v>43922</v>
      </c>
      <c r="AB262">
        <v>-239193602</v>
      </c>
      <c r="AC262">
        <v>34116888</v>
      </c>
      <c r="AD262">
        <v>130038165</v>
      </c>
    </row>
    <row r="263" spans="1:30">
      <c r="A263" s="9">
        <v>43924</v>
      </c>
      <c r="B263" s="10">
        <v>0.475694444444444</v>
      </c>
      <c r="C263" s="12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9">
        <v>43923</v>
      </c>
      <c r="AB263">
        <v>-253307230</v>
      </c>
      <c r="AC263">
        <v>4898167</v>
      </c>
      <c r="AD263">
        <v>138848921</v>
      </c>
    </row>
    <row r="264" spans="1:30">
      <c r="A264" s="9">
        <v>43925</v>
      </c>
      <c r="B264" s="10">
        <v>0.457638888888889</v>
      </c>
      <c r="C264" s="12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9">
        <v>43924</v>
      </c>
      <c r="AB264">
        <v>-415099309</v>
      </c>
      <c r="AC264">
        <v>18429015</v>
      </c>
      <c r="AD264">
        <v>137221534</v>
      </c>
    </row>
    <row r="265" spans="1:30">
      <c r="A265" s="9">
        <v>43926</v>
      </c>
      <c r="B265" s="10">
        <v>0.476388888888889</v>
      </c>
      <c r="C265" s="12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9">
        <v>43925</v>
      </c>
      <c r="AB265">
        <v>-373780170</v>
      </c>
      <c r="AC265">
        <v>50192615</v>
      </c>
      <c r="AD265">
        <v>178799070</v>
      </c>
    </row>
    <row r="266" spans="1:30">
      <c r="A266" s="9">
        <v>43927</v>
      </c>
      <c r="B266" s="10">
        <v>0.504861111111111</v>
      </c>
      <c r="C266" s="12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9">
        <v>43926</v>
      </c>
      <c r="AB266">
        <v>-221123540</v>
      </c>
      <c r="AC266">
        <v>34146028</v>
      </c>
      <c r="AD266">
        <v>193952035</v>
      </c>
    </row>
    <row r="267" spans="1:30">
      <c r="A267" s="9">
        <v>43928</v>
      </c>
      <c r="B267" s="10">
        <v>0.4625</v>
      </c>
      <c r="C267" s="12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9">
        <v>43927</v>
      </c>
      <c r="AB267">
        <v>-224249023</v>
      </c>
      <c r="AC267">
        <v>20585521</v>
      </c>
      <c r="AD267">
        <v>187153578</v>
      </c>
    </row>
    <row r="268" spans="1:30">
      <c r="A268" s="9">
        <v>43929</v>
      </c>
      <c r="B268" s="10">
        <v>0.707638888888889</v>
      </c>
      <c r="C268" s="12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9">
        <v>43928</v>
      </c>
      <c r="AB268">
        <v>-430372754</v>
      </c>
      <c r="AC268">
        <v>49567188</v>
      </c>
      <c r="AD268">
        <v>191965376</v>
      </c>
    </row>
    <row r="269" spans="1:30">
      <c r="A269" s="9">
        <v>43930</v>
      </c>
      <c r="B269" s="10">
        <v>0.740277777777778</v>
      </c>
      <c r="C269" s="12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9">
        <v>43929</v>
      </c>
      <c r="AB269">
        <v>-269943838</v>
      </c>
      <c r="AC269">
        <v>3989348</v>
      </c>
      <c r="AD269">
        <v>176910234</v>
      </c>
    </row>
    <row r="270" spans="1:30">
      <c r="A270" s="9">
        <v>43931</v>
      </c>
      <c r="B270" s="10">
        <v>0.523611111111111</v>
      </c>
      <c r="C270" s="12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9">
        <v>43930</v>
      </c>
      <c r="AB270">
        <v>-227181202</v>
      </c>
      <c r="AC270">
        <v>25011797</v>
      </c>
      <c r="AD270">
        <v>167805143</v>
      </c>
    </row>
    <row r="271" spans="1:30">
      <c r="A271" s="9">
        <v>43932</v>
      </c>
      <c r="B271" s="10">
        <v>0.439583333333333</v>
      </c>
      <c r="C271" s="12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9">
        <v>43931</v>
      </c>
      <c r="AB271">
        <v>-224864077</v>
      </c>
      <c r="AC271">
        <v>31096591</v>
      </c>
      <c r="AD271">
        <v>192217979</v>
      </c>
    </row>
    <row r="272" spans="1:30">
      <c r="A272" s="9">
        <v>43933</v>
      </c>
      <c r="B272" s="10">
        <v>0.507638888888889</v>
      </c>
      <c r="C272" s="12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9">
        <v>43932</v>
      </c>
      <c r="AB272">
        <v>-364506648</v>
      </c>
      <c r="AC272">
        <v>38827266</v>
      </c>
      <c r="AD272">
        <v>188203394</v>
      </c>
    </row>
    <row r="273" spans="1:30">
      <c r="A273" s="9">
        <v>43934</v>
      </c>
      <c r="B273" s="10">
        <v>0.684722222222222</v>
      </c>
      <c r="C273" s="12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9">
        <v>43933</v>
      </c>
      <c r="AB273">
        <v>-234511654</v>
      </c>
      <c r="AC273">
        <v>-1118904</v>
      </c>
      <c r="AD273">
        <v>150422723</v>
      </c>
    </row>
    <row r="274" spans="1:30">
      <c r="A274" s="9">
        <v>43935</v>
      </c>
      <c r="B274" s="10">
        <v>0.720833333333333</v>
      </c>
      <c r="C274" s="12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9">
        <v>43934</v>
      </c>
      <c r="AB274">
        <v>-229322598</v>
      </c>
      <c r="AC274">
        <v>5909274</v>
      </c>
      <c r="AD274">
        <v>122185969</v>
      </c>
    </row>
    <row r="275" spans="1:30">
      <c r="A275" s="9">
        <v>43936</v>
      </c>
      <c r="B275" s="10">
        <v>0.656944444444444</v>
      </c>
      <c r="C275" s="12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9">
        <v>43935</v>
      </c>
      <c r="AB275">
        <v>-249724849</v>
      </c>
      <c r="AC275">
        <v>2906799</v>
      </c>
      <c r="AD275">
        <v>104507247</v>
      </c>
    </row>
    <row r="276" spans="1:30">
      <c r="A276" s="9">
        <v>43937</v>
      </c>
      <c r="B276" s="10">
        <v>0.688888888888889</v>
      </c>
      <c r="C276" s="12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9">
        <v>43936</v>
      </c>
      <c r="AB276">
        <v>-454879554</v>
      </c>
      <c r="AC276">
        <v>20558674</v>
      </c>
      <c r="AD276">
        <v>93177455</v>
      </c>
    </row>
    <row r="277" spans="1:30">
      <c r="A277" s="9">
        <v>43938</v>
      </c>
      <c r="B277" s="10">
        <v>0.579861111111111</v>
      </c>
      <c r="C277" s="12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9">
        <v>43937</v>
      </c>
      <c r="AB277">
        <v>-222941090</v>
      </c>
      <c r="AC277">
        <v>-4284572</v>
      </c>
      <c r="AD277">
        <v>84903535</v>
      </c>
    </row>
    <row r="278" spans="1:30">
      <c r="A278" s="9">
        <v>43939</v>
      </c>
      <c r="B278" s="10">
        <v>0.736805555555556</v>
      </c>
      <c r="C278" s="12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9">
        <v>43938</v>
      </c>
      <c r="AB278">
        <v>-414424004</v>
      </c>
      <c r="AC278">
        <v>17616994</v>
      </c>
      <c r="AD278">
        <v>81793304</v>
      </c>
    </row>
    <row r="279" spans="1:30">
      <c r="A279" s="9">
        <v>43940</v>
      </c>
      <c r="B279" s="10">
        <v>0.561111111111111</v>
      </c>
      <c r="C279" s="12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301" si="5">F279+G279</f>
        <v>39302870</v>
      </c>
      <c r="AA279" s="9">
        <v>43939</v>
      </c>
      <c r="AB279">
        <v>-249524014</v>
      </c>
      <c r="AC279">
        <v>21249685</v>
      </c>
      <c r="AD279">
        <v>73731986</v>
      </c>
    </row>
    <row r="280" spans="1:30">
      <c r="A280" s="9">
        <v>43941</v>
      </c>
      <c r="B280" s="10">
        <v>0.60625</v>
      </c>
      <c r="C280" s="12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9">
        <v>43940</v>
      </c>
      <c r="AB280">
        <v>-414926089</v>
      </c>
      <c r="AC280">
        <v>39302870</v>
      </c>
      <c r="AD280">
        <v>82268908</v>
      </c>
    </row>
    <row r="281" spans="1:30">
      <c r="A281" s="9">
        <v>43942</v>
      </c>
      <c r="B281" s="10">
        <v>0.6625</v>
      </c>
      <c r="C281" s="12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9">
        <v>43941</v>
      </c>
      <c r="AB281">
        <v>-237406177</v>
      </c>
      <c r="AC281">
        <v>6282355</v>
      </c>
      <c r="AD281">
        <v>89670167</v>
      </c>
    </row>
    <row r="282" spans="1:30">
      <c r="A282" s="9">
        <v>43943</v>
      </c>
      <c r="B282" s="10">
        <v>0.771527777777778</v>
      </c>
      <c r="C282" s="12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9">
        <v>43942</v>
      </c>
      <c r="AB282">
        <v>-236007868</v>
      </c>
      <c r="AC282">
        <v>34585285</v>
      </c>
      <c r="AD282">
        <v>118346178</v>
      </c>
    </row>
    <row r="283" spans="1:30">
      <c r="A283" s="9">
        <v>43944</v>
      </c>
      <c r="B283" s="10">
        <v>0.832638888888889</v>
      </c>
      <c r="C283" s="12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9">
        <v>43943</v>
      </c>
      <c r="AB283">
        <v>-239595271</v>
      </c>
      <c r="AC283">
        <v>20133061</v>
      </c>
      <c r="AD283">
        <v>128332498</v>
      </c>
    </row>
    <row r="284" spans="1:30">
      <c r="A284" s="9">
        <v>43945</v>
      </c>
      <c r="B284" s="10">
        <v>0.804166666666667</v>
      </c>
      <c r="C284" s="12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9">
        <v>43944</v>
      </c>
      <c r="AB284">
        <v>-188919766</v>
      </c>
      <c r="AC284">
        <v>33571319</v>
      </c>
      <c r="AD284">
        <v>151491884</v>
      </c>
    </row>
    <row r="285" spans="1:30">
      <c r="A285" s="9">
        <v>43946</v>
      </c>
      <c r="B285" s="10">
        <v>0.7875</v>
      </c>
      <c r="C285" s="12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9">
        <v>43945</v>
      </c>
      <c r="AB285">
        <v>-246704803</v>
      </c>
      <c r="AC285">
        <v>23769949</v>
      </c>
      <c r="AD285">
        <v>179546405</v>
      </c>
    </row>
    <row r="286" spans="1:30">
      <c r="A286" s="9">
        <v>43947</v>
      </c>
      <c r="B286" s="10">
        <v>0.526388888888889</v>
      </c>
      <c r="C286" s="12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9">
        <v>43946</v>
      </c>
      <c r="AB286">
        <v>-260133084</v>
      </c>
      <c r="AC286">
        <v>32336896</v>
      </c>
      <c r="AD286">
        <v>184164447</v>
      </c>
    </row>
    <row r="287" spans="1:30">
      <c r="A287" s="9">
        <v>43948</v>
      </c>
      <c r="B287" s="10"/>
      <c r="C287" s="12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9">
        <v>43947</v>
      </c>
      <c r="AB287">
        <v>-364270668</v>
      </c>
      <c r="AC287">
        <v>50779268</v>
      </c>
      <c r="AD287">
        <v>187174422</v>
      </c>
    </row>
    <row r="288" spans="1:29">
      <c r="A288" s="9">
        <v>43949</v>
      </c>
      <c r="B288" s="10"/>
      <c r="C288" s="12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9">
        <v>43948</v>
      </c>
      <c r="AC288">
        <v>0</v>
      </c>
    </row>
    <row r="289" spans="1:29">
      <c r="A289" s="9">
        <v>43950</v>
      </c>
      <c r="B289" s="10">
        <v>0.526388888888889</v>
      </c>
      <c r="C289" s="12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9">
        <v>43949</v>
      </c>
      <c r="AC289">
        <v>0</v>
      </c>
    </row>
    <row r="290" spans="1:30">
      <c r="A290" s="9">
        <v>43951</v>
      </c>
      <c r="B290" s="10">
        <v>0.427083333333333</v>
      </c>
      <c r="C290" s="12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9">
        <v>43950</v>
      </c>
      <c r="AB290">
        <v>-646372511</v>
      </c>
      <c r="AC290">
        <v>109708597</v>
      </c>
      <c r="AD290">
        <v>237962194</v>
      </c>
    </row>
    <row r="291" spans="1:30">
      <c r="A291" s="9">
        <v>43952</v>
      </c>
      <c r="B291" s="10">
        <v>0.589583333333333</v>
      </c>
      <c r="C291" s="12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9">
        <v>43951</v>
      </c>
      <c r="AB291">
        <v>-857261034</v>
      </c>
      <c r="AC291">
        <v>138083396</v>
      </c>
      <c r="AD291">
        <v>246203932</v>
      </c>
    </row>
    <row r="292" spans="1:30">
      <c r="A292" s="9">
        <v>43953</v>
      </c>
      <c r="B292" s="10">
        <v>0.491666666666667</v>
      </c>
      <c r="C292" s="12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9">
        <v>43952</v>
      </c>
      <c r="AB292">
        <v>-252383391</v>
      </c>
      <c r="AC292">
        <v>-124955423</v>
      </c>
      <c r="AD292">
        <v>81303711</v>
      </c>
    </row>
    <row r="293" spans="1:30">
      <c r="A293" s="9">
        <v>43954</v>
      </c>
      <c r="B293" s="10">
        <v>0.473611111111111</v>
      </c>
      <c r="C293" s="12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9">
        <v>43953</v>
      </c>
      <c r="AB293">
        <v>-325123050</v>
      </c>
      <c r="AC293">
        <v>77063</v>
      </c>
      <c r="AD293">
        <v>65732931</v>
      </c>
    </row>
    <row r="294" spans="1:30">
      <c r="A294" s="9">
        <v>43955</v>
      </c>
      <c r="B294" s="10">
        <v>0.838194444444444</v>
      </c>
      <c r="C294" s="12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9">
        <v>43954</v>
      </c>
      <c r="AB294">
        <v>-404181455</v>
      </c>
      <c r="AC294">
        <v>32926449</v>
      </c>
      <c r="AD294">
        <v>70314082</v>
      </c>
    </row>
    <row r="295" spans="1:30">
      <c r="A295" s="9">
        <v>43956</v>
      </c>
      <c r="B295" s="10">
        <v>0.461805555555556</v>
      </c>
      <c r="C295" s="12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9">
        <v>43955</v>
      </c>
      <c r="AB295">
        <v>-300164373</v>
      </c>
      <c r="AC295">
        <v>53142535</v>
      </c>
      <c r="AD295">
        <v>99196957</v>
      </c>
    </row>
    <row r="296" spans="1:30">
      <c r="A296" s="9">
        <v>43957</v>
      </c>
      <c r="B296" s="10">
        <v>0.6</v>
      </c>
      <c r="C296" s="12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9">
        <v>43956</v>
      </c>
      <c r="AB296">
        <v>-492001552</v>
      </c>
      <c r="AC296">
        <v>69039669</v>
      </c>
      <c r="AD296">
        <v>115094091</v>
      </c>
    </row>
    <row r="297" spans="1:30">
      <c r="A297" s="9">
        <v>43958</v>
      </c>
      <c r="B297" s="10">
        <v>0.43125</v>
      </c>
      <c r="C297" s="12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9">
        <v>43957</v>
      </c>
      <c r="AB297">
        <v>-337213791</v>
      </c>
      <c r="AC297">
        <v>13084460</v>
      </c>
      <c r="AD297">
        <v>128178551</v>
      </c>
    </row>
    <row r="298" spans="1:30">
      <c r="A298" s="9">
        <v>43959</v>
      </c>
      <c r="B298" s="10">
        <v>0.561111111111111</v>
      </c>
      <c r="C298" s="12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9">
        <v>43958</v>
      </c>
      <c r="AB298">
        <v>-655128635</v>
      </c>
      <c r="AC298">
        <v>59551813</v>
      </c>
      <c r="AD298">
        <v>59449654</v>
      </c>
    </row>
    <row r="299" spans="1:30">
      <c r="A299" s="9">
        <v>43960</v>
      </c>
      <c r="B299" s="10">
        <v>0.460416666666667</v>
      </c>
      <c r="C299" s="12">
        <v>1</v>
      </c>
      <c r="D299" s="1">
        <v>5757969000</v>
      </c>
      <c r="E299" s="1">
        <v>4771564715</v>
      </c>
      <c r="F299" s="1">
        <v>673070364</v>
      </c>
      <c r="G299" s="1">
        <v>-652869247</v>
      </c>
      <c r="H299" s="1">
        <v>181719048</v>
      </c>
      <c r="I299" s="1">
        <v>349853000</v>
      </c>
      <c r="J299" s="1">
        <v>325352000</v>
      </c>
      <c r="K299" s="1">
        <v>986404285</v>
      </c>
      <c r="L299" s="1">
        <f t="shared" si="5"/>
        <v>20201117</v>
      </c>
      <c r="AA299" s="9">
        <v>43959</v>
      </c>
      <c r="AB299">
        <v>-344794041</v>
      </c>
      <c r="AC299">
        <v>7808348</v>
      </c>
      <c r="AD299">
        <v>167577652</v>
      </c>
    </row>
    <row r="300" spans="1:30">
      <c r="A300" s="9">
        <v>43961</v>
      </c>
      <c r="B300" s="10">
        <v>0.492361111111111</v>
      </c>
      <c r="C300" s="12">
        <v>1</v>
      </c>
      <c r="D300" s="1">
        <v>5757969000</v>
      </c>
      <c r="E300" s="1">
        <v>4771564715</v>
      </c>
      <c r="F300" s="1">
        <v>383622987</v>
      </c>
      <c r="G300" s="1">
        <v>-336735554</v>
      </c>
      <c r="H300" s="1">
        <v>218755283</v>
      </c>
      <c r="I300" s="1">
        <v>349853000</v>
      </c>
      <c r="J300" s="1">
        <v>325352000</v>
      </c>
      <c r="K300" s="1">
        <v>986404285</v>
      </c>
      <c r="L300" s="1">
        <f t="shared" si="5"/>
        <v>46887433</v>
      </c>
      <c r="AA300" s="9">
        <v>43960</v>
      </c>
      <c r="AB300">
        <v>-652869247</v>
      </c>
      <c r="AC300">
        <v>20201117</v>
      </c>
      <c r="AD300">
        <v>181719048</v>
      </c>
    </row>
    <row r="301" spans="1:30">
      <c r="A301" s="9">
        <v>43962</v>
      </c>
      <c r="B301" s="10">
        <v>0.583333333333333</v>
      </c>
      <c r="C301" s="12">
        <v>1</v>
      </c>
      <c r="D301" s="1">
        <v>5757969000</v>
      </c>
      <c r="E301" s="1">
        <v>4771564715</v>
      </c>
      <c r="F301" s="1">
        <v>221060944</v>
      </c>
      <c r="G301" s="1">
        <v>-360112697</v>
      </c>
      <c r="H301" s="1">
        <v>56628279</v>
      </c>
      <c r="I301" s="1">
        <v>349853000</v>
      </c>
      <c r="J301" s="1">
        <v>325352000</v>
      </c>
      <c r="K301" s="1">
        <v>986404285</v>
      </c>
      <c r="L301" s="1">
        <f t="shared" si="5"/>
        <v>-139051753</v>
      </c>
      <c r="AA301" s="9">
        <v>43961</v>
      </c>
      <c r="AB301">
        <v>-336735554</v>
      </c>
      <c r="AC301">
        <v>46887433</v>
      </c>
      <c r="AD301">
        <v>218755283</v>
      </c>
    </row>
    <row r="302" spans="27:30">
      <c r="AA302" s="9">
        <v>43962</v>
      </c>
      <c r="AB302">
        <v>-360112697</v>
      </c>
      <c r="AC302">
        <v>-139051753</v>
      </c>
      <c r="AD302">
        <v>56628279</v>
      </c>
    </row>
    <row r="303" spans="27:30">
      <c r="AA303" t="s">
        <v>320</v>
      </c>
      <c r="AB303">
        <v>-92229893392</v>
      </c>
      <c r="AC303" t="e">
        <v>#VALUE!</v>
      </c>
      <c r="AD303">
        <v>26703019049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7"/>
  <sheetViews>
    <sheetView workbookViewId="0">
      <pane ySplit="3" topLeftCell="A268" activePane="bottomLeft" state="frozen"/>
      <selection/>
      <selection pane="bottomLeft" activeCell="I275" sqref="I2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7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43691</v>
      </c>
      <c r="B4" s="5">
        <v>0.730555555555556</v>
      </c>
      <c r="C4" s="12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43692</v>
      </c>
      <c r="B5" s="5">
        <v>0.627083333333333</v>
      </c>
      <c r="C5" s="12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493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2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2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2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2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2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2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2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2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2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2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2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2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2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2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2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2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2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2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2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2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2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2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2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2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2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2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2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2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2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2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2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2">
        <v>1</v>
      </c>
      <c r="D37" s="1">
        <v>2945882000</v>
      </c>
      <c r="E37" s="1">
        <v>2860080126</v>
      </c>
      <c r="F37" s="1" t="s">
        <v>319</v>
      </c>
      <c r="G37" s="13">
        <v>-164697974</v>
      </c>
      <c r="H37" s="1">
        <v>-54776790</v>
      </c>
      <c r="I37" s="1" t="s">
        <v>319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-123136884</v>
      </c>
      <c r="H38" s="1">
        <v>-203966049</v>
      </c>
      <c r="I38" s="1" t="s">
        <v>319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2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2">
        <v>1</v>
      </c>
      <c r="D40" s="1">
        <v>2945882000</v>
      </c>
      <c r="E40" s="1">
        <v>2860080126</v>
      </c>
      <c r="F40" s="1" t="s">
        <v>319</v>
      </c>
      <c r="G40" s="13">
        <v>-189365680</v>
      </c>
      <c r="H40" s="1">
        <v>30401984</v>
      </c>
      <c r="I40" s="1" t="s">
        <v>319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-121944984</v>
      </c>
      <c r="H41" s="1">
        <v>-105105929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-138322884</v>
      </c>
      <c r="H42" s="1">
        <v>18715633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2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2">
        <v>1</v>
      </c>
      <c r="D44" s="1">
        <v>2945882000</v>
      </c>
      <c r="E44" s="1">
        <v>2860080126</v>
      </c>
      <c r="F44" s="1" t="s">
        <v>319</v>
      </c>
      <c r="G44" s="13">
        <v>-203645361</v>
      </c>
      <c r="H44" s="1">
        <v>20895262</v>
      </c>
      <c r="I44" s="1" t="s">
        <v>319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-203746827</v>
      </c>
      <c r="H45" s="1">
        <v>71168267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2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2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2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2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2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2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2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2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2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2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2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2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2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2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2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2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2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2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2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2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2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2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2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2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2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2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2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2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2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2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2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2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2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2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2">
        <v>1</v>
      </c>
      <c r="D80" s="1">
        <v>2945882000</v>
      </c>
      <c r="E80" s="1">
        <v>2860080126</v>
      </c>
      <c r="F80" s="1" t="s">
        <v>319</v>
      </c>
      <c r="G80" s="13">
        <v>-129727011</v>
      </c>
      <c r="H80" s="1">
        <v>-46700772</v>
      </c>
      <c r="I80" s="1" t="s">
        <v>319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-142281777</v>
      </c>
      <c r="H81" s="1">
        <v>-145897016</v>
      </c>
      <c r="I81" s="1" t="s">
        <v>319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2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2">
        <v>1</v>
      </c>
      <c r="D83" s="1">
        <v>2945882000</v>
      </c>
      <c r="E83" s="1">
        <v>2860080126</v>
      </c>
      <c r="F83" s="1" t="s">
        <v>319</v>
      </c>
      <c r="G83" s="13">
        <v>-112427765</v>
      </c>
      <c r="H83" s="1">
        <v>71087326</v>
      </c>
      <c r="I83" s="1" t="s">
        <v>319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2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2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2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2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2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2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2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2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2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2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2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2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2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2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2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2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2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2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2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2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2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2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2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2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2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2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2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2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2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2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2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2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2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2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2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2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2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2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2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2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2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2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2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2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2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2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2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2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2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2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2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2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2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2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2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2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2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2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2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2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2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2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2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2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2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2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2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2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2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2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2">
        <v>1</v>
      </c>
      <c r="D154" s="1">
        <v>2945882000</v>
      </c>
      <c r="E154" s="1">
        <v>2860080126</v>
      </c>
      <c r="F154" s="1" t="s">
        <v>319</v>
      </c>
      <c r="G154" s="13">
        <v>-131481468</v>
      </c>
      <c r="H154" s="1">
        <v>72841624</v>
      </c>
      <c r="I154" s="1" t="s">
        <v>319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2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2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2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2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2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2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2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2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2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2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2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2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2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2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2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2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2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2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2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2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2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2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2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2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2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2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2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2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2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2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2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2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2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2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2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2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2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2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2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1:30">
      <c r="A194" s="9">
        <v>43881</v>
      </c>
      <c r="B194" s="10">
        <v>0.957638888888889</v>
      </c>
      <c r="C194" s="12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9">
        <v>43880</v>
      </c>
      <c r="AB194">
        <v>-138539109</v>
      </c>
      <c r="AC194">
        <v>-345962</v>
      </c>
      <c r="AD194">
        <v>55103575</v>
      </c>
    </row>
    <row r="195" spans="1:30">
      <c r="A195" s="9">
        <v>43882</v>
      </c>
      <c r="B195" s="10">
        <v>0.738194444444444</v>
      </c>
      <c r="C195" s="12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9">
        <v>43881</v>
      </c>
      <c r="AB195">
        <v>-139273771</v>
      </c>
      <c r="AC195">
        <v>13352855</v>
      </c>
      <c r="AD195">
        <v>65877921</v>
      </c>
    </row>
    <row r="196" spans="1:30">
      <c r="A196" s="9">
        <v>43883</v>
      </c>
      <c r="B196" s="10">
        <v>0.461111111111111</v>
      </c>
      <c r="C196" s="12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9">
        <v>43882</v>
      </c>
      <c r="AB196">
        <v>-225364142</v>
      </c>
      <c r="AC196">
        <v>19575370</v>
      </c>
      <c r="AD196">
        <v>72975618</v>
      </c>
    </row>
    <row r="197" spans="1:30">
      <c r="A197" s="9">
        <v>43884</v>
      </c>
      <c r="B197" s="10">
        <v>0.479861111111111</v>
      </c>
      <c r="C197" s="12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9">
        <v>43883</v>
      </c>
      <c r="AB197">
        <v>-164631186</v>
      </c>
      <c r="AC197">
        <v>15951775</v>
      </c>
      <c r="AD197">
        <v>68871139</v>
      </c>
    </row>
    <row r="198" spans="1:30">
      <c r="A198" s="9">
        <v>43885</v>
      </c>
      <c r="B198" s="10">
        <v>0.465277777777778</v>
      </c>
      <c r="C198" s="12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9">
        <v>43884</v>
      </c>
      <c r="AB198">
        <v>-112617853</v>
      </c>
      <c r="AC198">
        <v>440516</v>
      </c>
      <c r="AD198">
        <v>54351217</v>
      </c>
    </row>
    <row r="199" spans="1:30">
      <c r="A199" s="9">
        <v>43886</v>
      </c>
      <c r="B199" s="10">
        <v>0.715972222222222</v>
      </c>
      <c r="C199" s="12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9">
        <v>43885</v>
      </c>
      <c r="AB199">
        <v>-110566705</v>
      </c>
      <c r="AC199">
        <v>-9162</v>
      </c>
      <c r="AD199">
        <v>42147102</v>
      </c>
    </row>
    <row r="200" spans="1:30">
      <c r="A200" s="9">
        <v>43887</v>
      </c>
      <c r="B200" s="10">
        <v>0.478472222222222</v>
      </c>
      <c r="C200" s="12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9">
        <v>43886</v>
      </c>
      <c r="AB200">
        <v>-139510095</v>
      </c>
      <c r="AC200">
        <v>14351917</v>
      </c>
      <c r="AD200">
        <v>50353670</v>
      </c>
    </row>
    <row r="201" spans="1:30">
      <c r="A201" s="9">
        <v>43888</v>
      </c>
      <c r="B201" s="10">
        <v>0.472916666666667</v>
      </c>
      <c r="C201" s="12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9">
        <v>43887</v>
      </c>
      <c r="AB201">
        <v>-116447858</v>
      </c>
      <c r="AC201">
        <v>10790396</v>
      </c>
      <c r="AD201">
        <v>56035299</v>
      </c>
    </row>
    <row r="202" spans="1:30">
      <c r="A202" s="9">
        <v>43889</v>
      </c>
      <c r="B202" s="10">
        <v>0.733333333333333</v>
      </c>
      <c r="C202" s="12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9">
        <v>43888</v>
      </c>
      <c r="AB202">
        <v>-195634715</v>
      </c>
      <c r="AC202">
        <v>23381195</v>
      </c>
      <c r="AD202">
        <v>67469096</v>
      </c>
    </row>
    <row r="203" spans="1:30">
      <c r="A203" s="9">
        <v>43890</v>
      </c>
      <c r="B203" s="10">
        <v>0.752777777777778</v>
      </c>
      <c r="C203" s="12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9">
        <v>43889</v>
      </c>
      <c r="AB203">
        <v>-140897221</v>
      </c>
      <c r="AC203">
        <v>14384002</v>
      </c>
      <c r="AD203">
        <v>68500243</v>
      </c>
    </row>
    <row r="204" spans="1:30">
      <c r="A204" s="9">
        <v>43891</v>
      </c>
      <c r="B204" s="10">
        <v>0.55</v>
      </c>
      <c r="C204" s="12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9">
        <v>43890</v>
      </c>
      <c r="AB204">
        <v>-111800990</v>
      </c>
      <c r="AC204">
        <v>3928254</v>
      </c>
      <c r="AD204">
        <v>66205982</v>
      </c>
    </row>
    <row r="205" spans="1:30">
      <c r="A205" s="9">
        <v>43892</v>
      </c>
      <c r="B205" s="10">
        <v>0.910416666666667</v>
      </c>
      <c r="C205" s="12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9">
        <v>43891</v>
      </c>
      <c r="AB205">
        <v>-184095890</v>
      </c>
      <c r="AC205">
        <v>-68366646</v>
      </c>
      <c r="AD205">
        <v>-15818178</v>
      </c>
    </row>
    <row r="206" spans="1:30">
      <c r="A206" s="9">
        <v>43893</v>
      </c>
      <c r="B206" s="10">
        <v>0.564583333333333</v>
      </c>
      <c r="C206" s="12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9">
        <v>43892</v>
      </c>
      <c r="AB206">
        <v>-167644330</v>
      </c>
      <c r="AC206">
        <v>104397820</v>
      </c>
      <c r="AD206">
        <v>85817826</v>
      </c>
    </row>
    <row r="207" spans="1:30">
      <c r="A207" s="9">
        <v>43894</v>
      </c>
      <c r="B207" s="10">
        <v>0.764583333333333</v>
      </c>
      <c r="C207" s="12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9">
        <v>43893</v>
      </c>
      <c r="AB207">
        <v>-177724105</v>
      </c>
      <c r="AC207">
        <v>26817330</v>
      </c>
      <c r="AD207">
        <v>99454585</v>
      </c>
    </row>
    <row r="208" spans="1:30">
      <c r="A208" s="9">
        <v>43895</v>
      </c>
      <c r="B208" s="10">
        <v>0.726388888888889</v>
      </c>
      <c r="C208" s="12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9">
        <v>43894</v>
      </c>
      <c r="AB208">
        <v>-131704949</v>
      </c>
      <c r="AC208">
        <v>21799352</v>
      </c>
      <c r="AD208">
        <v>106902020</v>
      </c>
    </row>
    <row r="209" spans="1:30">
      <c r="A209" s="9">
        <v>43896</v>
      </c>
      <c r="B209" s="10">
        <v>0.744444444444444</v>
      </c>
      <c r="C209" s="12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9">
        <v>43895</v>
      </c>
      <c r="AB209">
        <v>-180888806</v>
      </c>
      <c r="AC209">
        <v>9392262</v>
      </c>
      <c r="AD209">
        <v>93361781</v>
      </c>
    </row>
    <row r="210" spans="1:30">
      <c r="A210" s="9">
        <v>43897</v>
      </c>
      <c r="B210" s="10">
        <v>0.721527777777778</v>
      </c>
      <c r="C210" s="12">
        <v>1</v>
      </c>
      <c r="D210" s="1">
        <v>2945882000</v>
      </c>
      <c r="E210" s="1">
        <v>2860080126</v>
      </c>
      <c r="F210" s="1">
        <v>238662198</v>
      </c>
      <c r="G210" s="13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9">
        <v>43896</v>
      </c>
      <c r="AB210">
        <v>-219725737</v>
      </c>
      <c r="AC210">
        <v>1692476</v>
      </c>
      <c r="AD210">
        <v>85213301</v>
      </c>
    </row>
    <row r="211" spans="1:30">
      <c r="A211" s="9">
        <v>43898</v>
      </c>
      <c r="B211" s="10">
        <v>0.570138888888889</v>
      </c>
      <c r="C211" s="12">
        <v>1</v>
      </c>
      <c r="D211" s="1">
        <v>2945882000</v>
      </c>
      <c r="E211" s="1">
        <v>2860080126</v>
      </c>
      <c r="F211" s="1">
        <v>147015650</v>
      </c>
      <c r="G211" s="13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9">
        <v>43897</v>
      </c>
      <c r="AB211">
        <v>-220035271</v>
      </c>
      <c r="AC211">
        <v>18626927</v>
      </c>
      <c r="AD211">
        <v>85366786</v>
      </c>
    </row>
    <row r="212" spans="1:30">
      <c r="A212" s="9">
        <v>43899</v>
      </c>
      <c r="B212" s="10">
        <v>0.675</v>
      </c>
      <c r="C212" s="12">
        <v>1</v>
      </c>
      <c r="D212" s="1">
        <v>2945882000</v>
      </c>
      <c r="E212" s="1">
        <v>2860080126</v>
      </c>
      <c r="F212" s="1">
        <v>223393014</v>
      </c>
      <c r="G212" s="13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9">
        <v>43898</v>
      </c>
      <c r="AB212">
        <v>-184967980</v>
      </c>
      <c r="AC212">
        <v>-37952330</v>
      </c>
      <c r="AD212">
        <v>28948715</v>
      </c>
    </row>
    <row r="213" spans="1:30">
      <c r="A213" s="9">
        <v>43900</v>
      </c>
      <c r="B213" s="10">
        <v>0.784027777777778</v>
      </c>
      <c r="C213" s="12">
        <v>1</v>
      </c>
      <c r="D213" s="1">
        <v>2945882000</v>
      </c>
      <c r="E213" s="1">
        <v>2860080126</v>
      </c>
      <c r="F213" s="1">
        <v>130179852</v>
      </c>
      <c r="G213" s="13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9">
        <v>43899</v>
      </c>
      <c r="AB213">
        <v>-139380375</v>
      </c>
      <c r="AC213">
        <v>84012639</v>
      </c>
      <c r="AD213">
        <v>96369467</v>
      </c>
    </row>
    <row r="214" spans="1:30">
      <c r="A214" s="9">
        <v>43901</v>
      </c>
      <c r="B214" s="10">
        <v>0.752083333333333</v>
      </c>
      <c r="C214" s="12">
        <v>1</v>
      </c>
      <c r="D214" s="1">
        <v>2945882000</v>
      </c>
      <c r="E214" s="1">
        <v>2860080126</v>
      </c>
      <c r="F214" s="1">
        <v>174984116</v>
      </c>
      <c r="G214" s="13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9">
        <v>43900</v>
      </c>
      <c r="AB214">
        <v>-125015925</v>
      </c>
      <c r="AC214">
        <v>5163927</v>
      </c>
      <c r="AD214">
        <v>86022361</v>
      </c>
    </row>
    <row r="215" spans="1:30">
      <c r="A215" s="9">
        <v>43902</v>
      </c>
      <c r="B215" s="10">
        <v>0.706944444444444</v>
      </c>
      <c r="C215" s="12">
        <v>1</v>
      </c>
      <c r="D215" s="1">
        <v>2945882000</v>
      </c>
      <c r="E215" s="1">
        <v>2860080126</v>
      </c>
      <c r="F215" s="1">
        <v>137519697</v>
      </c>
      <c r="G215" s="13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9">
        <v>43901</v>
      </c>
      <c r="AB215">
        <v>-167874234</v>
      </c>
      <c r="AC215">
        <v>7109882</v>
      </c>
      <c r="AD215">
        <v>70986240</v>
      </c>
    </row>
    <row r="216" spans="1:30">
      <c r="A216" s="9">
        <v>43903</v>
      </c>
      <c r="B216" s="10">
        <v>0.729861111111111</v>
      </c>
      <c r="C216" s="12">
        <v>1</v>
      </c>
      <c r="D216" s="1">
        <v>2945882000</v>
      </c>
      <c r="E216" s="1">
        <v>2860080126</v>
      </c>
      <c r="F216" s="1">
        <v>112311697</v>
      </c>
      <c r="G216" s="13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9">
        <v>43902</v>
      </c>
      <c r="AB216">
        <v>-121148671</v>
      </c>
      <c r="AC216">
        <v>16371026</v>
      </c>
      <c r="AD216">
        <v>75568040</v>
      </c>
    </row>
    <row r="217" spans="1:30">
      <c r="A217" s="9">
        <v>43904</v>
      </c>
      <c r="B217" s="10">
        <v>0.694444444444444</v>
      </c>
      <c r="C217" s="12">
        <v>1</v>
      </c>
      <c r="D217" s="1">
        <v>2945882000</v>
      </c>
      <c r="E217" s="1">
        <v>2860080126</v>
      </c>
      <c r="F217" s="1">
        <v>223369758</v>
      </c>
      <c r="G217" s="13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9">
        <v>43903</v>
      </c>
      <c r="AB217">
        <v>-114584231</v>
      </c>
      <c r="AC217">
        <v>-2272534</v>
      </c>
      <c r="AD217">
        <v>75692470</v>
      </c>
    </row>
    <row r="218" spans="1:30">
      <c r="A218" s="9">
        <v>43905</v>
      </c>
      <c r="B218" s="10">
        <v>0.702083333333333</v>
      </c>
      <c r="C218" s="12">
        <v>1</v>
      </c>
      <c r="D218" s="1">
        <v>2945882000</v>
      </c>
      <c r="E218" s="1">
        <v>2860080126</v>
      </c>
      <c r="F218" s="1">
        <v>236587398</v>
      </c>
      <c r="G218" s="13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9">
        <v>43904</v>
      </c>
      <c r="AB218">
        <v>-222616865</v>
      </c>
      <c r="AC218">
        <v>752893</v>
      </c>
      <c r="AD218">
        <v>74628457</v>
      </c>
    </row>
    <row r="219" spans="1:30">
      <c r="A219" s="9">
        <v>43906</v>
      </c>
      <c r="B219" s="10">
        <v>0.584722222222222</v>
      </c>
      <c r="C219" s="12">
        <v>1</v>
      </c>
      <c r="D219" s="1">
        <v>2945882000</v>
      </c>
      <c r="E219" s="1">
        <v>2860080126</v>
      </c>
      <c r="F219" s="1">
        <v>222602745</v>
      </c>
      <c r="G219" s="13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9">
        <v>43905</v>
      </c>
      <c r="AB219">
        <v>-220498930</v>
      </c>
      <c r="AC219">
        <v>16088468</v>
      </c>
      <c r="AD219">
        <v>73037113</v>
      </c>
    </row>
    <row r="220" spans="1:30">
      <c r="A220" s="9">
        <v>43907</v>
      </c>
      <c r="B220" s="10">
        <v>0.760416666666667</v>
      </c>
      <c r="C220" s="12">
        <v>1</v>
      </c>
      <c r="D220" s="1">
        <v>2945882000</v>
      </c>
      <c r="E220" s="1">
        <v>2860080126</v>
      </c>
      <c r="F220" s="1">
        <v>114732300</v>
      </c>
      <c r="G220" s="13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9">
        <v>43906</v>
      </c>
      <c r="AB220">
        <v>-210778780</v>
      </c>
      <c r="AC220">
        <v>11823965</v>
      </c>
      <c r="AD220">
        <v>124404752</v>
      </c>
    </row>
    <row r="221" spans="1:30">
      <c r="A221" s="9">
        <v>43908</v>
      </c>
      <c r="B221" s="10">
        <v>0.738888888888889</v>
      </c>
      <c r="C221" s="12">
        <v>1</v>
      </c>
      <c r="D221" s="1">
        <v>2945882000</v>
      </c>
      <c r="E221" s="1">
        <v>2860080126</v>
      </c>
      <c r="F221" s="1">
        <v>112544987</v>
      </c>
      <c r="G221" s="13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9">
        <v>43907</v>
      </c>
      <c r="AB221">
        <v>-114146259</v>
      </c>
      <c r="AC221">
        <v>586041</v>
      </c>
      <c r="AD221">
        <v>36643807</v>
      </c>
    </row>
    <row r="222" spans="1:30">
      <c r="A222" s="9">
        <v>43909</v>
      </c>
      <c r="B222" s="10">
        <v>0.698611111111111</v>
      </c>
      <c r="C222" s="12">
        <v>1</v>
      </c>
      <c r="D222" s="1">
        <v>2945882000</v>
      </c>
      <c r="E222" s="1">
        <v>2860080126</v>
      </c>
      <c r="F222" s="1">
        <v>133956403</v>
      </c>
      <c r="G222" s="13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9">
        <v>43908</v>
      </c>
      <c r="AB222">
        <v>-104074190</v>
      </c>
      <c r="AC222">
        <v>8470797</v>
      </c>
      <c r="AD222">
        <v>44285024</v>
      </c>
    </row>
    <row r="223" spans="1:30">
      <c r="A223" s="9">
        <v>43910</v>
      </c>
      <c r="B223" s="10">
        <v>0.693055555555556</v>
      </c>
      <c r="C223" s="12">
        <v>1</v>
      </c>
      <c r="D223" s="1">
        <v>2945882000</v>
      </c>
      <c r="E223" s="1">
        <v>2860080126</v>
      </c>
      <c r="F223" s="1">
        <v>109451317</v>
      </c>
      <c r="G223" s="13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9">
        <v>43909</v>
      </c>
      <c r="AB223">
        <v>-124318508</v>
      </c>
      <c r="AC223">
        <v>9637895</v>
      </c>
      <c r="AD223">
        <v>47642617</v>
      </c>
    </row>
    <row r="224" spans="1:30">
      <c r="A224" s="9">
        <v>43911</v>
      </c>
      <c r="B224" s="10">
        <v>0.478472222222222</v>
      </c>
      <c r="C224" s="12">
        <v>1</v>
      </c>
      <c r="D224" s="1">
        <v>2945882000</v>
      </c>
      <c r="E224" s="1">
        <v>2860080126</v>
      </c>
      <c r="F224" s="1">
        <v>252273315</v>
      </c>
      <c r="G224" s="13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9">
        <v>43910</v>
      </c>
      <c r="AB224">
        <v>-101916440</v>
      </c>
      <c r="AC224">
        <v>7534877</v>
      </c>
      <c r="AD224">
        <v>38806468</v>
      </c>
    </row>
    <row r="225" spans="1:30">
      <c r="A225" s="9">
        <v>43912</v>
      </c>
      <c r="B225" s="10">
        <v>0.748611111111111</v>
      </c>
      <c r="C225" s="12">
        <v>1</v>
      </c>
      <c r="D225" s="1">
        <v>2945882000</v>
      </c>
      <c r="E225" s="1">
        <v>2860080126</v>
      </c>
      <c r="F225" s="1">
        <v>140790883</v>
      </c>
      <c r="G225" s="13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9">
        <v>43911</v>
      </c>
      <c r="AB225">
        <v>-246813205</v>
      </c>
      <c r="AC225">
        <v>5460110</v>
      </c>
      <c r="AD225">
        <v>39004235</v>
      </c>
    </row>
    <row r="226" spans="1:30">
      <c r="A226" s="9">
        <v>43913</v>
      </c>
      <c r="B226" s="10">
        <v>0.804861111111111</v>
      </c>
      <c r="C226" s="12">
        <v>1</v>
      </c>
      <c r="D226" s="1">
        <v>2945882000</v>
      </c>
      <c r="E226" s="1">
        <v>2860080126</v>
      </c>
      <c r="F226" s="1">
        <v>131186512</v>
      </c>
      <c r="G226" s="13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9">
        <v>43912</v>
      </c>
      <c r="AB226">
        <v>-137989396</v>
      </c>
      <c r="AC226">
        <v>2801487</v>
      </c>
      <c r="AD226">
        <v>38780295</v>
      </c>
    </row>
    <row r="227" spans="1:30">
      <c r="A227" s="9">
        <v>43914</v>
      </c>
      <c r="B227" s="10">
        <v>0.778472222222222</v>
      </c>
      <c r="C227" s="12">
        <v>1</v>
      </c>
      <c r="D227" s="1">
        <v>2945882000</v>
      </c>
      <c r="E227" s="1">
        <v>2860080126</v>
      </c>
      <c r="F227" s="1">
        <v>241191872</v>
      </c>
      <c r="G227" s="13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9">
        <v>43913</v>
      </c>
      <c r="AB227">
        <v>-120140437</v>
      </c>
      <c r="AC227">
        <v>11046075</v>
      </c>
      <c r="AD227">
        <v>36763329</v>
      </c>
    </row>
    <row r="228" spans="1:30">
      <c r="A228" s="9">
        <v>43915</v>
      </c>
      <c r="B228" s="10">
        <v>0.8</v>
      </c>
      <c r="C228" s="12">
        <v>1</v>
      </c>
      <c r="D228" s="1">
        <v>2945882000</v>
      </c>
      <c r="E228" s="1">
        <v>2860080126</v>
      </c>
      <c r="F228" s="1">
        <v>225329278</v>
      </c>
      <c r="G228" s="13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9">
        <v>43914</v>
      </c>
      <c r="AB228">
        <v>-230189540</v>
      </c>
      <c r="AC228">
        <v>11002332</v>
      </c>
      <c r="AD228">
        <v>37958662</v>
      </c>
    </row>
    <row r="229" spans="1:30">
      <c r="A229" s="9">
        <v>43916</v>
      </c>
      <c r="B229" s="10">
        <v>0.65625</v>
      </c>
      <c r="C229" s="12">
        <v>1</v>
      </c>
      <c r="D229" s="1">
        <v>2945882000</v>
      </c>
      <c r="E229" s="1">
        <v>2860080126</v>
      </c>
      <c r="F229" s="1">
        <v>235012901</v>
      </c>
      <c r="G229" s="13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9">
        <v>43915</v>
      </c>
      <c r="AB229">
        <v>-210841715</v>
      </c>
      <c r="AC229">
        <v>14487563</v>
      </c>
      <c r="AD229">
        <v>51903927</v>
      </c>
    </row>
    <row r="230" spans="1:30">
      <c r="A230" s="9">
        <v>43917</v>
      </c>
      <c r="B230" s="10">
        <v>0.615972222222222</v>
      </c>
      <c r="C230" s="12">
        <v>1</v>
      </c>
      <c r="D230" s="1">
        <v>2945882000</v>
      </c>
      <c r="E230" s="1">
        <v>2860080126</v>
      </c>
      <c r="F230" s="1">
        <v>239051823</v>
      </c>
      <c r="G230" s="13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9">
        <v>43916</v>
      </c>
      <c r="AB230">
        <v>-202355849</v>
      </c>
      <c r="AC230">
        <v>32657052</v>
      </c>
      <c r="AD230">
        <v>59026807</v>
      </c>
    </row>
    <row r="231" spans="1:30">
      <c r="A231" s="9">
        <v>43918</v>
      </c>
      <c r="B231" s="10">
        <v>0.698611111111111</v>
      </c>
      <c r="C231" s="12">
        <v>1</v>
      </c>
      <c r="D231" s="1">
        <v>2945882000</v>
      </c>
      <c r="E231" s="1">
        <v>2860080126</v>
      </c>
      <c r="F231" s="1">
        <v>187897965</v>
      </c>
      <c r="G231" s="13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9">
        <v>43917</v>
      </c>
      <c r="AB231">
        <v>-209979899</v>
      </c>
      <c r="AC231">
        <v>29071924</v>
      </c>
      <c r="AD231">
        <v>62867159</v>
      </c>
    </row>
    <row r="232" spans="1:30">
      <c r="A232" s="9">
        <v>43919</v>
      </c>
      <c r="B232" s="10">
        <v>0.736111111111111</v>
      </c>
      <c r="C232" s="12">
        <v>1</v>
      </c>
      <c r="D232" s="1">
        <v>2945882000</v>
      </c>
      <c r="E232" s="1">
        <v>2860080126</v>
      </c>
      <c r="F232" s="1">
        <v>120250855</v>
      </c>
      <c r="G232" s="13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9">
        <v>43918</v>
      </c>
      <c r="AB232">
        <v>-186298593</v>
      </c>
      <c r="AC232">
        <v>1599372</v>
      </c>
      <c r="AD232">
        <v>56931654</v>
      </c>
    </row>
    <row r="233" spans="1:30">
      <c r="A233" s="9">
        <v>43920</v>
      </c>
      <c r="B233" s="10">
        <v>0.684722222222222</v>
      </c>
      <c r="C233" s="12">
        <v>1</v>
      </c>
      <c r="D233" s="1">
        <v>2945882000</v>
      </c>
      <c r="E233" s="1">
        <v>2860080126</v>
      </c>
      <c r="F233" s="1">
        <v>224469133</v>
      </c>
      <c r="G233" s="13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9">
        <v>43919</v>
      </c>
      <c r="AB233">
        <v>-115669528</v>
      </c>
      <c r="AC233">
        <v>4581327</v>
      </c>
      <c r="AD233">
        <v>63587748</v>
      </c>
    </row>
    <row r="234" spans="1:30">
      <c r="A234" s="9">
        <v>43921</v>
      </c>
      <c r="B234" s="10">
        <v>0.456944444444444</v>
      </c>
      <c r="C234" s="12">
        <v>1</v>
      </c>
      <c r="D234" s="1">
        <v>2945882000</v>
      </c>
      <c r="E234" s="1">
        <v>2860080126</v>
      </c>
      <c r="F234" s="1">
        <v>208031288</v>
      </c>
      <c r="G234" s="13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9">
        <v>43920</v>
      </c>
      <c r="AB234">
        <v>-218111278</v>
      </c>
      <c r="AC234">
        <v>6357855</v>
      </c>
      <c r="AD234">
        <v>62562789</v>
      </c>
    </row>
    <row r="235" spans="1:30">
      <c r="A235" s="9">
        <v>43922</v>
      </c>
      <c r="B235" s="10">
        <v>0.5625</v>
      </c>
      <c r="C235" s="12">
        <v>1</v>
      </c>
      <c r="D235" s="1">
        <v>2945882000</v>
      </c>
      <c r="E235" s="1">
        <v>2860080126</v>
      </c>
      <c r="F235" s="1">
        <v>125410261</v>
      </c>
      <c r="G235" s="13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9">
        <v>43921</v>
      </c>
      <c r="AB235">
        <v>-190759228</v>
      </c>
      <c r="AC235">
        <v>17272060</v>
      </c>
      <c r="AD235">
        <v>67012246</v>
      </c>
    </row>
    <row r="236" spans="1:30">
      <c r="A236" s="9">
        <v>43923</v>
      </c>
      <c r="B236" s="10">
        <v>0.733333333333333</v>
      </c>
      <c r="C236" s="12">
        <v>1</v>
      </c>
      <c r="D236" s="1">
        <v>2945882000</v>
      </c>
      <c r="E236" s="1">
        <v>2860080126</v>
      </c>
      <c r="F236" s="1">
        <v>142291489</v>
      </c>
      <c r="G236" s="13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9">
        <v>43922</v>
      </c>
      <c r="AB236">
        <v>-122375249</v>
      </c>
      <c r="AC236">
        <v>3035012</v>
      </c>
      <c r="AD236">
        <v>70091001</v>
      </c>
    </row>
    <row r="237" spans="1:30">
      <c r="A237" s="9">
        <v>43924</v>
      </c>
      <c r="B237" s="10">
        <v>0.476388888888889</v>
      </c>
      <c r="C237" s="12">
        <v>1</v>
      </c>
      <c r="D237" s="1">
        <v>2945882000</v>
      </c>
      <c r="E237" s="1">
        <v>2860080126</v>
      </c>
      <c r="F237" s="1">
        <v>228392859</v>
      </c>
      <c r="G237" s="13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9">
        <v>43923</v>
      </c>
      <c r="AB237">
        <v>-129596006</v>
      </c>
      <c r="AC237">
        <v>12695483</v>
      </c>
      <c r="AD237">
        <v>68255178</v>
      </c>
    </row>
    <row r="238" spans="1:30">
      <c r="A238" s="9">
        <v>43925</v>
      </c>
      <c r="B238" s="10">
        <v>0.457638888888889</v>
      </c>
      <c r="C238" s="12">
        <v>1</v>
      </c>
      <c r="D238" s="1">
        <v>2945882000</v>
      </c>
      <c r="E238" s="1">
        <v>2860080126</v>
      </c>
      <c r="F238" s="1">
        <v>195606052</v>
      </c>
      <c r="G238" s="13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9">
        <v>43924</v>
      </c>
      <c r="AB238">
        <v>-212371406</v>
      </c>
      <c r="AC238">
        <v>16021453</v>
      </c>
      <c r="AD238">
        <v>53455402</v>
      </c>
    </row>
    <row r="239" spans="1:30">
      <c r="A239" s="9">
        <v>43926</v>
      </c>
      <c r="B239" s="10">
        <v>0.476388888888889</v>
      </c>
      <c r="C239" s="12">
        <v>1</v>
      </c>
      <c r="D239" s="1">
        <v>2945882000</v>
      </c>
      <c r="E239" s="1">
        <v>2860080126</v>
      </c>
      <c r="F239" s="1">
        <v>118441392</v>
      </c>
      <c r="G239" s="13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9">
        <v>43925</v>
      </c>
      <c r="AB239">
        <v>-191231878</v>
      </c>
      <c r="AC239">
        <v>4374174</v>
      </c>
      <c r="AD239">
        <v>43557428</v>
      </c>
    </row>
    <row r="240" spans="1:30">
      <c r="A240" s="9">
        <v>43927</v>
      </c>
      <c r="B240" s="10">
        <v>0.504861111111111</v>
      </c>
      <c r="C240" s="12">
        <v>1</v>
      </c>
      <c r="D240" s="1">
        <v>2945882000</v>
      </c>
      <c r="E240" s="1">
        <v>2860080126</v>
      </c>
      <c r="F240" s="1">
        <v>119986697</v>
      </c>
      <c r="G240" s="13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9">
        <v>43926</v>
      </c>
      <c r="AB240">
        <v>-113130318</v>
      </c>
      <c r="AC240">
        <v>5311074</v>
      </c>
      <c r="AD240">
        <v>47269130</v>
      </c>
    </row>
    <row r="241" spans="1:30">
      <c r="A241" s="9">
        <v>43928</v>
      </c>
      <c r="B241" s="10">
        <v>0.4625</v>
      </c>
      <c r="C241" s="12">
        <v>1</v>
      </c>
      <c r="D241" s="1">
        <v>2945882000</v>
      </c>
      <c r="E241" s="1">
        <v>2860080126</v>
      </c>
      <c r="F241" s="1">
        <v>236428698</v>
      </c>
      <c r="G241" s="13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9">
        <v>43927</v>
      </c>
      <c r="AB241">
        <v>-114729365</v>
      </c>
      <c r="AC241">
        <v>5257332</v>
      </c>
      <c r="AD241">
        <v>47945135</v>
      </c>
    </row>
    <row r="242" spans="1:30">
      <c r="A242" s="9">
        <v>43929</v>
      </c>
      <c r="B242" s="10">
        <v>0.707638888888889</v>
      </c>
      <c r="C242" s="12">
        <v>1</v>
      </c>
      <c r="D242" s="1">
        <v>2945882000</v>
      </c>
      <c r="E242" s="1">
        <v>2860080126</v>
      </c>
      <c r="F242" s="1">
        <v>153492472</v>
      </c>
      <c r="G242" s="13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9">
        <v>43928</v>
      </c>
      <c r="AB242">
        <v>-220185543</v>
      </c>
      <c r="AC242">
        <v>16243155</v>
      </c>
      <c r="AD242">
        <v>57154430</v>
      </c>
    </row>
    <row r="243" spans="1:30">
      <c r="A243" s="9">
        <v>43930</v>
      </c>
      <c r="B243" s="10">
        <v>0.740972222222222</v>
      </c>
      <c r="C243" s="12">
        <v>1</v>
      </c>
      <c r="D243" s="1">
        <v>2945882000</v>
      </c>
      <c r="E243" s="1">
        <v>2860080126</v>
      </c>
      <c r="F243" s="1">
        <v>122416773</v>
      </c>
      <c r="G243" s="13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9">
        <v>43929</v>
      </c>
      <c r="AB243">
        <v>-138107559</v>
      </c>
      <c r="AC243">
        <v>15384913</v>
      </c>
      <c r="AD243">
        <v>57043811</v>
      </c>
    </row>
    <row r="244" spans="1:30">
      <c r="A244" s="9">
        <v>43931</v>
      </c>
      <c r="B244" s="10">
        <v>0.523611111111111</v>
      </c>
      <c r="C244" s="12">
        <v>1</v>
      </c>
      <c r="D244" s="1">
        <v>2945882000</v>
      </c>
      <c r="E244" s="1">
        <v>2860080126</v>
      </c>
      <c r="F244" s="1">
        <v>124919110</v>
      </c>
      <c r="G244" s="13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9">
        <v>43930</v>
      </c>
      <c r="AB244">
        <v>-116229515</v>
      </c>
      <c r="AC244">
        <v>6187258</v>
      </c>
      <c r="AD244">
        <v>60196057</v>
      </c>
    </row>
    <row r="245" spans="1:30">
      <c r="A245" s="9">
        <v>43932</v>
      </c>
      <c r="B245" s="10">
        <v>0.440277777777778</v>
      </c>
      <c r="C245" s="12">
        <v>1</v>
      </c>
      <c r="D245" s="1">
        <v>2945882000</v>
      </c>
      <c r="E245" s="1">
        <v>2860080126</v>
      </c>
      <c r="F245" s="1">
        <v>205826738</v>
      </c>
      <c r="G245" s="13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9">
        <v>43931</v>
      </c>
      <c r="AB245">
        <v>-115044037</v>
      </c>
      <c r="AC245">
        <v>9875073</v>
      </c>
      <c r="AD245">
        <v>57674369</v>
      </c>
    </row>
    <row r="246" spans="1:30">
      <c r="A246" s="9">
        <v>43933</v>
      </c>
      <c r="B246" s="10">
        <v>0.507638888888889</v>
      </c>
      <c r="C246" s="12">
        <v>1</v>
      </c>
      <c r="D246" s="1">
        <v>2945882000</v>
      </c>
      <c r="E246" s="1">
        <v>2860080126</v>
      </c>
      <c r="F246" s="1">
        <v>126766947</v>
      </c>
      <c r="G246" s="13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9">
        <v>43932</v>
      </c>
      <c r="AB246">
        <v>-186487396</v>
      </c>
      <c r="AC246">
        <v>19339342</v>
      </c>
      <c r="AD246">
        <v>63513946</v>
      </c>
    </row>
    <row r="247" spans="1:30">
      <c r="A247" s="9">
        <v>43934</v>
      </c>
      <c r="B247" s="10">
        <v>0.685416666666667</v>
      </c>
      <c r="C247" s="12">
        <v>1</v>
      </c>
      <c r="D247" s="1">
        <v>2945882000</v>
      </c>
      <c r="E247" s="1">
        <v>2860080126</v>
      </c>
      <c r="F247" s="1">
        <v>130971554</v>
      </c>
      <c r="G247" s="13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9">
        <v>43933</v>
      </c>
      <c r="AB247">
        <v>-119979890</v>
      </c>
      <c r="AC247">
        <v>6787057</v>
      </c>
      <c r="AD247">
        <v>69252799</v>
      </c>
    </row>
    <row r="248" spans="1:30">
      <c r="A248" s="9">
        <v>43935</v>
      </c>
      <c r="B248" s="10">
        <v>0.720833333333333</v>
      </c>
      <c r="C248" s="12">
        <v>1</v>
      </c>
      <c r="D248" s="1">
        <v>2945882000</v>
      </c>
      <c r="E248" s="1">
        <v>2860080126</v>
      </c>
      <c r="F248" s="1">
        <v>146334430</v>
      </c>
      <c r="G248" s="13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9">
        <v>43934</v>
      </c>
      <c r="AB248">
        <v>-117325087</v>
      </c>
      <c r="AC248">
        <v>13646467</v>
      </c>
      <c r="AD248">
        <v>77588192</v>
      </c>
    </row>
    <row r="249" spans="1:30">
      <c r="A249" s="9">
        <v>43936</v>
      </c>
      <c r="B249" s="10">
        <v>0.657638888888889</v>
      </c>
      <c r="C249" s="12">
        <v>1</v>
      </c>
      <c r="D249" s="1">
        <v>2945882000</v>
      </c>
      <c r="E249" s="1">
        <v>2860080126</v>
      </c>
      <c r="F249" s="1">
        <v>268709369</v>
      </c>
      <c r="G249" s="13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9">
        <v>43935</v>
      </c>
      <c r="AB249">
        <v>-127763203</v>
      </c>
      <c r="AC249">
        <v>18571227</v>
      </c>
      <c r="AD249">
        <v>90902087</v>
      </c>
    </row>
    <row r="250" spans="1:30">
      <c r="A250" s="9">
        <v>43937</v>
      </c>
      <c r="B250" s="10">
        <v>0.688888888888889</v>
      </c>
      <c r="C250" s="12">
        <v>1</v>
      </c>
      <c r="D250" s="1">
        <v>2945882000</v>
      </c>
      <c r="E250" s="1">
        <v>2860080126</v>
      </c>
      <c r="F250" s="1">
        <v>115266113</v>
      </c>
      <c r="G250" s="13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9">
        <v>43936</v>
      </c>
      <c r="AB250">
        <v>-232723611</v>
      </c>
      <c r="AC250">
        <v>35985758</v>
      </c>
      <c r="AD250">
        <v>97330795</v>
      </c>
    </row>
    <row r="251" spans="1:30">
      <c r="A251" s="9">
        <v>43938</v>
      </c>
      <c r="B251" s="10">
        <v>0.579861111111111</v>
      </c>
      <c r="C251" s="12">
        <v>1</v>
      </c>
      <c r="D251" s="1">
        <v>2945882000</v>
      </c>
      <c r="E251" s="1">
        <v>2860080126</v>
      </c>
      <c r="F251" s="1">
        <v>212166404</v>
      </c>
      <c r="G251" s="13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9">
        <v>43937</v>
      </c>
      <c r="AB251">
        <v>-114060206</v>
      </c>
      <c r="AC251">
        <v>1205907</v>
      </c>
      <c r="AD251">
        <v>83151789</v>
      </c>
    </row>
    <row r="252" spans="1:30">
      <c r="A252" s="9">
        <v>43939</v>
      </c>
      <c r="B252" s="10">
        <v>0.736805555555556</v>
      </c>
      <c r="C252" s="12">
        <v>1</v>
      </c>
      <c r="D252" s="1">
        <v>2945882000</v>
      </c>
      <c r="E252" s="1">
        <v>2860080126</v>
      </c>
      <c r="F252" s="1">
        <v>135503726</v>
      </c>
      <c r="G252" s="13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9">
        <v>43938</v>
      </c>
      <c r="AB252">
        <v>-212025909</v>
      </c>
      <c r="AC252">
        <v>140495</v>
      </c>
      <c r="AD252">
        <v>75899119</v>
      </c>
    </row>
    <row r="253" spans="1:30">
      <c r="A253" s="9">
        <v>43940</v>
      </c>
      <c r="B253" s="10">
        <v>0.561805555555556</v>
      </c>
      <c r="C253" s="12">
        <v>1</v>
      </c>
      <c r="D253" s="1">
        <v>2945882000</v>
      </c>
      <c r="E253" s="1">
        <v>2860080126</v>
      </c>
      <c r="F253" s="1">
        <v>226634678</v>
      </c>
      <c r="G253" s="13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9">
        <v>43939</v>
      </c>
      <c r="AB253">
        <v>-127660453</v>
      </c>
      <c r="AC253">
        <v>7843273</v>
      </c>
      <c r="AD253">
        <v>73568597</v>
      </c>
    </row>
    <row r="254" spans="1:30">
      <c r="A254" s="9">
        <v>43941</v>
      </c>
      <c r="B254" s="10">
        <v>0.60625</v>
      </c>
      <c r="C254" s="12">
        <v>1</v>
      </c>
      <c r="D254" s="1">
        <v>2945882000</v>
      </c>
      <c r="E254" s="1">
        <v>2860080126</v>
      </c>
      <c r="F254" s="1">
        <v>126041832</v>
      </c>
      <c r="G254" s="13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9">
        <v>43940</v>
      </c>
      <c r="AB254">
        <v>-212282784</v>
      </c>
      <c r="AC254">
        <v>14351894</v>
      </c>
      <c r="AD254">
        <v>70911671</v>
      </c>
    </row>
    <row r="255" spans="1:30">
      <c r="A255" s="9">
        <v>43942</v>
      </c>
      <c r="B255" s="10">
        <v>0.663194444444444</v>
      </c>
      <c r="C255" s="12">
        <v>1</v>
      </c>
      <c r="D255" s="1">
        <v>2945882000</v>
      </c>
      <c r="E255" s="1">
        <v>2860080126</v>
      </c>
      <c r="F255" s="1">
        <v>132716010</v>
      </c>
      <c r="G255" s="13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9">
        <v>43941</v>
      </c>
      <c r="AB255">
        <v>-121460775</v>
      </c>
      <c r="AC255">
        <v>4581057</v>
      </c>
      <c r="AD255">
        <v>68705671</v>
      </c>
    </row>
    <row r="256" spans="1:30">
      <c r="A256" s="9">
        <v>43943</v>
      </c>
      <c r="B256" s="10">
        <v>0.771527777777778</v>
      </c>
      <c r="C256" s="12">
        <v>1</v>
      </c>
      <c r="D256" s="1">
        <v>2945882000</v>
      </c>
      <c r="E256" s="1">
        <v>2860080126</v>
      </c>
      <c r="F256" s="1">
        <v>142476208</v>
      </c>
      <c r="G256" s="13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9">
        <v>43942</v>
      </c>
      <c r="AB256">
        <v>-120745378</v>
      </c>
      <c r="AC256">
        <v>11970632</v>
      </c>
      <c r="AD256">
        <v>67029836</v>
      </c>
    </row>
    <row r="257" spans="1:30">
      <c r="A257" s="9">
        <v>43944</v>
      </c>
      <c r="B257" s="10">
        <v>0.832638888888889</v>
      </c>
      <c r="C257" s="12">
        <v>1</v>
      </c>
      <c r="D257" s="1">
        <v>2945882000</v>
      </c>
      <c r="E257" s="1">
        <v>2860080126</v>
      </c>
      <c r="F257" s="1">
        <v>112196206</v>
      </c>
      <c r="G257" s="13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9">
        <v>43943</v>
      </c>
      <c r="AB257">
        <v>-122580750</v>
      </c>
      <c r="AC257">
        <v>19895458</v>
      </c>
      <c r="AD257">
        <v>60418070</v>
      </c>
    </row>
    <row r="258" spans="1:30">
      <c r="A258" s="9">
        <v>43945</v>
      </c>
      <c r="B258" s="10">
        <v>0.804861111111111</v>
      </c>
      <c r="C258" s="12">
        <v>1</v>
      </c>
      <c r="D258" s="1">
        <v>2945882000</v>
      </c>
      <c r="E258" s="1">
        <v>2860080126</v>
      </c>
      <c r="F258" s="1">
        <v>136837888</v>
      </c>
      <c r="G258" s="13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9">
        <v>43944</v>
      </c>
      <c r="AB258">
        <v>-96654356</v>
      </c>
      <c r="AC258">
        <v>15541850</v>
      </c>
      <c r="AD258">
        <v>66481386</v>
      </c>
    </row>
    <row r="259" spans="1:30">
      <c r="A259" s="9">
        <v>43946</v>
      </c>
      <c r="B259" s="10">
        <v>0.788194444444444</v>
      </c>
      <c r="C259" s="12">
        <v>1</v>
      </c>
      <c r="D259" s="1">
        <v>2945882000</v>
      </c>
      <c r="E259" s="1">
        <v>2860080126</v>
      </c>
      <c r="F259" s="1">
        <v>143351002</v>
      </c>
      <c r="G259" s="13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9">
        <v>43945</v>
      </c>
      <c r="AB259">
        <v>-126218098</v>
      </c>
      <c r="AC259">
        <v>10619790</v>
      </c>
      <c r="AD259">
        <v>75895269</v>
      </c>
    </row>
    <row r="260" spans="1:30">
      <c r="A260" s="9">
        <v>43947</v>
      </c>
      <c r="B260" s="10">
        <v>0.526388888888889</v>
      </c>
      <c r="C260" s="12">
        <v>1</v>
      </c>
      <c r="D260" s="1">
        <v>2945882000</v>
      </c>
      <c r="E260" s="1">
        <v>2860080126</v>
      </c>
      <c r="F260" s="1">
        <v>203402697</v>
      </c>
      <c r="G260" s="13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5" si="4">F260+G260</f>
        <v>17036032</v>
      </c>
      <c r="AA260" s="9">
        <v>43946</v>
      </c>
      <c r="AB260">
        <v>-133088221</v>
      </c>
      <c r="AC260">
        <v>10262781</v>
      </c>
      <c r="AD260">
        <v>86895492</v>
      </c>
    </row>
    <row r="261" spans="1:30">
      <c r="A261" s="9">
        <v>43948</v>
      </c>
      <c r="B261" s="10"/>
      <c r="C261" s="12">
        <v>1</v>
      </c>
      <c r="D261" s="1">
        <v>2945882000</v>
      </c>
      <c r="E261" s="1">
        <v>2860080126</v>
      </c>
      <c r="F261" s="1"/>
      <c r="G261" s="13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9">
        <v>43947</v>
      </c>
      <c r="AB261">
        <v>-186366665</v>
      </c>
      <c r="AC261">
        <v>17036032</v>
      </c>
      <c r="AD261">
        <v>86153440</v>
      </c>
    </row>
    <row r="262" spans="1:29">
      <c r="A262" s="9">
        <v>43949</v>
      </c>
      <c r="B262" s="10"/>
      <c r="C262" s="12">
        <v>1</v>
      </c>
      <c r="D262" s="1">
        <v>2945882000</v>
      </c>
      <c r="E262" s="1">
        <v>2860080126</v>
      </c>
      <c r="F262" s="1"/>
      <c r="G262" s="13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9">
        <v>43948</v>
      </c>
      <c r="AC262">
        <v>0</v>
      </c>
    </row>
    <row r="263" spans="1:29">
      <c r="A263" s="9">
        <v>43950</v>
      </c>
      <c r="B263" s="10">
        <v>0.632638888888889</v>
      </c>
      <c r="C263" s="12">
        <v>1</v>
      </c>
      <c r="D263" s="1">
        <v>2945882000</v>
      </c>
      <c r="E263" s="1">
        <v>2860080126</v>
      </c>
      <c r="F263" s="1">
        <v>384443434</v>
      </c>
      <c r="G263" s="13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9">
        <v>43949</v>
      </c>
      <c r="AC263">
        <v>0</v>
      </c>
    </row>
    <row r="264" spans="1:30">
      <c r="A264" s="9">
        <v>43951</v>
      </c>
      <c r="B264" s="10">
        <v>0.4375</v>
      </c>
      <c r="C264" s="12">
        <v>1</v>
      </c>
      <c r="D264" s="1">
        <v>2945882000</v>
      </c>
      <c r="E264" s="1">
        <v>2860080126</v>
      </c>
      <c r="F264" s="1">
        <v>501436611</v>
      </c>
      <c r="G264" s="13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9">
        <v>43950</v>
      </c>
      <c r="AB264">
        <v>-330694453</v>
      </c>
      <c r="AC264">
        <v>53748981</v>
      </c>
      <c r="AD264">
        <v>116842111</v>
      </c>
    </row>
    <row r="265" spans="1:30">
      <c r="A265" s="9">
        <v>43952</v>
      </c>
      <c r="B265" s="10">
        <v>0.590277777777778</v>
      </c>
      <c r="C265" s="12">
        <v>1</v>
      </c>
      <c r="D265" s="1">
        <v>2945882000</v>
      </c>
      <c r="E265" s="1">
        <v>2860080126</v>
      </c>
      <c r="F265" s="1">
        <v>67602474</v>
      </c>
      <c r="G265" s="13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9">
        <v>43951</v>
      </c>
      <c r="AB265">
        <v>-438588374</v>
      </c>
      <c r="AC265">
        <v>62848237</v>
      </c>
      <c r="AD265">
        <v>106045909</v>
      </c>
    </row>
    <row r="266" spans="1:30">
      <c r="A266" s="9">
        <v>43953</v>
      </c>
      <c r="B266" s="10">
        <v>0.491666666666667</v>
      </c>
      <c r="C266" s="12">
        <v>1</v>
      </c>
      <c r="D266" s="1">
        <v>2945882000</v>
      </c>
      <c r="E266" s="1">
        <v>2860080126</v>
      </c>
      <c r="F266" s="1">
        <v>167949689</v>
      </c>
      <c r="G266" s="13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9">
        <v>43952</v>
      </c>
      <c r="AB266">
        <v>-129123354</v>
      </c>
      <c r="AC266">
        <v>-61520880</v>
      </c>
      <c r="AD266">
        <v>27892571</v>
      </c>
    </row>
    <row r="267" spans="1:30">
      <c r="A267" s="9">
        <v>43954</v>
      </c>
      <c r="B267" s="10">
        <v>0.474305555555556</v>
      </c>
      <c r="C267" s="12">
        <v>1</v>
      </c>
      <c r="D267" s="1">
        <v>2945882000</v>
      </c>
      <c r="E267" s="1">
        <v>2860080126</v>
      </c>
      <c r="F267" s="1">
        <v>210855011</v>
      </c>
      <c r="G267" s="13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9">
        <v>43953</v>
      </c>
      <c r="AB267">
        <v>-166338120</v>
      </c>
      <c r="AC267">
        <v>1611569</v>
      </c>
      <c r="AD267">
        <v>18461283</v>
      </c>
    </row>
    <row r="268" spans="1:30">
      <c r="A268" s="9">
        <v>43955</v>
      </c>
      <c r="B268" s="10">
        <v>0.838194444444444</v>
      </c>
      <c r="C268" s="12">
        <v>1</v>
      </c>
      <c r="D268" s="1">
        <v>2945882000</v>
      </c>
      <c r="E268" s="1">
        <v>2860080126</v>
      </c>
      <c r="F268" s="1">
        <v>174783441</v>
      </c>
      <c r="G268" s="13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9">
        <v>43954</v>
      </c>
      <c r="AB268">
        <v>-206785657</v>
      </c>
      <c r="AC268">
        <v>4069354</v>
      </c>
      <c r="AD268">
        <v>12497932</v>
      </c>
    </row>
    <row r="269" spans="1:30">
      <c r="A269" s="9">
        <v>43956</v>
      </c>
      <c r="B269" s="10">
        <v>0.4625</v>
      </c>
      <c r="C269" s="12">
        <v>1</v>
      </c>
      <c r="D269" s="1">
        <v>2945882000</v>
      </c>
      <c r="E269" s="1">
        <v>2860080126</v>
      </c>
      <c r="F269" s="1">
        <v>272457504</v>
      </c>
      <c r="G269" s="13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9">
        <v>43955</v>
      </c>
      <c r="AB269">
        <v>-153568865</v>
      </c>
      <c r="AC269">
        <v>21214576</v>
      </c>
      <c r="AD269">
        <v>26611287</v>
      </c>
    </row>
    <row r="270" spans="1:30">
      <c r="A270" s="9">
        <v>43957</v>
      </c>
      <c r="B270" s="10">
        <v>0.600694444444444</v>
      </c>
      <c r="C270" s="12">
        <v>1</v>
      </c>
      <c r="D270" s="1">
        <v>2945882000</v>
      </c>
      <c r="E270" s="1">
        <v>2860080126</v>
      </c>
      <c r="F270" s="1">
        <v>187215503</v>
      </c>
      <c r="G270" s="13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9">
        <v>43956</v>
      </c>
      <c r="AB270">
        <v>-251715665</v>
      </c>
      <c r="AC270">
        <v>20741839</v>
      </c>
      <c r="AD270">
        <v>26138550</v>
      </c>
    </row>
    <row r="271" spans="1:30">
      <c r="A271" s="9">
        <v>43958</v>
      </c>
      <c r="B271" s="10">
        <v>0.43125</v>
      </c>
      <c r="C271" s="12">
        <v>1</v>
      </c>
      <c r="D271" s="1">
        <v>2945882000</v>
      </c>
      <c r="E271" s="1">
        <v>2860080126</v>
      </c>
      <c r="F271" s="1">
        <v>357986660</v>
      </c>
      <c r="G271" s="13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9">
        <v>43957</v>
      </c>
      <c r="AB271">
        <v>-172523671</v>
      </c>
      <c r="AC271">
        <v>14691832</v>
      </c>
      <c r="AD271">
        <v>40830382</v>
      </c>
    </row>
    <row r="272" spans="1:30">
      <c r="A272" s="9">
        <v>43959</v>
      </c>
      <c r="B272" s="10">
        <v>0.561805555555556</v>
      </c>
      <c r="C272" s="12">
        <v>1</v>
      </c>
      <c r="D272" s="1">
        <v>2945882000</v>
      </c>
      <c r="E272" s="1">
        <v>2860080126</v>
      </c>
      <c r="F272" s="1">
        <v>187193185</v>
      </c>
      <c r="G272" s="13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9">
        <v>43958</v>
      </c>
      <c r="AB272">
        <v>-335173710</v>
      </c>
      <c r="AC272">
        <v>22812950</v>
      </c>
      <c r="AD272">
        <v>-5338843</v>
      </c>
    </row>
    <row r="273" spans="1:30">
      <c r="A273" s="9">
        <v>43960</v>
      </c>
      <c r="B273" s="10">
        <v>0.460416666666667</v>
      </c>
      <c r="C273" s="12">
        <v>1</v>
      </c>
      <c r="D273" s="1">
        <v>2945882000</v>
      </c>
      <c r="E273" s="1">
        <v>2860080126</v>
      </c>
      <c r="F273" s="1">
        <v>345734049</v>
      </c>
      <c r="G273" s="13">
        <v>-334017773</v>
      </c>
      <c r="H273" s="1">
        <v>59340419</v>
      </c>
      <c r="I273" s="1">
        <v>178991000</v>
      </c>
      <c r="J273" s="1">
        <v>166455000</v>
      </c>
      <c r="K273" s="1">
        <v>85801874</v>
      </c>
      <c r="L273" s="1">
        <f t="shared" si="4"/>
        <v>11716276</v>
      </c>
      <c r="AA273" s="9">
        <v>43959</v>
      </c>
      <c r="AB273">
        <v>-176401842</v>
      </c>
      <c r="AC273">
        <v>10791343</v>
      </c>
      <c r="AD273">
        <v>59929161</v>
      </c>
    </row>
    <row r="274" spans="1:30">
      <c r="A274" s="9">
        <v>43961</v>
      </c>
      <c r="B274" s="10">
        <v>0.492361111111111</v>
      </c>
      <c r="C274" s="12">
        <v>1</v>
      </c>
      <c r="D274" s="1">
        <v>2945882000</v>
      </c>
      <c r="E274" s="1">
        <v>2860080126</v>
      </c>
      <c r="F274" s="1">
        <v>203724844</v>
      </c>
      <c r="G274" s="13">
        <v>-172278998</v>
      </c>
      <c r="H274" s="1">
        <v>91672237</v>
      </c>
      <c r="I274" s="1">
        <v>178991000</v>
      </c>
      <c r="J274" s="1">
        <v>166455000</v>
      </c>
      <c r="K274" s="1">
        <v>85801874</v>
      </c>
      <c r="L274" s="1">
        <f t="shared" si="4"/>
        <v>31445846</v>
      </c>
      <c r="AA274" s="9">
        <v>43960</v>
      </c>
      <c r="AB274">
        <v>-334017773</v>
      </c>
      <c r="AC274">
        <v>11716276</v>
      </c>
      <c r="AD274">
        <v>59340419</v>
      </c>
    </row>
    <row r="275" spans="1:30">
      <c r="A275" s="9">
        <v>43962</v>
      </c>
      <c r="B275" s="10">
        <v>0.583333333333333</v>
      </c>
      <c r="C275" s="12">
        <v>1</v>
      </c>
      <c r="D275" s="1">
        <v>2945882000</v>
      </c>
      <c r="E275" s="1">
        <v>2860080126</v>
      </c>
      <c r="F275" s="1">
        <v>114514816</v>
      </c>
      <c r="G275" s="13">
        <v>-184239097</v>
      </c>
      <c r="H275" s="1">
        <v>16992630</v>
      </c>
      <c r="I275" s="1">
        <v>178991000</v>
      </c>
      <c r="J275" s="1">
        <v>166455000</v>
      </c>
      <c r="K275" s="1">
        <v>85801874</v>
      </c>
      <c r="L275" s="1">
        <f t="shared" si="4"/>
        <v>-69724281</v>
      </c>
      <c r="AA275" s="9">
        <v>43961</v>
      </c>
      <c r="AB275">
        <v>-172278998</v>
      </c>
      <c r="AC275">
        <v>31445846</v>
      </c>
      <c r="AD275">
        <v>91672237</v>
      </c>
    </row>
    <row r="276" spans="27:30">
      <c r="AA276" s="9">
        <v>43962</v>
      </c>
      <c r="AB276">
        <v>-184239097</v>
      </c>
      <c r="AC276">
        <v>-69724281</v>
      </c>
      <c r="AD276">
        <v>16992630</v>
      </c>
    </row>
    <row r="277" spans="27:30">
      <c r="AA277" t="s">
        <v>320</v>
      </c>
      <c r="AB277">
        <v>-44066841074</v>
      </c>
      <c r="AC277" t="e">
        <v>#VALUE!</v>
      </c>
      <c r="AD277">
        <v>17490715087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7"/>
  <sheetViews>
    <sheetView workbookViewId="0">
      <pane ySplit="3" topLeftCell="A209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379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318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319</v>
      </c>
      <c r="G20" s="1">
        <v>-840407074</v>
      </c>
      <c r="H20" s="1">
        <v>-322752938</v>
      </c>
      <c r="I20" s="1" t="s">
        <v>319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319</v>
      </c>
      <c r="G21" s="1">
        <v>-921731155</v>
      </c>
      <c r="H21" s="1">
        <v>-911275181</v>
      </c>
      <c r="I21" s="1" t="s">
        <v>319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319</v>
      </c>
      <c r="G23" s="1">
        <v>-728338931</v>
      </c>
      <c r="H23" s="1">
        <v>457219671</v>
      </c>
      <c r="I23" s="1" t="s">
        <v>319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1:30">
      <c r="A134" s="9">
        <v>43881</v>
      </c>
      <c r="B134" s="10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9">
        <v>43880</v>
      </c>
      <c r="AB134">
        <v>-897485364</v>
      </c>
      <c r="AC134">
        <v>86336330</v>
      </c>
      <c r="AD134">
        <v>435265835</v>
      </c>
    </row>
    <row r="135" spans="1:30">
      <c r="A135" s="9">
        <v>43882</v>
      </c>
      <c r="B135" s="10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9">
        <v>43881</v>
      </c>
      <c r="AB135">
        <v>-902236341</v>
      </c>
      <c r="AC135">
        <v>158329191</v>
      </c>
      <c r="AD135">
        <v>494148631</v>
      </c>
    </row>
    <row r="136" spans="1:30">
      <c r="A136" s="9">
        <v>43883</v>
      </c>
      <c r="B136" s="10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9">
        <v>43882</v>
      </c>
      <c r="AB136">
        <v>-1459947799</v>
      </c>
      <c r="AC136">
        <v>166244370</v>
      </c>
      <c r="AD136">
        <v>411541330</v>
      </c>
    </row>
    <row r="137" spans="1:30">
      <c r="A137" s="9">
        <v>43884</v>
      </c>
      <c r="B137" s="10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9">
        <v>43883</v>
      </c>
      <c r="AB137">
        <v>-1066515310</v>
      </c>
      <c r="AC137">
        <v>74290861</v>
      </c>
      <c r="AD137">
        <v>487651118</v>
      </c>
    </row>
    <row r="138" spans="1:30">
      <c r="A138" s="9">
        <v>43885</v>
      </c>
      <c r="B138" s="10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9">
        <v>43884</v>
      </c>
      <c r="AB138">
        <v>-729562037</v>
      </c>
      <c r="AC138">
        <v>15158101</v>
      </c>
      <c r="AD138">
        <v>416375548</v>
      </c>
    </row>
    <row r="139" spans="1:30">
      <c r="A139" s="9">
        <v>43886</v>
      </c>
      <c r="B139" s="10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9">
        <v>43885</v>
      </c>
      <c r="AB139">
        <v>-716274278</v>
      </c>
      <c r="AC139">
        <v>31017549</v>
      </c>
      <c r="AD139">
        <v>485731110</v>
      </c>
    </row>
    <row r="140" spans="1:30">
      <c r="A140" s="9">
        <v>43887</v>
      </c>
      <c r="B140" s="10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9">
        <v>43886</v>
      </c>
      <c r="AB140">
        <v>-903767303</v>
      </c>
      <c r="AC140">
        <v>67877051</v>
      </c>
      <c r="AD140">
        <v>492386285</v>
      </c>
    </row>
    <row r="141" spans="1:30">
      <c r="A141" s="9">
        <v>43888</v>
      </c>
      <c r="B141" s="10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9">
        <v>43887</v>
      </c>
      <c r="AB141">
        <v>-754365299</v>
      </c>
      <c r="AC141">
        <v>16982602</v>
      </c>
      <c r="AD141">
        <v>384648350</v>
      </c>
    </row>
    <row r="142" spans="1:30">
      <c r="A142" s="9">
        <v>43889</v>
      </c>
      <c r="B142" s="10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9">
        <v>43888</v>
      </c>
      <c r="AB142">
        <v>-1267362658</v>
      </c>
      <c r="AC142">
        <v>66174499</v>
      </c>
      <c r="AD142">
        <v>412847252</v>
      </c>
    </row>
    <row r="143" spans="1:30">
      <c r="A143" s="9">
        <v>43890</v>
      </c>
      <c r="B143" s="10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9">
        <v>43889</v>
      </c>
      <c r="AB143">
        <v>-912761709</v>
      </c>
      <c r="AC143">
        <v>13176499</v>
      </c>
      <c r="AD143">
        <v>267694560</v>
      </c>
    </row>
    <row r="144" spans="1:30">
      <c r="A144" s="9">
        <v>43891</v>
      </c>
      <c r="B144" s="10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9">
        <v>43890</v>
      </c>
      <c r="AB144">
        <v>-724270231</v>
      </c>
      <c r="AC144">
        <v>90867653</v>
      </c>
      <c r="AD144">
        <v>350647034</v>
      </c>
    </row>
    <row r="145" spans="1:30">
      <c r="A145" s="9">
        <v>43892</v>
      </c>
      <c r="B145" s="10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9">
        <v>43891</v>
      </c>
      <c r="AB145">
        <v>-1192620054</v>
      </c>
      <c r="AC145">
        <v>-377482170</v>
      </c>
      <c r="AD145">
        <v>-184078471</v>
      </c>
    </row>
    <row r="146" spans="1:30">
      <c r="A146" s="9">
        <v>43893</v>
      </c>
      <c r="B146" s="10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9">
        <v>43892</v>
      </c>
      <c r="AB146">
        <v>-1086043406</v>
      </c>
      <c r="AC146">
        <v>693530118</v>
      </c>
      <c r="AD146">
        <v>482059902</v>
      </c>
    </row>
    <row r="147" spans="1:30">
      <c r="A147" s="9">
        <v>43894</v>
      </c>
      <c r="B147" s="10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9">
        <v>43893</v>
      </c>
      <c r="AB147">
        <v>-1151342299</v>
      </c>
      <c r="AC147">
        <v>156398909</v>
      </c>
      <c r="AD147">
        <v>544190223</v>
      </c>
    </row>
    <row r="148" spans="1:30">
      <c r="A148" s="9">
        <v>43895</v>
      </c>
      <c r="B148" s="10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9">
        <v>43894</v>
      </c>
      <c r="AB148">
        <v>-853212248</v>
      </c>
      <c r="AC148">
        <v>88074760</v>
      </c>
      <c r="AD148">
        <v>564387932</v>
      </c>
    </row>
    <row r="149" spans="1:30">
      <c r="A149" s="9">
        <v>43896</v>
      </c>
      <c r="B149" s="10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9">
        <v>43895</v>
      </c>
      <c r="AB149">
        <v>-1171835569</v>
      </c>
      <c r="AC149">
        <v>155972038</v>
      </c>
      <c r="AD149">
        <v>663603785</v>
      </c>
    </row>
    <row r="150" spans="1:30">
      <c r="A150" s="9">
        <v>43897</v>
      </c>
      <c r="B150" s="10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9">
        <v>43896</v>
      </c>
      <c r="AB150">
        <v>-1423429343</v>
      </c>
      <c r="AC150">
        <v>87183820</v>
      </c>
      <c r="AD150">
        <v>585397253</v>
      </c>
    </row>
    <row r="151" spans="1:30">
      <c r="A151" s="9">
        <v>43898</v>
      </c>
      <c r="B151" s="10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9">
        <v>43897</v>
      </c>
      <c r="AB151">
        <v>-1425434571</v>
      </c>
      <c r="AC151">
        <v>87967195</v>
      </c>
      <c r="AD151">
        <v>681028512</v>
      </c>
    </row>
    <row r="152" spans="1:30">
      <c r="A152" s="9">
        <v>43899</v>
      </c>
      <c r="B152" s="10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9">
        <v>43898</v>
      </c>
      <c r="AB152">
        <v>-1198261318</v>
      </c>
      <c r="AC152">
        <v>-217414302</v>
      </c>
      <c r="AD152">
        <v>263938799</v>
      </c>
    </row>
    <row r="153" spans="1:30">
      <c r="A153" s="9">
        <v>43900</v>
      </c>
      <c r="B153" s="10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9">
        <v>43899</v>
      </c>
      <c r="AB153">
        <v>-902935259</v>
      </c>
      <c r="AC153">
        <v>402330386</v>
      </c>
      <c r="AD153">
        <v>516573573</v>
      </c>
    </row>
    <row r="154" spans="1:30">
      <c r="A154" s="9">
        <v>43901</v>
      </c>
      <c r="B154" s="10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9">
        <v>43900</v>
      </c>
      <c r="AB154">
        <v>-809879342</v>
      </c>
      <c r="AC154">
        <v>-2843562</v>
      </c>
      <c r="AD154">
        <v>438245328</v>
      </c>
    </row>
    <row r="155" spans="1:30">
      <c r="A155" s="9">
        <v>43902</v>
      </c>
      <c r="B155" s="10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9">
        <v>43901</v>
      </c>
      <c r="AB155">
        <v>-1087524446</v>
      </c>
      <c r="AC155">
        <v>94066787</v>
      </c>
      <c r="AD155">
        <v>408501328</v>
      </c>
    </row>
    <row r="156" spans="1:30">
      <c r="A156" s="9">
        <v>43903</v>
      </c>
      <c r="B156" s="10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9">
        <v>43902</v>
      </c>
      <c r="AB156">
        <v>-784826468</v>
      </c>
      <c r="AC156">
        <v>81442295</v>
      </c>
      <c r="AD156">
        <v>441995968</v>
      </c>
    </row>
    <row r="157" spans="1:30">
      <c r="A157" s="9">
        <v>43904</v>
      </c>
      <c r="B157" s="10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9">
        <v>43903</v>
      </c>
      <c r="AB157">
        <v>-742300646</v>
      </c>
      <c r="AC157">
        <v>8777214</v>
      </c>
      <c r="AD157">
        <v>342748799</v>
      </c>
    </row>
    <row r="158" spans="1:30">
      <c r="A158" s="9">
        <v>43905</v>
      </c>
      <c r="B158" s="10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9">
        <v>43904</v>
      </c>
      <c r="AB158">
        <v>-1442166996</v>
      </c>
      <c r="AC158">
        <v>60090549</v>
      </c>
      <c r="AD158">
        <v>414902697</v>
      </c>
    </row>
    <row r="159" spans="1:30">
      <c r="A159" s="9">
        <v>43906</v>
      </c>
      <c r="B159" s="10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9">
        <v>43905</v>
      </c>
      <c r="AB159">
        <v>-1428446574</v>
      </c>
      <c r="AC159">
        <v>58854606</v>
      </c>
      <c r="AD159">
        <v>299060949</v>
      </c>
    </row>
    <row r="160" spans="1:30">
      <c r="A160" s="9">
        <v>43907</v>
      </c>
      <c r="B160" s="10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9">
        <v>43906</v>
      </c>
      <c r="AB160">
        <v>-1365469086</v>
      </c>
      <c r="AC160">
        <v>13087733</v>
      </c>
      <c r="AD160">
        <v>645404732</v>
      </c>
    </row>
    <row r="161" spans="1:30">
      <c r="A161" s="9">
        <v>43908</v>
      </c>
      <c r="B161" s="10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9">
        <v>43907</v>
      </c>
      <c r="AB161">
        <v>-739463373</v>
      </c>
      <c r="AC161">
        <v>45970982</v>
      </c>
      <c r="AD161">
        <v>294658346</v>
      </c>
    </row>
    <row r="162" spans="1:30">
      <c r="A162" s="9">
        <v>43909</v>
      </c>
      <c r="B162" s="10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9">
        <v>43908</v>
      </c>
      <c r="AB162">
        <v>-674214402</v>
      </c>
      <c r="AC162">
        <v>112992248</v>
      </c>
      <c r="AD162">
        <v>404881138</v>
      </c>
    </row>
    <row r="163" spans="1:30">
      <c r="A163" s="9">
        <v>43910</v>
      </c>
      <c r="B163" s="10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9">
        <v>43909</v>
      </c>
      <c r="AB163">
        <v>-805361339</v>
      </c>
      <c r="AC163">
        <v>129670706</v>
      </c>
      <c r="AD163">
        <v>443254513</v>
      </c>
    </row>
    <row r="164" spans="1:30">
      <c r="A164" s="9">
        <v>43911</v>
      </c>
      <c r="B164" s="10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9">
        <v>43910</v>
      </c>
      <c r="AB164">
        <v>-660236046</v>
      </c>
      <c r="AC164">
        <v>60469320</v>
      </c>
      <c r="AD164">
        <v>422281538</v>
      </c>
    </row>
    <row r="165" spans="1:30">
      <c r="A165" s="9">
        <v>43912</v>
      </c>
      <c r="B165" s="10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9">
        <v>43911</v>
      </c>
      <c r="AB165">
        <v>-1598908013</v>
      </c>
      <c r="AC165">
        <v>189707740</v>
      </c>
      <c r="AD165">
        <v>542742744</v>
      </c>
    </row>
    <row r="166" spans="1:30">
      <c r="A166" s="9">
        <v>43913</v>
      </c>
      <c r="B166" s="10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9">
        <v>43912</v>
      </c>
      <c r="AB166">
        <v>-893924211</v>
      </c>
      <c r="AC166">
        <v>39664746</v>
      </c>
      <c r="AD166">
        <v>531094155</v>
      </c>
    </row>
    <row r="167" spans="1:30">
      <c r="A167" s="9">
        <v>43914</v>
      </c>
      <c r="B167" s="10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9">
        <v>43913</v>
      </c>
      <c r="AB167">
        <v>-778294914</v>
      </c>
      <c r="AC167">
        <v>99978754</v>
      </c>
      <c r="AD167">
        <v>623531638</v>
      </c>
    </row>
    <row r="168" spans="1:30">
      <c r="A168" s="9">
        <v>43915</v>
      </c>
      <c r="B168" s="10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9">
        <v>43914</v>
      </c>
      <c r="AB168">
        <v>-1491216051</v>
      </c>
      <c r="AC168">
        <v>211001430</v>
      </c>
      <c r="AD168">
        <v>729007852</v>
      </c>
    </row>
    <row r="169" spans="1:30">
      <c r="A169" s="9">
        <v>43916</v>
      </c>
      <c r="B169" s="10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9">
        <v>43915</v>
      </c>
      <c r="AB169">
        <v>-1365876789</v>
      </c>
      <c r="AC169">
        <v>224862799</v>
      </c>
      <c r="AD169">
        <v>796876993</v>
      </c>
    </row>
    <row r="170" spans="1:30">
      <c r="A170" s="9">
        <v>43917</v>
      </c>
      <c r="B170" s="10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9">
        <v>43916</v>
      </c>
      <c r="AB170">
        <v>-1310903574</v>
      </c>
      <c r="AC170">
        <v>148659251</v>
      </c>
      <c r="AD170">
        <v>702808143</v>
      </c>
    </row>
    <row r="171" spans="1:30">
      <c r="A171" s="9">
        <v>43918</v>
      </c>
      <c r="B171" s="10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9">
        <v>43917</v>
      </c>
      <c r="AB171">
        <v>-1360293766</v>
      </c>
      <c r="AC171">
        <v>145835146</v>
      </c>
      <c r="AD171">
        <v>700049185</v>
      </c>
    </row>
    <row r="172" spans="1:30">
      <c r="A172" s="9">
        <v>43919</v>
      </c>
      <c r="B172" s="10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9">
        <v>43918</v>
      </c>
      <c r="AB172">
        <v>-1206881787</v>
      </c>
      <c r="AC172">
        <v>133002048</v>
      </c>
      <c r="AD172">
        <v>772581913</v>
      </c>
    </row>
    <row r="173" spans="1:30">
      <c r="A173" s="9">
        <v>43920</v>
      </c>
      <c r="B173" s="10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9">
        <v>43919</v>
      </c>
      <c r="AB173">
        <v>-749331427</v>
      </c>
      <c r="AC173">
        <v>-4643228</v>
      </c>
      <c r="AD173">
        <v>638700265</v>
      </c>
    </row>
    <row r="174" spans="1:30">
      <c r="A174" s="9">
        <v>43921</v>
      </c>
      <c r="B174" s="10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9">
        <v>43920</v>
      </c>
      <c r="AB174">
        <v>-1412970537</v>
      </c>
      <c r="AC174">
        <v>106441833</v>
      </c>
      <c r="AD174">
        <v>710120580</v>
      </c>
    </row>
    <row r="175" spans="1:30">
      <c r="A175" s="9">
        <v>43922</v>
      </c>
      <c r="B175" s="10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9">
        <v>43921</v>
      </c>
      <c r="AB175">
        <v>-1235778229</v>
      </c>
      <c r="AC175">
        <v>100554013</v>
      </c>
      <c r="AD175">
        <v>599610778</v>
      </c>
    </row>
    <row r="176" spans="1:30">
      <c r="A176" s="9">
        <v>43923</v>
      </c>
      <c r="B176" s="10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9">
        <v>43922</v>
      </c>
      <c r="AB176">
        <v>-792772498</v>
      </c>
      <c r="AC176">
        <v>37458170</v>
      </c>
      <c r="AD176">
        <v>526046272</v>
      </c>
    </row>
    <row r="177" spans="1:30">
      <c r="A177" s="9">
        <v>43924</v>
      </c>
      <c r="B177" s="10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9">
        <v>43923</v>
      </c>
      <c r="AB177">
        <v>-839550069</v>
      </c>
      <c r="AC177">
        <v>75345783</v>
      </c>
      <c r="AD177">
        <v>487551932</v>
      </c>
    </row>
    <row r="178" spans="1:30">
      <c r="A178" s="9">
        <v>43925</v>
      </c>
      <c r="B178" s="10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9">
        <v>43924</v>
      </c>
      <c r="AB178">
        <v>-1375786445</v>
      </c>
      <c r="AC178">
        <v>66981853</v>
      </c>
      <c r="AD178">
        <v>444368874</v>
      </c>
    </row>
    <row r="179" spans="1:30">
      <c r="A179" s="9">
        <v>43926</v>
      </c>
      <c r="B179" s="10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9">
        <v>43925</v>
      </c>
      <c r="AB179">
        <v>-1238840154</v>
      </c>
      <c r="AC179">
        <v>107183145</v>
      </c>
      <c r="AD179">
        <v>448899931</v>
      </c>
    </row>
    <row r="180" spans="1:30">
      <c r="A180" s="9">
        <v>43927</v>
      </c>
      <c r="B180" s="10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9">
        <v>43926</v>
      </c>
      <c r="AB180">
        <v>-732881897</v>
      </c>
      <c r="AC180">
        <v>91146759</v>
      </c>
      <c r="AD180">
        <v>407044642</v>
      </c>
    </row>
    <row r="181" spans="1:30">
      <c r="A181" s="9">
        <v>43928</v>
      </c>
      <c r="B181" s="10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9">
        <v>43927</v>
      </c>
      <c r="AB181">
        <v>-743232537</v>
      </c>
      <c r="AC181">
        <v>110760921</v>
      </c>
      <c r="AD181">
        <v>522448791</v>
      </c>
    </row>
    <row r="182" spans="1:30">
      <c r="A182" s="9">
        <v>43929</v>
      </c>
      <c r="B182" s="10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9">
        <v>43928</v>
      </c>
      <c r="AB182">
        <v>-1426399744</v>
      </c>
      <c r="AC182">
        <v>126016282</v>
      </c>
      <c r="AD182">
        <v>426619091</v>
      </c>
    </row>
    <row r="183" spans="1:30">
      <c r="A183" s="9">
        <v>43930</v>
      </c>
      <c r="B183" s="10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9">
        <v>43929</v>
      </c>
      <c r="AB183">
        <v>-894689692</v>
      </c>
      <c r="AC183">
        <v>98740725</v>
      </c>
      <c r="AD183">
        <v>535890864</v>
      </c>
    </row>
    <row r="184" spans="1:30">
      <c r="A184" s="9">
        <v>43931</v>
      </c>
      <c r="B184" s="10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9">
        <v>43930</v>
      </c>
      <c r="AB184">
        <v>-752959143</v>
      </c>
      <c r="AC184">
        <v>112192400</v>
      </c>
      <c r="AD184">
        <v>610625094</v>
      </c>
    </row>
    <row r="185" spans="1:30">
      <c r="A185" s="9">
        <v>43932</v>
      </c>
      <c r="B185" s="10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9">
        <v>43931</v>
      </c>
      <c r="AB185">
        <v>-745279367</v>
      </c>
      <c r="AC185">
        <v>84390156</v>
      </c>
      <c r="AD185">
        <v>608180541</v>
      </c>
    </row>
    <row r="186" spans="1:30">
      <c r="A186" s="9">
        <v>43933</v>
      </c>
      <c r="B186" s="10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9">
        <v>43932</v>
      </c>
      <c r="AB186">
        <v>-1208104411</v>
      </c>
      <c r="AC186">
        <v>132625796</v>
      </c>
      <c r="AD186">
        <v>676269037</v>
      </c>
    </row>
    <row r="187" spans="1:30">
      <c r="A187" s="9">
        <v>43934</v>
      </c>
      <c r="B187" s="10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9">
        <v>43933</v>
      </c>
      <c r="AB187">
        <v>-777254858</v>
      </c>
      <c r="AC187">
        <v>48619398</v>
      </c>
      <c r="AD187">
        <v>609341360</v>
      </c>
    </row>
    <row r="188" spans="1:30">
      <c r="A188" s="9">
        <v>43935</v>
      </c>
      <c r="B188" s="10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9">
        <v>43934</v>
      </c>
      <c r="AB188">
        <v>-760056487</v>
      </c>
      <c r="AC188">
        <v>-6844337</v>
      </c>
      <c r="AD188">
        <v>511350264</v>
      </c>
    </row>
    <row r="189" spans="1:30">
      <c r="A189" s="9">
        <v>43936</v>
      </c>
      <c r="B189" s="10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9">
        <v>43935</v>
      </c>
      <c r="AB189">
        <v>-827676786</v>
      </c>
      <c r="AC189">
        <v>-14774992</v>
      </c>
      <c r="AD189">
        <v>385814351</v>
      </c>
    </row>
    <row r="190" spans="1:30">
      <c r="A190" s="9">
        <v>43937</v>
      </c>
      <c r="B190" s="10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9">
        <v>43936</v>
      </c>
      <c r="AB190">
        <v>-1507632298</v>
      </c>
      <c r="AC190">
        <v>40142362</v>
      </c>
      <c r="AD190">
        <v>425476344</v>
      </c>
    </row>
    <row r="191" spans="1:30">
      <c r="A191" s="9">
        <v>43938</v>
      </c>
      <c r="B191" s="10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9">
        <v>43937</v>
      </c>
      <c r="AB191">
        <v>-738897582</v>
      </c>
      <c r="AC191">
        <v>23780206</v>
      </c>
      <c r="AD191">
        <v>350515825</v>
      </c>
    </row>
    <row r="192" spans="1:30">
      <c r="A192" s="9">
        <v>43939</v>
      </c>
      <c r="B192" s="10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9">
        <v>43938</v>
      </c>
      <c r="AB192">
        <v>-1373539923</v>
      </c>
      <c r="AC192">
        <v>50684826</v>
      </c>
      <c r="AD192">
        <v>265228045</v>
      </c>
    </row>
    <row r="193" spans="1:30">
      <c r="A193" s="9">
        <v>43940</v>
      </c>
      <c r="B193" s="10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9">
        <v>43939</v>
      </c>
      <c r="AB193">
        <v>-827011150</v>
      </c>
      <c r="AC193">
        <v>96544586</v>
      </c>
      <c r="AD193">
        <v>288871401</v>
      </c>
    </row>
    <row r="194" spans="1:30">
      <c r="A194" s="9">
        <v>43941</v>
      </c>
      <c r="B194" s="10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9">
        <v>43940</v>
      </c>
      <c r="AB194">
        <v>-1375212333</v>
      </c>
      <c r="AC194">
        <v>98761759</v>
      </c>
      <c r="AD194">
        <v>231364008</v>
      </c>
    </row>
    <row r="195" spans="1:30">
      <c r="A195" s="9">
        <v>43942</v>
      </c>
      <c r="B195" s="10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9">
        <v>43941</v>
      </c>
      <c r="AB195">
        <v>-786848337</v>
      </c>
      <c r="AC195">
        <v>-11741896</v>
      </c>
      <c r="AD195">
        <v>171002714</v>
      </c>
    </row>
    <row r="196" spans="1:30">
      <c r="A196" s="9">
        <v>43943</v>
      </c>
      <c r="B196" s="10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5" si="3">G196+F196</f>
        <v>-19740681</v>
      </c>
      <c r="AA196" s="9">
        <v>43942</v>
      </c>
      <c r="AB196">
        <v>-782213846</v>
      </c>
      <c r="AC196">
        <v>70267488</v>
      </c>
      <c r="AD196">
        <v>248114539</v>
      </c>
    </row>
    <row r="197" spans="1:30">
      <c r="A197" s="9">
        <v>43944</v>
      </c>
      <c r="B197" s="10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9">
        <v>43943</v>
      </c>
      <c r="AB197">
        <v>-794103770</v>
      </c>
      <c r="AC197">
        <v>-19740681</v>
      </c>
      <c r="AD197">
        <v>227824359</v>
      </c>
    </row>
    <row r="198" spans="1:30">
      <c r="A198" s="9">
        <v>43945</v>
      </c>
      <c r="B198" s="10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9">
        <v>43944</v>
      </c>
      <c r="AB198">
        <v>-626147161</v>
      </c>
      <c r="AC198">
        <v>94137896</v>
      </c>
      <c r="AD198">
        <v>282369392</v>
      </c>
    </row>
    <row r="199" spans="1:30">
      <c r="A199" s="9">
        <v>43946</v>
      </c>
      <c r="B199" s="10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9">
        <v>43945</v>
      </c>
      <c r="AB199">
        <v>-817667284</v>
      </c>
      <c r="AC199">
        <v>75484153</v>
      </c>
      <c r="AD199">
        <v>334073339</v>
      </c>
    </row>
    <row r="200" spans="1:30">
      <c r="A200" s="9">
        <v>43947</v>
      </c>
      <c r="B200" s="10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9">
        <v>43946</v>
      </c>
      <c r="AB200">
        <v>-862173373</v>
      </c>
      <c r="AC200">
        <v>102912508</v>
      </c>
      <c r="AD200">
        <v>391599797</v>
      </c>
    </row>
    <row r="201" spans="1:30">
      <c r="A201" s="9">
        <v>43948</v>
      </c>
      <c r="B201" s="10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9">
        <v>43947</v>
      </c>
      <c r="AB201">
        <v>-1207322289</v>
      </c>
      <c r="AC201">
        <v>145680301</v>
      </c>
      <c r="AD201">
        <v>356304434</v>
      </c>
    </row>
    <row r="202" spans="1:29">
      <c r="A202" s="9">
        <v>43949</v>
      </c>
      <c r="B202" s="10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9">
        <v>43948</v>
      </c>
      <c r="AC202">
        <v>0</v>
      </c>
    </row>
    <row r="203" spans="1:29">
      <c r="A203" s="9">
        <v>43950</v>
      </c>
      <c r="B203" s="10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9">
        <v>43949</v>
      </c>
      <c r="AC203">
        <v>0</v>
      </c>
    </row>
    <row r="204" spans="1:30">
      <c r="A204" s="9">
        <v>43951</v>
      </c>
      <c r="B204" s="10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9">
        <v>43950</v>
      </c>
      <c r="AB204">
        <v>-2142307923</v>
      </c>
      <c r="AC204">
        <v>15347497</v>
      </c>
      <c r="AD204">
        <v>310909166</v>
      </c>
    </row>
    <row r="205" spans="1:30">
      <c r="A205" s="9">
        <v>43952</v>
      </c>
      <c r="B205" s="10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9">
        <v>43951</v>
      </c>
      <c r="AB205">
        <v>-2841250703</v>
      </c>
      <c r="AC205">
        <v>71651169</v>
      </c>
      <c r="AD205">
        <v>386953519</v>
      </c>
    </row>
    <row r="206" spans="1:30">
      <c r="A206" s="9">
        <v>43953</v>
      </c>
      <c r="B206" s="10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9">
        <v>43952</v>
      </c>
      <c r="AB206">
        <v>-836488143</v>
      </c>
      <c r="AC206">
        <v>-402352642</v>
      </c>
      <c r="AD206">
        <v>-122638643</v>
      </c>
    </row>
    <row r="207" spans="1:30">
      <c r="A207" s="9">
        <v>43954</v>
      </c>
      <c r="B207" s="10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9">
        <v>43953</v>
      </c>
      <c r="AB207">
        <v>-1077573188</v>
      </c>
      <c r="AC207">
        <v>59434223</v>
      </c>
      <c r="AD207">
        <v>-131585363</v>
      </c>
    </row>
    <row r="208" spans="1:30">
      <c r="A208" s="9">
        <v>43955</v>
      </c>
      <c r="B208" s="10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9">
        <v>43954</v>
      </c>
      <c r="AB208">
        <v>-1339600806</v>
      </c>
      <c r="AC208">
        <v>80086319</v>
      </c>
      <c r="AD208">
        <v>-189365931</v>
      </c>
    </row>
    <row r="209" spans="1:30">
      <c r="A209" s="9">
        <v>43956</v>
      </c>
      <c r="B209" s="10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9">
        <v>43955</v>
      </c>
      <c r="AB209">
        <v>-994851272</v>
      </c>
      <c r="AC209">
        <v>28284097</v>
      </c>
      <c r="AD209">
        <v>-222331057</v>
      </c>
    </row>
    <row r="210" spans="1:30">
      <c r="A210" s="9">
        <v>43957</v>
      </c>
      <c r="B210" s="10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9">
        <v>43956</v>
      </c>
      <c r="AB210">
        <v>-1630667050</v>
      </c>
      <c r="AC210">
        <v>108117340</v>
      </c>
      <c r="AD210">
        <v>-142497814</v>
      </c>
    </row>
    <row r="211" spans="1:30">
      <c r="A211" s="9">
        <v>43958</v>
      </c>
      <c r="B211" s="10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9">
        <v>43957</v>
      </c>
      <c r="AB211">
        <v>-1117644923</v>
      </c>
      <c r="AC211">
        <v>93887625</v>
      </c>
      <c r="AD211">
        <v>-48610189</v>
      </c>
    </row>
    <row r="212" spans="1:30">
      <c r="A212" s="9">
        <v>43959</v>
      </c>
      <c r="B212" s="10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9">
        <v>43958</v>
      </c>
      <c r="AB212">
        <v>-2171326359</v>
      </c>
      <c r="AC212">
        <v>130250650</v>
      </c>
      <c r="AD212">
        <v>-34309284</v>
      </c>
    </row>
    <row r="213" spans="1:30">
      <c r="A213" s="9">
        <v>43960</v>
      </c>
      <c r="B213" s="10">
        <v>0.557638888888889</v>
      </c>
      <c r="C213" s="6">
        <v>0.86</v>
      </c>
      <c r="D213" s="1">
        <v>19083876757</v>
      </c>
      <c r="E213" s="1">
        <v>18528039755</v>
      </c>
      <c r="F213" s="1">
        <v>2128342787</v>
      </c>
      <c r="G213" s="1">
        <v>-2163837950</v>
      </c>
      <c r="H213" s="1">
        <v>282959146</v>
      </c>
      <c r="I213" s="1">
        <v>1159536280</v>
      </c>
      <c r="J213" s="1">
        <v>1078330780</v>
      </c>
      <c r="K213" s="1">
        <v>555839685</v>
      </c>
      <c r="L213" s="1">
        <f t="shared" si="3"/>
        <v>-35495163</v>
      </c>
      <c r="AA213" s="9">
        <v>43959</v>
      </c>
      <c r="AB213">
        <v>-1142768532</v>
      </c>
      <c r="AC213">
        <v>-8350774</v>
      </c>
      <c r="AD213">
        <v>316101949</v>
      </c>
    </row>
    <row r="214" spans="1:30">
      <c r="A214" s="9">
        <v>43961</v>
      </c>
      <c r="B214" s="10">
        <v>0.49375</v>
      </c>
      <c r="C214" s="6">
        <v>0.86</v>
      </c>
      <c r="D214" s="1">
        <v>19083876757</v>
      </c>
      <c r="E214" s="1">
        <v>18528039755</v>
      </c>
      <c r="F214" s="1">
        <v>1200400327</v>
      </c>
      <c r="G214" s="1">
        <v>-1116059876</v>
      </c>
      <c r="H214" s="1">
        <v>310065373</v>
      </c>
      <c r="I214" s="1">
        <v>1159536280</v>
      </c>
      <c r="J214" s="1">
        <v>1078330780</v>
      </c>
      <c r="K214" s="1">
        <v>555839685</v>
      </c>
      <c r="L214" s="1">
        <f t="shared" si="3"/>
        <v>84340451</v>
      </c>
      <c r="AA214" s="9">
        <v>43960</v>
      </c>
      <c r="AB214">
        <v>-2163837950</v>
      </c>
      <c r="AC214">
        <v>-35495163</v>
      </c>
      <c r="AD214">
        <v>282959146</v>
      </c>
    </row>
    <row r="215" spans="1:30">
      <c r="A215" s="9">
        <v>43962</v>
      </c>
      <c r="B215" s="10">
        <v>0.583333333333333</v>
      </c>
      <c r="C215" s="6">
        <v>0.86</v>
      </c>
      <c r="D215" s="1">
        <v>19083876757</v>
      </c>
      <c r="E215" s="1">
        <v>18528039755</v>
      </c>
      <c r="F215" s="1">
        <v>739044037</v>
      </c>
      <c r="G215" s="1">
        <v>-1193539939</v>
      </c>
      <c r="H215" s="1">
        <v>-167282624</v>
      </c>
      <c r="I215" s="1">
        <v>1159536280</v>
      </c>
      <c r="J215" s="1">
        <v>1078330780</v>
      </c>
      <c r="K215" s="1">
        <v>555839685</v>
      </c>
      <c r="L215" s="1">
        <f t="shared" si="3"/>
        <v>-454495902</v>
      </c>
      <c r="AA215" s="9">
        <v>43961</v>
      </c>
      <c r="AB215">
        <v>-1116059876</v>
      </c>
      <c r="AC215">
        <v>84340451</v>
      </c>
      <c r="AD215">
        <v>310065373</v>
      </c>
    </row>
    <row r="216" spans="27:30">
      <c r="AA216" s="9">
        <v>43962</v>
      </c>
      <c r="AB216">
        <v>-1193539939</v>
      </c>
      <c r="AC216">
        <v>-454495902</v>
      </c>
      <c r="AD216">
        <v>-167282624</v>
      </c>
    </row>
    <row r="217" spans="27:30">
      <c r="AA217" t="s">
        <v>320</v>
      </c>
      <c r="AB217">
        <v>-221295580105</v>
      </c>
      <c r="AC217" t="e">
        <v>#VALUE!</v>
      </c>
      <c r="AD217">
        <v>76086216393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0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235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1:30">
      <c r="A112" s="9">
        <v>43881</v>
      </c>
      <c r="B112" s="10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9">
        <v>43880</v>
      </c>
      <c r="AB112">
        <v>-1043587631</v>
      </c>
      <c r="AC112">
        <v>46651109</v>
      </c>
      <c r="AD112">
        <v>522179017</v>
      </c>
    </row>
    <row r="113" spans="1:30">
      <c r="A113" s="9">
        <v>43882</v>
      </c>
      <c r="B113" s="10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9">
        <v>43881</v>
      </c>
      <c r="AB113">
        <v>-1049121699</v>
      </c>
      <c r="AC113">
        <v>115742317</v>
      </c>
      <c r="AD113">
        <v>515990694</v>
      </c>
    </row>
    <row r="114" spans="1:30">
      <c r="A114" s="9">
        <v>43883</v>
      </c>
      <c r="B114" s="10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9">
        <v>43882</v>
      </c>
      <c r="AB114">
        <v>-1697623395</v>
      </c>
      <c r="AC114">
        <v>188726875</v>
      </c>
      <c r="AD114">
        <v>458232493</v>
      </c>
    </row>
    <row r="115" spans="1:30">
      <c r="A115" s="9">
        <v>43884</v>
      </c>
      <c r="B115" s="10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9">
        <v>43883</v>
      </c>
      <c r="AB115">
        <v>-1240134082</v>
      </c>
      <c r="AC115">
        <v>67652186</v>
      </c>
      <c r="AD115">
        <v>476103880</v>
      </c>
    </row>
    <row r="116" spans="1:30">
      <c r="A116" s="9">
        <v>43885</v>
      </c>
      <c r="B116" s="10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9">
        <v>43884</v>
      </c>
      <c r="AB116">
        <v>-848327950</v>
      </c>
      <c r="AC116">
        <v>97022044</v>
      </c>
      <c r="AD116">
        <v>532373019</v>
      </c>
    </row>
    <row r="117" spans="1:30">
      <c r="A117" s="9">
        <v>43886</v>
      </c>
      <c r="B117" s="10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9">
        <v>43885</v>
      </c>
      <c r="AB117">
        <v>-832877067</v>
      </c>
      <c r="AC117">
        <v>27944559</v>
      </c>
      <c r="AD117">
        <v>487785437</v>
      </c>
    </row>
    <row r="118" spans="1:30">
      <c r="A118" s="9">
        <v>43887</v>
      </c>
      <c r="B118" s="10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9">
        <v>43886</v>
      </c>
      <c r="AB118">
        <v>-1050892213</v>
      </c>
      <c r="AC118">
        <v>71061958</v>
      </c>
      <c r="AD118">
        <v>451867430</v>
      </c>
    </row>
    <row r="119" spans="1:30">
      <c r="A119" s="9">
        <v>43888</v>
      </c>
      <c r="B119" s="10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9">
        <v>43887</v>
      </c>
      <c r="AB119">
        <v>-877168952</v>
      </c>
      <c r="AC119">
        <v>71115190</v>
      </c>
      <c r="AD119">
        <v>495951270</v>
      </c>
    </row>
    <row r="120" spans="1:30">
      <c r="A120" s="9">
        <v>43889</v>
      </c>
      <c r="B120" s="10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9">
        <v>43888</v>
      </c>
      <c r="AB120">
        <v>-1473677509</v>
      </c>
      <c r="AC120">
        <v>193105067</v>
      </c>
      <c r="AD120">
        <v>572528131</v>
      </c>
    </row>
    <row r="121" spans="1:30">
      <c r="A121" s="9">
        <v>43890</v>
      </c>
      <c r="B121" s="10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9">
        <v>43889</v>
      </c>
      <c r="AB121">
        <v>-1061350826</v>
      </c>
      <c r="AC121">
        <v>90709450</v>
      </c>
      <c r="AD121">
        <v>547495264</v>
      </c>
    </row>
    <row r="122" spans="1:30">
      <c r="A122" s="9">
        <v>43891</v>
      </c>
      <c r="B122" s="10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9">
        <v>43890</v>
      </c>
      <c r="AB122">
        <v>-842174687</v>
      </c>
      <c r="AC122">
        <v>136886453</v>
      </c>
      <c r="AD122">
        <v>611397159</v>
      </c>
    </row>
    <row r="123" spans="1:30">
      <c r="A123" s="9">
        <v>43892</v>
      </c>
      <c r="B123" s="10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9">
        <v>43891</v>
      </c>
      <c r="AB123">
        <v>-1386767504</v>
      </c>
      <c r="AC123">
        <v>-407706364</v>
      </c>
      <c r="AD123">
        <v>72136714</v>
      </c>
    </row>
    <row r="124" spans="1:30">
      <c r="A124" s="9">
        <v>43893</v>
      </c>
      <c r="B124" s="10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9">
        <v>43892</v>
      </c>
      <c r="AB124">
        <v>-1262831494</v>
      </c>
      <c r="AC124">
        <v>782833429</v>
      </c>
      <c r="AD124">
        <v>743046020</v>
      </c>
    </row>
    <row r="125" spans="1:30">
      <c r="A125" s="9">
        <v>43894</v>
      </c>
      <c r="B125" s="10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9">
        <v>43893</v>
      </c>
      <c r="AB125">
        <v>-1338760440</v>
      </c>
      <c r="AC125">
        <v>92404652</v>
      </c>
      <c r="AD125">
        <v>734287261</v>
      </c>
    </row>
    <row r="126" spans="1:30">
      <c r="A126" s="9">
        <v>43895</v>
      </c>
      <c r="B126" s="10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9">
        <v>43894</v>
      </c>
      <c r="AB126">
        <v>-992107265</v>
      </c>
      <c r="AC126">
        <v>130920922</v>
      </c>
      <c r="AD126">
        <v>794146225</v>
      </c>
    </row>
    <row r="127" spans="1:30">
      <c r="A127" s="9">
        <v>43896</v>
      </c>
      <c r="B127" s="10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9">
        <v>43895</v>
      </c>
      <c r="AB127">
        <v>-1362599499</v>
      </c>
      <c r="AC127">
        <v>78973971</v>
      </c>
      <c r="AD127">
        <v>730416595</v>
      </c>
    </row>
    <row r="128" spans="1:30">
      <c r="A128" s="9">
        <v>43897</v>
      </c>
      <c r="B128" s="10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9">
        <v>43896</v>
      </c>
      <c r="AB128">
        <v>-1655150399</v>
      </c>
      <c r="AC128">
        <v>137461436</v>
      </c>
      <c r="AD128">
        <v>738502594</v>
      </c>
    </row>
    <row r="129" spans="1:30">
      <c r="A129" s="9">
        <v>43898</v>
      </c>
      <c r="B129" s="10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9">
        <v>43897</v>
      </c>
      <c r="AB129">
        <v>-1657482060</v>
      </c>
      <c r="AC129">
        <v>198708555</v>
      </c>
      <c r="AD129">
        <v>711689669</v>
      </c>
    </row>
    <row r="130" spans="1:30">
      <c r="A130" s="9">
        <v>43899</v>
      </c>
      <c r="B130" s="10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9">
        <v>43898</v>
      </c>
      <c r="AB130">
        <v>-1393327114</v>
      </c>
      <c r="AC130">
        <v>-312433254</v>
      </c>
      <c r="AD130">
        <v>198473437</v>
      </c>
    </row>
    <row r="131" spans="1:30">
      <c r="A131" s="9">
        <v>43900</v>
      </c>
      <c r="B131" s="10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9">
        <v>43899</v>
      </c>
      <c r="AB131">
        <v>-1049924719</v>
      </c>
      <c r="AC131">
        <v>481089115</v>
      </c>
      <c r="AD131">
        <v>529442871</v>
      </c>
    </row>
    <row r="132" spans="1:30">
      <c r="A132" s="9">
        <v>43901</v>
      </c>
      <c r="B132" s="10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3" si="2">F132+G132</f>
        <v>143538486</v>
      </c>
      <c r="AA132" s="9">
        <v>43900</v>
      </c>
      <c r="AB132">
        <v>-941720166</v>
      </c>
      <c r="AC132">
        <v>111667504</v>
      </c>
      <c r="AD132">
        <v>552989444</v>
      </c>
    </row>
    <row r="133" spans="1:30">
      <c r="A133" s="9">
        <v>43902</v>
      </c>
      <c r="B133" s="10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9">
        <v>43901</v>
      </c>
      <c r="AB133">
        <v>-1264563310</v>
      </c>
      <c r="AC133">
        <v>143538486</v>
      </c>
      <c r="AD133">
        <v>548899777</v>
      </c>
    </row>
    <row r="134" spans="1:30">
      <c r="A134" s="9">
        <v>43903</v>
      </c>
      <c r="B134" s="10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9">
        <v>43902</v>
      </c>
      <c r="AB134">
        <v>-912588916</v>
      </c>
      <c r="AC134">
        <v>-27153469</v>
      </c>
      <c r="AD134">
        <v>445421743</v>
      </c>
    </row>
    <row r="135" spans="1:30">
      <c r="A135" s="9">
        <v>43904</v>
      </c>
      <c r="B135" s="10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9">
        <v>43903</v>
      </c>
      <c r="AB135">
        <v>-863140287</v>
      </c>
      <c r="AC135">
        <v>114344136</v>
      </c>
      <c r="AD135">
        <v>557116473</v>
      </c>
    </row>
    <row r="136" spans="1:30">
      <c r="A136" s="9">
        <v>43905</v>
      </c>
      <c r="B136" s="10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9">
        <v>43904</v>
      </c>
      <c r="AB136">
        <v>-1676938369</v>
      </c>
      <c r="AC136">
        <v>127981922</v>
      </c>
      <c r="AD136">
        <v>435942229</v>
      </c>
    </row>
    <row r="137" spans="1:30">
      <c r="A137" s="9">
        <v>43906</v>
      </c>
      <c r="B137" s="10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9">
        <v>43905</v>
      </c>
      <c r="AB137">
        <v>-1660984389</v>
      </c>
      <c r="AC137">
        <v>12440513</v>
      </c>
      <c r="AD137">
        <v>350902256</v>
      </c>
    </row>
    <row r="138" spans="1:30">
      <c r="A138" s="9">
        <v>43907</v>
      </c>
      <c r="B138" s="10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9">
        <v>43906</v>
      </c>
      <c r="AB138">
        <v>-1587754752</v>
      </c>
      <c r="AC138">
        <v>123096635</v>
      </c>
      <c r="AD138">
        <v>871472118</v>
      </c>
    </row>
    <row r="139" spans="1:30">
      <c r="A139" s="9">
        <v>43908</v>
      </c>
      <c r="B139" s="10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9">
        <v>43907</v>
      </c>
      <c r="AB139">
        <v>-859841131</v>
      </c>
      <c r="AC139">
        <v>23270320</v>
      </c>
      <c r="AD139">
        <v>390733894</v>
      </c>
    </row>
    <row r="140" spans="1:30">
      <c r="A140" s="9">
        <v>43909</v>
      </c>
      <c r="B140" s="10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9">
        <v>43908</v>
      </c>
      <c r="AB140">
        <v>-783970235</v>
      </c>
      <c r="AC140">
        <v>142484788</v>
      </c>
      <c r="AD140">
        <v>444470607</v>
      </c>
    </row>
    <row r="141" spans="1:30">
      <c r="A141" s="9">
        <v>43910</v>
      </c>
      <c r="B141" s="10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9">
        <v>43909</v>
      </c>
      <c r="AB141">
        <v>-936466673</v>
      </c>
      <c r="AC141">
        <v>-16494955</v>
      </c>
      <c r="AD141">
        <v>373185241</v>
      </c>
    </row>
    <row r="142" spans="1:30">
      <c r="A142" s="9">
        <v>43911</v>
      </c>
      <c r="B142" s="10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9">
        <v>43910</v>
      </c>
      <c r="AB142">
        <v>-767716332</v>
      </c>
      <c r="AC142">
        <v>18499732</v>
      </c>
      <c r="AD142">
        <v>418838442</v>
      </c>
    </row>
    <row r="143" spans="1:30">
      <c r="A143" s="9">
        <v>43912</v>
      </c>
      <c r="B143" s="10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9">
        <v>43911</v>
      </c>
      <c r="AB143">
        <v>-1859195363</v>
      </c>
      <c r="AC143">
        <v>128543173</v>
      </c>
      <c r="AD143">
        <v>414537747</v>
      </c>
    </row>
    <row r="144" spans="1:30">
      <c r="A144" s="9">
        <v>43913</v>
      </c>
      <c r="B144" s="10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9">
        <v>43912</v>
      </c>
      <c r="AB144">
        <v>-1039446757</v>
      </c>
      <c r="AC144">
        <v>43044311</v>
      </c>
      <c r="AD144">
        <v>443944272</v>
      </c>
    </row>
    <row r="145" spans="1:30">
      <c r="A145" s="9">
        <v>43914</v>
      </c>
      <c r="B145" s="10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9">
        <v>43913</v>
      </c>
      <c r="AB145">
        <v>-904994086</v>
      </c>
      <c r="AC145">
        <v>65548</v>
      </c>
      <c r="AD145">
        <v>445207093</v>
      </c>
    </row>
    <row r="146" spans="1:30">
      <c r="A146" s="9">
        <v>43915</v>
      </c>
      <c r="B146" s="10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9">
        <v>43914</v>
      </c>
      <c r="AB146">
        <v>-1733972152</v>
      </c>
      <c r="AC146">
        <v>138404011</v>
      </c>
      <c r="AD146">
        <v>459251648</v>
      </c>
    </row>
    <row r="147" spans="1:30">
      <c r="A147" s="9">
        <v>43916</v>
      </c>
      <c r="B147" s="10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9">
        <v>43915</v>
      </c>
      <c r="AB147">
        <v>-1588228824</v>
      </c>
      <c r="AC147">
        <v>165523912</v>
      </c>
      <c r="AD147">
        <v>463166777</v>
      </c>
    </row>
    <row r="148" spans="1:30">
      <c r="A148" s="9">
        <v>43917</v>
      </c>
      <c r="B148" s="10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9">
        <v>43916</v>
      </c>
      <c r="AB148">
        <v>-1524306481</v>
      </c>
      <c r="AC148">
        <v>22815667</v>
      </c>
      <c r="AD148">
        <v>313475790</v>
      </c>
    </row>
    <row r="149" spans="1:30">
      <c r="A149" s="9">
        <v>43918</v>
      </c>
      <c r="B149" s="10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9">
        <v>43917</v>
      </c>
      <c r="AB149">
        <v>-1581736938</v>
      </c>
      <c r="AC149">
        <v>56930893</v>
      </c>
      <c r="AD149">
        <v>394107837</v>
      </c>
    </row>
    <row r="150" spans="1:30">
      <c r="A150" s="9">
        <v>43919</v>
      </c>
      <c r="B150" s="10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9">
        <v>43918</v>
      </c>
      <c r="AB150">
        <v>-1403350915</v>
      </c>
      <c r="AC150">
        <v>216271456</v>
      </c>
      <c r="AD150">
        <v>591879561</v>
      </c>
    </row>
    <row r="151" spans="1:30">
      <c r="A151" s="9">
        <v>43920</v>
      </c>
      <c r="B151" s="10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9">
        <v>43919</v>
      </c>
      <c r="AB151">
        <v>-871315613</v>
      </c>
      <c r="AC151">
        <v>117772204</v>
      </c>
      <c r="AD151">
        <v>599608324</v>
      </c>
    </row>
    <row r="152" spans="1:30">
      <c r="A152" s="9">
        <v>43921</v>
      </c>
      <c r="B152" s="10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9">
        <v>43920</v>
      </c>
      <c r="AB152">
        <v>-1642988997</v>
      </c>
      <c r="AC152">
        <v>222498092</v>
      </c>
      <c r="AD152">
        <v>661289901</v>
      </c>
    </row>
    <row r="153" spans="1:30">
      <c r="A153" s="9">
        <v>43922</v>
      </c>
      <c r="B153" s="10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9">
        <v>43921</v>
      </c>
      <c r="AB153">
        <v>-1436951429</v>
      </c>
      <c r="AC153">
        <v>120249737</v>
      </c>
      <c r="AD153">
        <v>676748202</v>
      </c>
    </row>
    <row r="154" spans="1:30">
      <c r="A154" s="9">
        <v>43923</v>
      </c>
      <c r="B154" s="10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9">
        <v>43922</v>
      </c>
      <c r="AB154">
        <v>-921828486</v>
      </c>
      <c r="AC154">
        <v>149853911</v>
      </c>
      <c r="AD154">
        <v>688263650</v>
      </c>
    </row>
    <row r="155" spans="1:30">
      <c r="A155" s="9">
        <v>43924</v>
      </c>
      <c r="B155" s="10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9">
        <v>43923</v>
      </c>
      <c r="AB155">
        <v>-976221010</v>
      </c>
      <c r="AC155">
        <v>98303277</v>
      </c>
      <c r="AD155">
        <v>759381478</v>
      </c>
    </row>
    <row r="156" spans="1:30">
      <c r="A156" s="9">
        <v>43925</v>
      </c>
      <c r="B156" s="10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9">
        <v>43924</v>
      </c>
      <c r="AB156">
        <v>-1599751680</v>
      </c>
      <c r="AC156">
        <v>107598025</v>
      </c>
      <c r="AD156">
        <v>773046008</v>
      </c>
    </row>
    <row r="157" spans="1:30">
      <c r="A157" s="9">
        <v>43926</v>
      </c>
      <c r="B157" s="10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9">
        <v>43925</v>
      </c>
      <c r="AB157">
        <v>-1440511808</v>
      </c>
      <c r="AC157">
        <v>76824553</v>
      </c>
      <c r="AD157">
        <v>780275138</v>
      </c>
    </row>
    <row r="158" spans="1:30">
      <c r="A158" s="9">
        <v>43927</v>
      </c>
      <c r="B158" s="10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9">
        <v>43926</v>
      </c>
      <c r="AB158">
        <v>-852188252</v>
      </c>
      <c r="AC158">
        <v>-4203889</v>
      </c>
      <c r="AD158">
        <v>559799793</v>
      </c>
    </row>
    <row r="159" spans="1:30">
      <c r="A159" s="9">
        <v>43928</v>
      </c>
      <c r="B159" s="10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9">
        <v>43927</v>
      </c>
      <c r="AB159">
        <v>-864223880</v>
      </c>
      <c r="AC159">
        <v>-3875930</v>
      </c>
      <c r="AD159">
        <v>438151659</v>
      </c>
    </row>
    <row r="160" spans="1:30">
      <c r="A160" s="9">
        <v>43929</v>
      </c>
      <c r="B160" s="10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9">
        <v>43928</v>
      </c>
      <c r="AB160">
        <v>-1658604353</v>
      </c>
      <c r="AC160">
        <v>10322848</v>
      </c>
      <c r="AD160">
        <v>347624549</v>
      </c>
    </row>
    <row r="161" spans="1:30">
      <c r="A161" s="9">
        <v>43930</v>
      </c>
      <c r="B161" s="10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9">
        <v>43929</v>
      </c>
      <c r="AB161">
        <v>-1040336852</v>
      </c>
      <c r="AC161">
        <v>-25057626</v>
      </c>
      <c r="AD161">
        <v>307043074</v>
      </c>
    </row>
    <row r="162" spans="1:30">
      <c r="A162" s="9">
        <v>43931</v>
      </c>
      <c r="B162" s="10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9">
        <v>43930</v>
      </c>
      <c r="AB162">
        <v>-875533887</v>
      </c>
      <c r="AC162">
        <v>-2073566</v>
      </c>
      <c r="AD162">
        <v>155115597</v>
      </c>
    </row>
    <row r="163" spans="1:30">
      <c r="A163" s="9">
        <v>43932</v>
      </c>
      <c r="B163" s="10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9">
        <v>43931</v>
      </c>
      <c r="AB163">
        <v>-866603915</v>
      </c>
      <c r="AC163">
        <v>112768756</v>
      </c>
      <c r="AD163">
        <v>158258510</v>
      </c>
    </row>
    <row r="164" spans="1:30">
      <c r="A164" s="9">
        <v>43933</v>
      </c>
      <c r="B164" s="10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9">
        <v>43932</v>
      </c>
      <c r="AB164">
        <v>-1404772571</v>
      </c>
      <c r="AC164">
        <v>121844290</v>
      </c>
      <c r="AD164">
        <v>169361862</v>
      </c>
    </row>
    <row r="165" spans="1:30">
      <c r="A165" s="9">
        <v>43934</v>
      </c>
      <c r="B165" s="10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9">
        <v>43933</v>
      </c>
      <c r="AB165">
        <v>-903784719</v>
      </c>
      <c r="AC165">
        <v>21807318</v>
      </c>
      <c r="AD165">
        <v>122639375</v>
      </c>
    </row>
    <row r="166" spans="1:30">
      <c r="A166" s="9">
        <v>43935</v>
      </c>
      <c r="B166" s="10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9">
        <v>43934</v>
      </c>
      <c r="AB166">
        <v>-883786613</v>
      </c>
      <c r="AC166">
        <v>-366427</v>
      </c>
      <c r="AD166">
        <v>126476837</v>
      </c>
    </row>
    <row r="167" spans="1:30">
      <c r="A167" s="9">
        <v>43936</v>
      </c>
      <c r="B167" s="10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9">
        <v>43935</v>
      </c>
      <c r="AB167">
        <v>-962414868</v>
      </c>
      <c r="AC167">
        <v>15284369</v>
      </c>
      <c r="AD167">
        <v>145637136</v>
      </c>
    </row>
    <row r="168" spans="1:30">
      <c r="A168" s="9">
        <v>43937</v>
      </c>
      <c r="B168" s="10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9">
        <v>43936</v>
      </c>
      <c r="AB168">
        <v>-1753060812</v>
      </c>
      <c r="AC168">
        <v>9240732</v>
      </c>
      <c r="AD168">
        <v>125394721</v>
      </c>
    </row>
    <row r="169" spans="1:30">
      <c r="A169" s="9">
        <v>43938</v>
      </c>
      <c r="B169" s="10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9">
        <v>43937</v>
      </c>
      <c r="AB169">
        <v>-859183235</v>
      </c>
      <c r="AC169">
        <v>123115095</v>
      </c>
      <c r="AD169">
        <v>273567442</v>
      </c>
    </row>
    <row r="170" spans="1:30">
      <c r="A170" s="9">
        <v>43939</v>
      </c>
      <c r="B170" s="10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9">
        <v>43938</v>
      </c>
      <c r="AB170">
        <v>-1597139445</v>
      </c>
      <c r="AC170">
        <v>145528848</v>
      </c>
      <c r="AD170">
        <v>298054761</v>
      </c>
    </row>
    <row r="171" spans="1:30">
      <c r="A171" s="9">
        <v>43940</v>
      </c>
      <c r="B171" s="10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9">
        <v>43939</v>
      </c>
      <c r="AB171">
        <v>-961640872</v>
      </c>
      <c r="AC171">
        <v>-18798714</v>
      </c>
      <c r="AD171">
        <v>177809857</v>
      </c>
    </row>
    <row r="172" spans="1:30">
      <c r="A172" s="9">
        <v>43941</v>
      </c>
      <c r="B172" s="10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9">
        <v>43940</v>
      </c>
      <c r="AB172">
        <v>-1599084109</v>
      </c>
      <c r="AC172">
        <v>-10230812</v>
      </c>
      <c r="AD172">
        <v>165979659</v>
      </c>
    </row>
    <row r="173" spans="1:30">
      <c r="A173" s="9">
        <v>43942</v>
      </c>
      <c r="B173" s="10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9">
        <v>43941</v>
      </c>
      <c r="AB173">
        <v>-914939927</v>
      </c>
      <c r="AC173">
        <v>91036098</v>
      </c>
      <c r="AD173">
        <v>235208439</v>
      </c>
    </row>
    <row r="174" spans="1:30">
      <c r="A174" s="9">
        <v>43943</v>
      </c>
      <c r="B174" s="10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9">
        <v>43942</v>
      </c>
      <c r="AB174">
        <v>-909550983</v>
      </c>
      <c r="AC174">
        <v>48414</v>
      </c>
      <c r="AD174">
        <v>235623280</v>
      </c>
    </row>
    <row r="175" spans="1:30">
      <c r="A175" s="9">
        <v>43944</v>
      </c>
      <c r="B175" s="10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9">
        <v>43943</v>
      </c>
      <c r="AB175">
        <v>-923376476</v>
      </c>
      <c r="AC175">
        <v>-18902279</v>
      </c>
      <c r="AD175">
        <v>212504578</v>
      </c>
    </row>
    <row r="176" spans="1:30">
      <c r="A176" s="9">
        <v>43945</v>
      </c>
      <c r="B176" s="10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9">
        <v>43944</v>
      </c>
      <c r="AB176">
        <v>-728078095</v>
      </c>
      <c r="AC176">
        <v>90345065</v>
      </c>
      <c r="AD176">
        <v>297825334</v>
      </c>
    </row>
    <row r="177" spans="1:30">
      <c r="A177" s="9">
        <v>43946</v>
      </c>
      <c r="B177" s="10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9">
        <v>43945</v>
      </c>
      <c r="AB177">
        <v>-950775911</v>
      </c>
      <c r="AC177">
        <v>39750425</v>
      </c>
      <c r="AD177">
        <v>214460664</v>
      </c>
    </row>
    <row r="178" spans="1:30">
      <c r="A178" s="9">
        <v>43947</v>
      </c>
      <c r="B178" s="10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9">
        <v>43946</v>
      </c>
      <c r="AB178">
        <v>-1002527177</v>
      </c>
      <c r="AC178">
        <v>156073500</v>
      </c>
      <c r="AD178">
        <v>334132482</v>
      </c>
    </row>
    <row r="179" spans="1:30">
      <c r="A179" s="9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9">
        <v>43947</v>
      </c>
      <c r="AB179">
        <v>-1403863127</v>
      </c>
      <c r="AC179">
        <v>151395412</v>
      </c>
      <c r="AD179">
        <v>362241037</v>
      </c>
    </row>
    <row r="180" spans="1:29">
      <c r="A180" s="9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9">
        <v>43948</v>
      </c>
      <c r="AC180">
        <v>0</v>
      </c>
    </row>
    <row r="181" spans="1:29">
      <c r="A181" s="9">
        <v>43950</v>
      </c>
      <c r="B181" s="10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9">
        <v>43949</v>
      </c>
      <c r="AC181">
        <v>0</v>
      </c>
    </row>
    <row r="182" spans="1:30">
      <c r="A182" s="9">
        <v>43951</v>
      </c>
      <c r="B182" s="10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9">
        <v>43950</v>
      </c>
      <c r="AB182">
        <v>-2491055724</v>
      </c>
      <c r="AC182">
        <v>333849002</v>
      </c>
      <c r="AD182">
        <v>596437625</v>
      </c>
    </row>
    <row r="183" spans="1:30">
      <c r="A183" s="9">
        <v>43952</v>
      </c>
      <c r="B183" s="10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9">
        <v>43951</v>
      </c>
      <c r="AB183">
        <v>-3303779886</v>
      </c>
      <c r="AC183">
        <v>328377876</v>
      </c>
      <c r="AD183">
        <v>609868778</v>
      </c>
    </row>
    <row r="184" spans="1:30">
      <c r="A184" s="9">
        <v>43953</v>
      </c>
      <c r="B184" s="10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9">
        <v>43952</v>
      </c>
      <c r="AB184">
        <v>-972660631</v>
      </c>
      <c r="AC184">
        <v>-417085504</v>
      </c>
      <c r="AD184">
        <v>85771285</v>
      </c>
    </row>
    <row r="185" spans="1:30">
      <c r="A185" s="9">
        <v>43954</v>
      </c>
      <c r="B185" s="10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9">
        <v>43953</v>
      </c>
      <c r="AB185">
        <v>-1252992080</v>
      </c>
      <c r="AC185">
        <v>80058985</v>
      </c>
      <c r="AD185">
        <v>85005464</v>
      </c>
    </row>
    <row r="186" spans="1:30">
      <c r="A186" s="9">
        <v>43955</v>
      </c>
      <c r="B186" s="10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9">
        <v>43954</v>
      </c>
      <c r="AB186">
        <v>-1557675357</v>
      </c>
      <c r="AC186">
        <v>139917424</v>
      </c>
      <c r="AD186">
        <v>60519637</v>
      </c>
    </row>
    <row r="187" spans="1:30">
      <c r="A187" s="9">
        <v>43956</v>
      </c>
      <c r="B187" s="10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9">
        <v>43955</v>
      </c>
      <c r="AB187">
        <v>-1156803805</v>
      </c>
      <c r="AC187">
        <v>211206465</v>
      </c>
      <c r="AD187">
        <v>262416261</v>
      </c>
    </row>
    <row r="188" spans="1:30">
      <c r="A188" s="9">
        <v>43957</v>
      </c>
      <c r="B188" s="10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9">
        <v>43956</v>
      </c>
      <c r="AB188">
        <v>-1896124477</v>
      </c>
      <c r="AC188">
        <v>282769118</v>
      </c>
      <c r="AD188">
        <v>333978914</v>
      </c>
    </row>
    <row r="189" spans="1:30">
      <c r="A189" s="9">
        <v>43958</v>
      </c>
      <c r="B189" s="10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9">
        <v>43957</v>
      </c>
      <c r="AB189">
        <v>-1299587119</v>
      </c>
      <c r="AC189">
        <v>-1588042</v>
      </c>
      <c r="AD189">
        <v>332390872</v>
      </c>
    </row>
    <row r="190" spans="1:30">
      <c r="A190" s="9">
        <v>43959</v>
      </c>
      <c r="B190" s="10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9">
        <v>43958</v>
      </c>
      <c r="AB190">
        <v>-2524798091</v>
      </c>
      <c r="AC190">
        <v>31378541</v>
      </c>
      <c r="AD190">
        <v>18774375</v>
      </c>
    </row>
    <row r="191" spans="1:30">
      <c r="A191" s="9">
        <v>43960</v>
      </c>
      <c r="B191" s="10">
        <v>0.557638888888889</v>
      </c>
      <c r="C191" s="6">
        <v>1</v>
      </c>
      <c r="D191" s="1">
        <v>22190554000</v>
      </c>
      <c r="E191" s="1">
        <v>21544228782</v>
      </c>
      <c r="F191" s="1">
        <v>2673093330</v>
      </c>
      <c r="G191" s="1">
        <v>-2516090640</v>
      </c>
      <c r="H191" s="1">
        <v>611067773</v>
      </c>
      <c r="I191" s="1">
        <v>1348298000</v>
      </c>
      <c r="J191" s="1">
        <v>1253873000</v>
      </c>
      <c r="K191" s="1">
        <v>646325218</v>
      </c>
      <c r="L191" s="1">
        <f t="shared" si="2"/>
        <v>157002690</v>
      </c>
      <c r="AA191" s="9">
        <v>43959</v>
      </c>
      <c r="AB191">
        <v>-1328800619</v>
      </c>
      <c r="AC191">
        <v>-6054842</v>
      </c>
      <c r="AD191">
        <v>505751546</v>
      </c>
    </row>
    <row r="192" spans="1:30">
      <c r="A192" s="9">
        <v>43961</v>
      </c>
      <c r="B192" s="10">
        <v>0.49375</v>
      </c>
      <c r="C192" s="6">
        <v>1</v>
      </c>
      <c r="D192" s="1">
        <v>22190554000</v>
      </c>
      <c r="E192" s="1">
        <v>21544228782</v>
      </c>
      <c r="F192" s="1">
        <v>1439629854</v>
      </c>
      <c r="G192" s="1">
        <v>-1297744042</v>
      </c>
      <c r="H192" s="1">
        <v>691720626</v>
      </c>
      <c r="I192" s="1">
        <v>1348298000</v>
      </c>
      <c r="J192" s="1">
        <v>1253873000</v>
      </c>
      <c r="K192" s="1">
        <v>646325218</v>
      </c>
      <c r="L192" s="1">
        <f t="shared" si="2"/>
        <v>141885812</v>
      </c>
      <c r="AA192" s="9">
        <v>43960</v>
      </c>
      <c r="AB192">
        <v>-2516090640</v>
      </c>
      <c r="AC192">
        <v>157002690</v>
      </c>
      <c r="AD192">
        <v>611067773</v>
      </c>
    </row>
    <row r="193" spans="1:30">
      <c r="A193" s="9">
        <v>43962</v>
      </c>
      <c r="B193" s="10">
        <v>0.584027777777778</v>
      </c>
      <c r="C193" s="6">
        <v>1</v>
      </c>
      <c r="D193" s="1">
        <v>22190554000</v>
      </c>
      <c r="E193" s="1">
        <v>21544228782</v>
      </c>
      <c r="F193" s="1">
        <v>800353260</v>
      </c>
      <c r="G193" s="1">
        <v>-1387837139</v>
      </c>
      <c r="H193" s="1">
        <v>25552282</v>
      </c>
      <c r="I193" s="1">
        <v>1348298000</v>
      </c>
      <c r="J193" s="1">
        <v>1253873000</v>
      </c>
      <c r="K193" s="1">
        <v>646325218</v>
      </c>
      <c r="L193" s="1">
        <f t="shared" si="2"/>
        <v>-587483879</v>
      </c>
      <c r="M193" s="1"/>
      <c r="N193" s="1"/>
      <c r="O193" s="1"/>
      <c r="AA193" s="9">
        <v>43961</v>
      </c>
      <c r="AB193">
        <v>-1297744042</v>
      </c>
      <c r="AC193">
        <v>141885812</v>
      </c>
      <c r="AD193">
        <v>691720626</v>
      </c>
    </row>
    <row r="194" spans="27:30">
      <c r="AA194" s="9">
        <v>43962</v>
      </c>
      <c r="AB194">
        <v>-1387837139</v>
      </c>
      <c r="AC194">
        <v>-587483879</v>
      </c>
      <c r="AD194">
        <v>25552282</v>
      </c>
    </row>
    <row r="195" spans="27:30">
      <c r="AA195" t="s">
        <v>320</v>
      </c>
      <c r="AB195">
        <v>-230391482901</v>
      </c>
      <c r="AC195">
        <v>16719748875</v>
      </c>
      <c r="AD195">
        <v>77989830333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4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241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318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1:30">
      <c r="A103" s="9">
        <v>43881</v>
      </c>
      <c r="B103" s="10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9">
        <v>43880</v>
      </c>
      <c r="AB103">
        <v>-292247981</v>
      </c>
      <c r="AC103">
        <v>12022255</v>
      </c>
      <c r="AD103">
        <v>166935723</v>
      </c>
    </row>
    <row r="104" spans="1:30">
      <c r="A104" s="9">
        <v>43882</v>
      </c>
      <c r="B104" s="10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9">
        <v>43881</v>
      </c>
      <c r="AB104">
        <v>-293797751</v>
      </c>
      <c r="AC104">
        <v>31237228</v>
      </c>
      <c r="AD104">
        <v>186500278</v>
      </c>
    </row>
    <row r="105" spans="1:30">
      <c r="A105" s="9">
        <v>43883</v>
      </c>
      <c r="B105" s="10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9">
        <v>43882</v>
      </c>
      <c r="AB105">
        <v>-475405223</v>
      </c>
      <c r="AC105">
        <v>31406826</v>
      </c>
      <c r="AD105">
        <v>168843368</v>
      </c>
    </row>
    <row r="106" spans="1:30">
      <c r="A106" s="9">
        <v>43884</v>
      </c>
      <c r="B106" s="10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9">
        <v>43883</v>
      </c>
      <c r="AB106">
        <v>-347289170</v>
      </c>
      <c r="AC106">
        <v>12846412</v>
      </c>
      <c r="AD106">
        <v>162775444</v>
      </c>
    </row>
    <row r="107" spans="1:30">
      <c r="A107" s="9">
        <v>43885</v>
      </c>
      <c r="B107" s="10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9">
        <v>43884</v>
      </c>
      <c r="AB107">
        <v>-237567124</v>
      </c>
      <c r="AC107">
        <v>38790449</v>
      </c>
      <c r="AD107">
        <v>176778769</v>
      </c>
    </row>
    <row r="108" spans="1:30">
      <c r="A108" s="9">
        <v>43886</v>
      </c>
      <c r="B108" s="10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9">
        <v>43885</v>
      </c>
      <c r="AB108">
        <v>-233240252</v>
      </c>
      <c r="AC108">
        <v>29327283</v>
      </c>
      <c r="AD108">
        <v>164888447</v>
      </c>
    </row>
    <row r="109" spans="1:30">
      <c r="A109" s="9">
        <v>43887</v>
      </c>
      <c r="B109" s="10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9">
        <v>43886</v>
      </c>
      <c r="AB109">
        <v>-294293569</v>
      </c>
      <c r="AC109">
        <v>1828814</v>
      </c>
      <c r="AD109">
        <v>154366121</v>
      </c>
    </row>
    <row r="110" spans="1:30">
      <c r="A110" s="9">
        <v>43888</v>
      </c>
      <c r="B110" s="10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9">
        <v>43887</v>
      </c>
      <c r="AB110">
        <v>-245643824</v>
      </c>
      <c r="AC110">
        <v>15464441</v>
      </c>
      <c r="AD110">
        <v>143526671</v>
      </c>
    </row>
    <row r="111" spans="1:30">
      <c r="A111" s="9">
        <v>43889</v>
      </c>
      <c r="B111" s="10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9">
        <v>43888</v>
      </c>
      <c r="AB111">
        <v>-412691053</v>
      </c>
      <c r="AC111">
        <v>34455223</v>
      </c>
      <c r="AD111">
        <v>148485391</v>
      </c>
    </row>
    <row r="112" spans="1:30">
      <c r="A112" s="9">
        <v>43890</v>
      </c>
      <c r="B112" s="10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9">
        <v>43889</v>
      </c>
      <c r="AB112">
        <v>-297222415</v>
      </c>
      <c r="AC112">
        <v>19744730</v>
      </c>
      <c r="AD112">
        <v>136992893</v>
      </c>
    </row>
    <row r="113" spans="1:30">
      <c r="A113" s="9">
        <v>43891</v>
      </c>
      <c r="B113" s="10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9">
        <v>43890</v>
      </c>
      <c r="AB113">
        <v>-235843973</v>
      </c>
      <c r="AC113">
        <v>22835944</v>
      </c>
      <c r="AD113">
        <v>159659239</v>
      </c>
    </row>
    <row r="114" spans="1:30">
      <c r="A114" s="9">
        <v>43892</v>
      </c>
      <c r="B114" s="10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9">
        <v>43891</v>
      </c>
      <c r="AB114">
        <v>-388352633</v>
      </c>
      <c r="AC114">
        <v>-129672716</v>
      </c>
      <c r="AD114">
        <v>-5526235</v>
      </c>
    </row>
    <row r="115" spans="1:30">
      <c r="A115" s="9">
        <v>43893</v>
      </c>
      <c r="B115" s="10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9">
        <v>43892</v>
      </c>
      <c r="AB115">
        <v>-353648100</v>
      </c>
      <c r="AC115">
        <v>177991777</v>
      </c>
      <c r="AD115">
        <v>123121963</v>
      </c>
    </row>
    <row r="116" spans="1:30">
      <c r="A116" s="9">
        <v>43894</v>
      </c>
      <c r="B116" s="10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9">
        <v>43893</v>
      </c>
      <c r="AB116">
        <v>-374911366</v>
      </c>
      <c r="AC116">
        <v>13635875</v>
      </c>
      <c r="AD116">
        <v>112880677</v>
      </c>
    </row>
    <row r="117" spans="1:30">
      <c r="A117" s="9">
        <v>43895</v>
      </c>
      <c r="B117" s="10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9">
        <v>43894</v>
      </c>
      <c r="AB117">
        <v>-277831335</v>
      </c>
      <c r="AC117">
        <v>28640914</v>
      </c>
      <c r="AD117">
        <v>139692777</v>
      </c>
    </row>
    <row r="118" spans="1:30">
      <c r="A118" s="9">
        <v>43896</v>
      </c>
      <c r="B118" s="10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9">
        <v>43895</v>
      </c>
      <c r="AB118">
        <v>-381584585</v>
      </c>
      <c r="AC118">
        <v>23345729</v>
      </c>
      <c r="AD118">
        <v>120204176</v>
      </c>
    </row>
    <row r="119" spans="1:30">
      <c r="A119" s="9">
        <v>43897</v>
      </c>
      <c r="B119" s="10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9">
        <v>43896</v>
      </c>
      <c r="AB119">
        <v>-463511017</v>
      </c>
      <c r="AC119">
        <v>16415725</v>
      </c>
      <c r="AD119">
        <v>121653279</v>
      </c>
    </row>
    <row r="120" spans="1:30">
      <c r="A120" s="9">
        <v>43898</v>
      </c>
      <c r="B120" s="10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9">
        <v>43897</v>
      </c>
      <c r="AB120">
        <v>-464163979</v>
      </c>
      <c r="AC120">
        <v>62509427</v>
      </c>
      <c r="AD120">
        <v>143549139</v>
      </c>
    </row>
    <row r="121" spans="1:30">
      <c r="A121" s="9">
        <v>43899</v>
      </c>
      <c r="B121" s="10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9">
        <v>43898</v>
      </c>
      <c r="AB121">
        <v>-390189596</v>
      </c>
      <c r="AC121">
        <v>-65384980</v>
      </c>
      <c r="AD121">
        <v>13687625</v>
      </c>
    </row>
    <row r="122" spans="1:30">
      <c r="A122" s="9">
        <v>43900</v>
      </c>
      <c r="B122" s="10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9">
        <v>43899</v>
      </c>
      <c r="AB122">
        <v>-294022631</v>
      </c>
      <c r="AC122">
        <v>104560261</v>
      </c>
      <c r="AD122">
        <v>97867795</v>
      </c>
    </row>
    <row r="123" spans="1:30">
      <c r="A123" s="9">
        <v>43901</v>
      </c>
      <c r="B123" s="10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9">
        <v>43900</v>
      </c>
      <c r="AB123">
        <v>-263720851</v>
      </c>
      <c r="AC123">
        <v>37457651</v>
      </c>
      <c r="AD123">
        <v>130222420</v>
      </c>
    </row>
    <row r="124" spans="1:30">
      <c r="A124" s="9">
        <v>43902</v>
      </c>
      <c r="B124" s="10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9">
        <v>43901</v>
      </c>
      <c r="AB124">
        <v>-354130371</v>
      </c>
      <c r="AC124">
        <v>36095609</v>
      </c>
      <c r="AD124">
        <v>128614792</v>
      </c>
    </row>
    <row r="125" spans="1:30">
      <c r="A125" s="9">
        <v>43903</v>
      </c>
      <c r="B125" s="10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9">
        <v>43902</v>
      </c>
      <c r="AB125">
        <v>-255562888</v>
      </c>
      <c r="AC125">
        <v>-1350020</v>
      </c>
      <c r="AD125">
        <v>99465931</v>
      </c>
    </row>
    <row r="126" spans="1:30">
      <c r="A126" s="9">
        <v>43904</v>
      </c>
      <c r="B126" s="10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9">
        <v>43903</v>
      </c>
      <c r="AB126">
        <v>-241715213</v>
      </c>
      <c r="AC126">
        <v>36177443</v>
      </c>
      <c r="AD126">
        <v>140096486</v>
      </c>
    </row>
    <row r="127" spans="1:30">
      <c r="A127" s="9">
        <v>43905</v>
      </c>
      <c r="B127" s="10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9">
        <v>43904</v>
      </c>
      <c r="AB127">
        <v>-469612555</v>
      </c>
      <c r="AC127">
        <v>54073808</v>
      </c>
      <c r="AD127">
        <v>137124014</v>
      </c>
    </row>
    <row r="128" spans="1:30">
      <c r="A128" s="9">
        <v>43906</v>
      </c>
      <c r="B128" s="10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9">
        <v>43905</v>
      </c>
      <c r="AB128">
        <v>-465144777</v>
      </c>
      <c r="AC128">
        <v>46229932</v>
      </c>
      <c r="AD128">
        <v>119868797</v>
      </c>
    </row>
    <row r="129" spans="1:30">
      <c r="A129" s="9">
        <v>43907</v>
      </c>
      <c r="B129" s="10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9">
        <v>43906</v>
      </c>
      <c r="AB129">
        <v>-444637430</v>
      </c>
      <c r="AC129">
        <v>60539797</v>
      </c>
      <c r="AD129">
        <v>263048791</v>
      </c>
    </row>
    <row r="130" spans="1:30">
      <c r="A130" s="9">
        <v>43908</v>
      </c>
      <c r="B130" s="10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9">
        <v>43907</v>
      </c>
      <c r="AB130">
        <v>-240791312</v>
      </c>
      <c r="AC130">
        <v>24824911</v>
      </c>
      <c r="AD130">
        <v>174184105</v>
      </c>
    </row>
    <row r="131" spans="1:30">
      <c r="A131" s="9">
        <v>43909</v>
      </c>
      <c r="B131" s="10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9">
        <v>43908</v>
      </c>
      <c r="AB131">
        <v>-219544303</v>
      </c>
      <c r="AC131">
        <v>23598596</v>
      </c>
      <c r="AD131">
        <v>169454386</v>
      </c>
    </row>
    <row r="132" spans="1:30">
      <c r="A132" s="9">
        <v>43910</v>
      </c>
      <c r="B132" s="10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4" si="2">F132+G132</f>
        <v>-4672232</v>
      </c>
      <c r="AA132" s="9">
        <v>43909</v>
      </c>
      <c r="AB132">
        <v>-262249654</v>
      </c>
      <c r="AC132">
        <v>-408890</v>
      </c>
      <c r="AD132">
        <v>161278202</v>
      </c>
    </row>
    <row r="133" spans="1:30">
      <c r="A133" s="9">
        <v>43911</v>
      </c>
      <c r="B133" s="10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9">
        <v>43910</v>
      </c>
      <c r="AB133">
        <v>-214992534</v>
      </c>
      <c r="AC133">
        <v>-4672232</v>
      </c>
      <c r="AD133">
        <v>157955990</v>
      </c>
    </row>
    <row r="134" spans="1:30">
      <c r="A134" s="9">
        <v>43912</v>
      </c>
      <c r="B134" s="10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9">
        <v>43911</v>
      </c>
      <c r="AB134">
        <v>-520651545</v>
      </c>
      <c r="AC134">
        <v>50051356</v>
      </c>
      <c r="AD134">
        <v>176502135</v>
      </c>
    </row>
    <row r="135" spans="1:30">
      <c r="A135" s="9">
        <v>43913</v>
      </c>
      <c r="B135" s="10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9">
        <v>43912</v>
      </c>
      <c r="AB135">
        <v>-291088365</v>
      </c>
      <c r="AC135">
        <v>-3386171</v>
      </c>
      <c r="AD135">
        <v>155219599</v>
      </c>
    </row>
    <row r="136" spans="1:30">
      <c r="A136" s="9">
        <v>43914</v>
      </c>
      <c r="B136" s="10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9">
        <v>43913</v>
      </c>
      <c r="AB136">
        <v>-253436020</v>
      </c>
      <c r="AC136">
        <v>13131886</v>
      </c>
      <c r="AD136">
        <v>140017918</v>
      </c>
    </row>
    <row r="137" spans="1:30">
      <c r="A137" s="9">
        <v>43915</v>
      </c>
      <c r="B137" s="10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9">
        <v>43914</v>
      </c>
      <c r="AB137">
        <v>-485584389</v>
      </c>
      <c r="AC137">
        <v>15678056</v>
      </c>
      <c r="AD137">
        <v>110357858</v>
      </c>
    </row>
    <row r="138" spans="1:30">
      <c r="A138" s="9">
        <v>43916</v>
      </c>
      <c r="B138" s="10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9">
        <v>43915</v>
      </c>
      <c r="AB138">
        <v>-444770189</v>
      </c>
      <c r="AC138">
        <v>33782900</v>
      </c>
      <c r="AD138">
        <v>116769677</v>
      </c>
    </row>
    <row r="139" spans="1:30">
      <c r="A139" s="9">
        <v>43917</v>
      </c>
      <c r="B139" s="10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9">
        <v>43916</v>
      </c>
      <c r="AB139">
        <v>-426869272</v>
      </c>
      <c r="AC139">
        <v>58764265</v>
      </c>
      <c r="AD139">
        <v>121810540</v>
      </c>
    </row>
    <row r="140" spans="1:30">
      <c r="A140" s="9">
        <v>43918</v>
      </c>
      <c r="B140" s="10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9">
        <v>43917</v>
      </c>
      <c r="AB140">
        <v>-442952191</v>
      </c>
      <c r="AC140">
        <v>29239113</v>
      </c>
      <c r="AD140">
        <v>122819084</v>
      </c>
    </row>
    <row r="141" spans="1:30">
      <c r="A141" s="9">
        <v>43919</v>
      </c>
      <c r="B141" s="10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9">
        <v>43918</v>
      </c>
      <c r="AB141">
        <v>-392995962</v>
      </c>
      <c r="AC141">
        <v>31332439</v>
      </c>
      <c r="AD141">
        <v>158823755</v>
      </c>
    </row>
    <row r="142" spans="1:30">
      <c r="A142" s="9">
        <v>43920</v>
      </c>
      <c r="B142" s="10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9">
        <v>43919</v>
      </c>
      <c r="AB142">
        <v>-244004645</v>
      </c>
      <c r="AC142">
        <v>42830675</v>
      </c>
      <c r="AD142">
        <v>146930842</v>
      </c>
    </row>
    <row r="143" spans="1:30">
      <c r="A143" s="9">
        <v>43921</v>
      </c>
      <c r="B143" s="10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9">
        <v>43920</v>
      </c>
      <c r="AB143">
        <v>-460105318</v>
      </c>
      <c r="AC143">
        <v>54600431</v>
      </c>
      <c r="AD143">
        <v>162086769</v>
      </c>
    </row>
    <row r="144" spans="1:30">
      <c r="A144" s="9">
        <v>43922</v>
      </c>
      <c r="B144" s="10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9">
        <v>43921</v>
      </c>
      <c r="AB144">
        <v>-402406221</v>
      </c>
      <c r="AC144">
        <v>21239207</v>
      </c>
      <c r="AD144">
        <v>158424334</v>
      </c>
    </row>
    <row r="145" spans="1:30">
      <c r="A145" s="9">
        <v>43923</v>
      </c>
      <c r="B145" s="10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9">
        <v>43922</v>
      </c>
      <c r="AB145">
        <v>-258150352</v>
      </c>
      <c r="AC145">
        <v>30894937</v>
      </c>
      <c r="AD145">
        <v>186773101</v>
      </c>
    </row>
    <row r="146" spans="1:30">
      <c r="A146" s="9">
        <v>43924</v>
      </c>
      <c r="B146" s="10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9">
        <v>43923</v>
      </c>
      <c r="AB146">
        <v>-273382524</v>
      </c>
      <c r="AC146">
        <v>9862891</v>
      </c>
      <c r="AD146">
        <v>165399262</v>
      </c>
    </row>
    <row r="147" spans="1:30">
      <c r="A147" s="9">
        <v>43925</v>
      </c>
      <c r="B147" s="10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9">
        <v>43924</v>
      </c>
      <c r="AB147">
        <v>-447997069</v>
      </c>
      <c r="AC147">
        <v>27596122</v>
      </c>
      <c r="AD147">
        <v>155604958</v>
      </c>
    </row>
    <row r="148" spans="1:30">
      <c r="A148" s="9">
        <v>43926</v>
      </c>
      <c r="B148" s="10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9">
        <v>43925</v>
      </c>
      <c r="AB148">
        <v>-403403275</v>
      </c>
      <c r="AC148">
        <v>55038484</v>
      </c>
      <c r="AD148">
        <v>191198633</v>
      </c>
    </row>
    <row r="149" spans="1:30">
      <c r="A149" s="9">
        <v>43927</v>
      </c>
      <c r="B149" s="10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9">
        <v>43926</v>
      </c>
      <c r="AB149">
        <v>-238648188</v>
      </c>
      <c r="AC149">
        <v>37202170</v>
      </c>
      <c r="AD149">
        <v>197068364</v>
      </c>
    </row>
    <row r="150" spans="1:30">
      <c r="A150" s="9">
        <v>43928</v>
      </c>
      <c r="B150" s="10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9">
        <v>43927</v>
      </c>
      <c r="AB150">
        <v>-242018665</v>
      </c>
      <c r="AC150">
        <v>13949156</v>
      </c>
      <c r="AD150">
        <v>168186845</v>
      </c>
    </row>
    <row r="151" spans="1:30">
      <c r="A151" s="9">
        <v>43929</v>
      </c>
      <c r="B151" s="10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9">
        <v>43928</v>
      </c>
      <c r="AB151">
        <v>-464478268</v>
      </c>
      <c r="AC151">
        <v>50573621</v>
      </c>
      <c r="AD151">
        <v>193041554</v>
      </c>
    </row>
    <row r="152" spans="1:30">
      <c r="A152" s="9">
        <v>43930</v>
      </c>
      <c r="B152" s="10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9">
        <v>43929</v>
      </c>
      <c r="AB152">
        <v>-291337628</v>
      </c>
      <c r="AC152">
        <v>18069735</v>
      </c>
      <c r="AD152">
        <v>201641838</v>
      </c>
    </row>
    <row r="153" spans="1:30">
      <c r="A153" s="9">
        <v>43931</v>
      </c>
      <c r="B153" s="10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9">
        <v>43930</v>
      </c>
      <c r="AB153">
        <v>-245185937</v>
      </c>
      <c r="AC153">
        <v>28413363</v>
      </c>
      <c r="AD153">
        <v>199160264</v>
      </c>
    </row>
    <row r="154" spans="1:30">
      <c r="A154" s="9">
        <v>43932</v>
      </c>
      <c r="B154" s="10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9">
        <v>43931</v>
      </c>
      <c r="AB154">
        <v>-242685174</v>
      </c>
      <c r="AC154">
        <v>-2733029</v>
      </c>
      <c r="AD154">
        <v>184062248</v>
      </c>
    </row>
    <row r="155" spans="1:30">
      <c r="A155" s="9">
        <v>43933</v>
      </c>
      <c r="B155" s="10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9">
        <v>43932</v>
      </c>
      <c r="AB155">
        <v>-393394802</v>
      </c>
      <c r="AC155">
        <v>-6579254</v>
      </c>
      <c r="AD155">
        <v>164984888</v>
      </c>
    </row>
    <row r="156" spans="1:30">
      <c r="A156" s="9">
        <v>43934</v>
      </c>
      <c r="B156" s="10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9">
        <v>43933</v>
      </c>
      <c r="AB156">
        <v>-253097346</v>
      </c>
      <c r="AC156">
        <v>28157847</v>
      </c>
      <c r="AD156">
        <v>155837482</v>
      </c>
    </row>
    <row r="157" spans="1:30">
      <c r="A157" s="9">
        <v>43935</v>
      </c>
      <c r="B157" s="10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9">
        <v>43934</v>
      </c>
      <c r="AB157">
        <v>-247497044</v>
      </c>
      <c r="AC157">
        <v>38355234</v>
      </c>
      <c r="AD157">
        <v>156990546</v>
      </c>
    </row>
    <row r="158" spans="1:30">
      <c r="A158" s="9">
        <v>43936</v>
      </c>
      <c r="B158" s="10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9">
        <v>43935</v>
      </c>
      <c r="AB158">
        <v>-269516229</v>
      </c>
      <c r="AC158">
        <v>47142317</v>
      </c>
      <c r="AD158">
        <v>190183707</v>
      </c>
    </row>
    <row r="159" spans="1:30">
      <c r="A159" s="9">
        <v>43937</v>
      </c>
      <c r="B159" s="10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9">
        <v>43936</v>
      </c>
      <c r="AB159">
        <v>-490930008</v>
      </c>
      <c r="AC159">
        <v>60354485</v>
      </c>
      <c r="AD159">
        <v>166771410</v>
      </c>
    </row>
    <row r="160" spans="1:30">
      <c r="A160" s="9">
        <v>43938</v>
      </c>
      <c r="B160" s="10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9">
        <v>43937</v>
      </c>
      <c r="AB160">
        <v>-240607074</v>
      </c>
      <c r="AC160">
        <v>28497859</v>
      </c>
      <c r="AD160">
        <v>177199534</v>
      </c>
    </row>
    <row r="161" spans="1:30">
      <c r="A161" s="9">
        <v>43939</v>
      </c>
      <c r="B161" s="10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9">
        <v>43938</v>
      </c>
      <c r="AB161">
        <v>-447265534</v>
      </c>
      <c r="AC161">
        <v>62919744</v>
      </c>
      <c r="AD161">
        <v>183208056</v>
      </c>
    </row>
    <row r="162" spans="1:30">
      <c r="A162" s="9">
        <v>43940</v>
      </c>
      <c r="B162" s="10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9">
        <v>43939</v>
      </c>
      <c r="AB162">
        <v>-269299478</v>
      </c>
      <c r="AC162">
        <v>12468670</v>
      </c>
      <c r="AD162">
        <v>200911851</v>
      </c>
    </row>
    <row r="163" spans="1:30">
      <c r="A163" s="9">
        <v>43941</v>
      </c>
      <c r="B163" s="10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9">
        <v>43940</v>
      </c>
      <c r="AB163">
        <v>-447810121</v>
      </c>
      <c r="AC163">
        <v>19606774</v>
      </c>
      <c r="AD163">
        <v>209394084</v>
      </c>
    </row>
    <row r="164" spans="1:30">
      <c r="A164" s="9">
        <v>43942</v>
      </c>
      <c r="B164" s="10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9">
        <v>43941</v>
      </c>
      <c r="AB164">
        <v>-256221269</v>
      </c>
      <c r="AC164">
        <v>4301618</v>
      </c>
      <c r="AD164">
        <v>185537855</v>
      </c>
    </row>
    <row r="165" spans="1:30">
      <c r="A165" s="9">
        <v>43943</v>
      </c>
      <c r="B165" s="10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9">
        <v>43942</v>
      </c>
      <c r="AB165">
        <v>-254712140</v>
      </c>
      <c r="AC165">
        <v>33486202</v>
      </c>
      <c r="AD165">
        <v>180668823</v>
      </c>
    </row>
    <row r="166" spans="1:30">
      <c r="A166" s="9">
        <v>43944</v>
      </c>
      <c r="B166" s="10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9">
        <v>43943</v>
      </c>
      <c r="AB166">
        <v>-258583854</v>
      </c>
      <c r="AC166">
        <v>37849922</v>
      </c>
      <c r="AD166">
        <v>166776188</v>
      </c>
    </row>
    <row r="167" spans="1:30">
      <c r="A167" s="9">
        <v>43945</v>
      </c>
      <c r="B167" s="10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9">
        <v>43944</v>
      </c>
      <c r="AB167">
        <v>-203892177</v>
      </c>
      <c r="AC167">
        <v>12266613</v>
      </c>
      <c r="AD167">
        <v>170430873</v>
      </c>
    </row>
    <row r="168" spans="1:30">
      <c r="A168" s="9">
        <v>43946</v>
      </c>
      <c r="B168" s="10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9">
        <v>43945</v>
      </c>
      <c r="AB168">
        <v>-266256836</v>
      </c>
      <c r="AC168">
        <v>38077734</v>
      </c>
      <c r="AD168">
        <v>180010748</v>
      </c>
    </row>
    <row r="169" spans="1:30">
      <c r="A169" s="9">
        <v>43947</v>
      </c>
      <c r="B169" s="10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9">
        <v>43946</v>
      </c>
      <c r="AB169">
        <v>-280749345</v>
      </c>
      <c r="AC169">
        <v>38896758</v>
      </c>
      <c r="AD169">
        <v>181661689</v>
      </c>
    </row>
    <row r="170" spans="1:30">
      <c r="A170" s="9">
        <v>43948</v>
      </c>
      <c r="B170" s="10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9">
        <v>43947</v>
      </c>
      <c r="AB170">
        <v>-393140119</v>
      </c>
      <c r="AC170">
        <v>62585713</v>
      </c>
      <c r="AD170">
        <v>195705906</v>
      </c>
    </row>
    <row r="171" spans="1:29">
      <c r="A171" s="9">
        <v>43949</v>
      </c>
      <c r="B171" s="10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9">
        <v>43948</v>
      </c>
      <c r="AC171">
        <v>0</v>
      </c>
    </row>
    <row r="172" spans="1:29">
      <c r="A172" s="9">
        <v>43950</v>
      </c>
      <c r="B172" s="10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9">
        <v>43949</v>
      </c>
      <c r="AC172">
        <v>0</v>
      </c>
    </row>
    <row r="173" spans="1:30">
      <c r="A173" s="9">
        <v>43951</v>
      </c>
      <c r="B173" s="10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9">
        <v>43950</v>
      </c>
      <c r="AB173">
        <v>-697599308</v>
      </c>
      <c r="AC173">
        <v>127225633</v>
      </c>
      <c r="AD173">
        <v>278005615</v>
      </c>
    </row>
    <row r="174" spans="1:30">
      <c r="A174" s="9">
        <v>43952</v>
      </c>
      <c r="B174" s="10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9">
        <v>43951</v>
      </c>
      <c r="AB174">
        <v>-925195908</v>
      </c>
      <c r="AC174">
        <v>128857477</v>
      </c>
      <c r="AD174">
        <v>241787537</v>
      </c>
    </row>
    <row r="175" spans="1:30">
      <c r="A175" s="9">
        <v>43953</v>
      </c>
      <c r="B175" s="10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9">
        <v>43952</v>
      </c>
      <c r="AB175">
        <v>-272385468</v>
      </c>
      <c r="AC175">
        <v>-113828597</v>
      </c>
      <c r="AD175">
        <v>109388473</v>
      </c>
    </row>
    <row r="176" spans="1:30">
      <c r="A176" s="9">
        <v>43954</v>
      </c>
      <c r="B176" s="10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9">
        <v>43953</v>
      </c>
      <c r="AB176">
        <v>-350889945</v>
      </c>
      <c r="AC176">
        <v>31675182</v>
      </c>
      <c r="AD176">
        <v>90147099</v>
      </c>
    </row>
    <row r="177" spans="1:30">
      <c r="A177" s="9">
        <v>43955</v>
      </c>
      <c r="B177" s="10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9">
        <v>43954</v>
      </c>
      <c r="AB177">
        <v>-436213947</v>
      </c>
      <c r="AC177">
        <v>33629249</v>
      </c>
      <c r="AD177">
        <v>75171016</v>
      </c>
    </row>
    <row r="178" spans="1:30">
      <c r="A178" s="9">
        <v>43956</v>
      </c>
      <c r="B178" s="10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9">
        <v>43955</v>
      </c>
      <c r="AB178">
        <v>-323953224</v>
      </c>
      <c r="AC178">
        <v>16218339</v>
      </c>
      <c r="AD178">
        <v>64876468</v>
      </c>
    </row>
    <row r="179" spans="1:30">
      <c r="A179" s="9">
        <v>43957</v>
      </c>
      <c r="B179" s="10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9">
        <v>43956</v>
      </c>
      <c r="AB179">
        <v>-530993413</v>
      </c>
      <c r="AC179">
        <v>20131341</v>
      </c>
      <c r="AD179">
        <v>68789470</v>
      </c>
    </row>
    <row r="180" spans="1:30">
      <c r="A180" s="9">
        <v>43958</v>
      </c>
      <c r="B180" s="10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9">
        <v>43957</v>
      </c>
      <c r="AB180">
        <v>-363937833</v>
      </c>
      <c r="AC180">
        <v>34828614</v>
      </c>
      <c r="AD180">
        <v>103618084</v>
      </c>
    </row>
    <row r="181" spans="1:30">
      <c r="A181" s="9">
        <v>43959</v>
      </c>
      <c r="B181" s="10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9">
        <v>43958</v>
      </c>
      <c r="AB181">
        <v>-707047286</v>
      </c>
      <c r="AC181">
        <v>63216865</v>
      </c>
      <c r="AD181">
        <v>4580854</v>
      </c>
    </row>
    <row r="182" spans="1:30">
      <c r="A182" s="9">
        <v>43960</v>
      </c>
      <c r="B182" s="10">
        <v>0.558333333333333</v>
      </c>
      <c r="C182" s="6">
        <v>1</v>
      </c>
      <c r="D182" s="1">
        <v>6214278000</v>
      </c>
      <c r="E182" s="1">
        <v>6033280377</v>
      </c>
      <c r="F182" s="1">
        <v>736069868</v>
      </c>
      <c r="G182" s="1">
        <v>-704608842</v>
      </c>
      <c r="H182" s="1">
        <v>148438481</v>
      </c>
      <c r="I182" s="1">
        <v>377579000</v>
      </c>
      <c r="J182" s="1">
        <v>351136000</v>
      </c>
      <c r="K182" s="1">
        <v>180997623</v>
      </c>
      <c r="L182" s="1">
        <f t="shared" si="2"/>
        <v>31461026</v>
      </c>
      <c r="AA182" s="9">
        <v>43959</v>
      </c>
      <c r="AB182">
        <v>-372118814</v>
      </c>
      <c r="AC182">
        <v>18170282</v>
      </c>
      <c r="AD182">
        <v>154290413</v>
      </c>
    </row>
    <row r="183" spans="1:30">
      <c r="A183" s="9">
        <v>43961</v>
      </c>
      <c r="B183" s="10">
        <v>0.517361111111111</v>
      </c>
      <c r="C183" s="6">
        <v>1</v>
      </c>
      <c r="D183" s="1">
        <v>6214278000</v>
      </c>
      <c r="E183" s="1">
        <v>6033280377</v>
      </c>
      <c r="F183" s="1">
        <v>401601341</v>
      </c>
      <c r="G183" s="1">
        <v>-363421695</v>
      </c>
      <c r="H183" s="1">
        <v>162926380</v>
      </c>
      <c r="I183" s="1">
        <v>377579000</v>
      </c>
      <c r="J183" s="1">
        <v>351136000</v>
      </c>
      <c r="K183" s="1">
        <v>180997623</v>
      </c>
      <c r="L183" s="1">
        <f t="shared" si="2"/>
        <v>38179646</v>
      </c>
      <c r="AA183" s="9">
        <v>43960</v>
      </c>
      <c r="AB183">
        <v>-704608842</v>
      </c>
      <c r="AC183">
        <v>31461026</v>
      </c>
      <c r="AD183">
        <v>148438481</v>
      </c>
    </row>
    <row r="184" spans="1:30">
      <c r="A184" s="9">
        <v>43962</v>
      </c>
      <c r="B184" s="10">
        <v>0.584027777777778</v>
      </c>
      <c r="C184" s="6">
        <v>1</v>
      </c>
      <c r="D184" s="1">
        <v>6214278000</v>
      </c>
      <c r="E184" s="1">
        <v>6033280377</v>
      </c>
      <c r="F184" s="1">
        <v>235184434</v>
      </c>
      <c r="G184" s="1">
        <v>-388651467</v>
      </c>
      <c r="H184" s="1">
        <v>-478155</v>
      </c>
      <c r="I184" s="1">
        <v>377579000</v>
      </c>
      <c r="J184" s="1">
        <v>351136000</v>
      </c>
      <c r="K184" s="1">
        <v>180997623</v>
      </c>
      <c r="L184" s="1">
        <f t="shared" si="2"/>
        <v>-153467033</v>
      </c>
      <c r="AA184" s="9">
        <v>43961</v>
      </c>
      <c r="AB184">
        <v>-363421695</v>
      </c>
      <c r="AC184">
        <v>38179646</v>
      </c>
      <c r="AD184">
        <v>162926380</v>
      </c>
    </row>
    <row r="185" spans="27:30">
      <c r="AA185" s="9">
        <v>43962</v>
      </c>
      <c r="AB185">
        <v>-388651467</v>
      </c>
      <c r="AC185">
        <v>-153467033</v>
      </c>
      <c r="AD185">
        <v>-478155</v>
      </c>
    </row>
    <row r="186" spans="27:30">
      <c r="AA186" t="s">
        <v>320</v>
      </c>
      <c r="AB186">
        <v>-60958982363</v>
      </c>
      <c r="AC186">
        <v>3937080909</v>
      </c>
      <c r="AD186">
        <v>24264630492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3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318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1:30">
      <c r="A91" s="9">
        <v>43881</v>
      </c>
      <c r="B91" s="10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9">
        <v>43880</v>
      </c>
      <c r="AB91">
        <v>-1095747008</v>
      </c>
      <c r="AC91">
        <v>-22501695</v>
      </c>
      <c r="AD91">
        <v>415413590</v>
      </c>
    </row>
    <row r="92" spans="1:30">
      <c r="A92" s="9">
        <v>43882</v>
      </c>
      <c r="B92" s="10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9">
        <v>43881</v>
      </c>
      <c r="AB92">
        <v>-1101567939</v>
      </c>
      <c r="AC92">
        <v>72902148</v>
      </c>
      <c r="AD92">
        <v>387535415</v>
      </c>
    </row>
    <row r="93" spans="1:30">
      <c r="A93" s="9">
        <v>43883</v>
      </c>
      <c r="B93" s="10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9">
        <v>43882</v>
      </c>
      <c r="AB93">
        <v>-1782494913</v>
      </c>
      <c r="AC93">
        <v>57711717</v>
      </c>
      <c r="AD93">
        <v>306701487</v>
      </c>
    </row>
    <row r="94" spans="1:30">
      <c r="A94" s="9">
        <v>43884</v>
      </c>
      <c r="B94" s="10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9">
        <v>43883</v>
      </c>
      <c r="AB94">
        <v>-1302141156</v>
      </c>
      <c r="AC94">
        <v>29942997</v>
      </c>
      <c r="AD94">
        <v>373878104</v>
      </c>
    </row>
    <row r="95" spans="1:30">
      <c r="A95" s="9">
        <v>43885</v>
      </c>
      <c r="B95" s="10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9">
        <v>43884</v>
      </c>
      <c r="AB95">
        <v>-890754760</v>
      </c>
      <c r="AC95">
        <v>42625496</v>
      </c>
      <c r="AD95">
        <v>376218245</v>
      </c>
    </row>
    <row r="96" spans="1:30">
      <c r="A96" s="9">
        <v>43886</v>
      </c>
      <c r="B96" s="10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9">
        <v>43885</v>
      </c>
      <c r="AB96">
        <v>-874531328</v>
      </c>
      <c r="AC96">
        <v>73814324</v>
      </c>
      <c r="AD96">
        <v>417449452</v>
      </c>
    </row>
    <row r="97" spans="1:30">
      <c r="A97" s="9">
        <v>43887</v>
      </c>
      <c r="B97" s="10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9">
        <v>43886</v>
      </c>
      <c r="AB97">
        <v>-1103437138</v>
      </c>
      <c r="AC97">
        <v>14330020</v>
      </c>
      <c r="AD97">
        <v>328810016</v>
      </c>
    </row>
    <row r="98" spans="1:30">
      <c r="A98" s="9">
        <v>43888</v>
      </c>
      <c r="B98" s="10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9">
        <v>43887</v>
      </c>
      <c r="AB98">
        <v>-921027662</v>
      </c>
      <c r="AC98">
        <v>77159858</v>
      </c>
      <c r="AD98">
        <v>291819120</v>
      </c>
    </row>
    <row r="99" spans="1:30">
      <c r="A99" s="9">
        <v>43889</v>
      </c>
      <c r="B99" s="10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9">
        <v>43888</v>
      </c>
      <c r="AB99">
        <v>-1547371984</v>
      </c>
      <c r="AC99">
        <v>232749799</v>
      </c>
      <c r="AD99">
        <v>466364784</v>
      </c>
    </row>
    <row r="100" spans="1:30">
      <c r="A100" s="9">
        <v>43890</v>
      </c>
      <c r="B100" s="10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9">
        <v>43889</v>
      </c>
      <c r="AB100">
        <v>-1114428843</v>
      </c>
      <c r="AC100">
        <v>188255613</v>
      </c>
      <c r="AD100">
        <v>581718249</v>
      </c>
    </row>
    <row r="101" spans="1:30">
      <c r="A101" s="9">
        <v>43891</v>
      </c>
      <c r="B101" s="10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9">
        <v>43890</v>
      </c>
      <c r="AB101">
        <v>-884283673</v>
      </c>
      <c r="AC101">
        <v>163018098</v>
      </c>
      <c r="AD101">
        <v>759926778</v>
      </c>
    </row>
    <row r="102" spans="1:30">
      <c r="A102" s="9">
        <v>43892</v>
      </c>
      <c r="B102" s="10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9">
        <v>43891</v>
      </c>
      <c r="AB102">
        <v>-1456106294</v>
      </c>
      <c r="AC102">
        <v>-408804523</v>
      </c>
      <c r="AD102">
        <v>142970729</v>
      </c>
    </row>
    <row r="103" spans="1:30">
      <c r="A103" s="9">
        <v>43893</v>
      </c>
      <c r="B103" s="10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9">
        <v>43892</v>
      </c>
      <c r="AB103">
        <v>-1325993764</v>
      </c>
      <c r="AC103">
        <v>779136188</v>
      </c>
      <c r="AD103">
        <v>866310208</v>
      </c>
    </row>
    <row r="104" spans="1:30">
      <c r="A104" s="9">
        <v>43894</v>
      </c>
      <c r="B104" s="10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9">
        <v>43893</v>
      </c>
      <c r="AB104">
        <v>-1405719180</v>
      </c>
      <c r="AC104">
        <v>142267069</v>
      </c>
      <c r="AD104">
        <v>809178617</v>
      </c>
    </row>
    <row r="105" spans="1:30">
      <c r="A105" s="9">
        <v>43895</v>
      </c>
      <c r="B105" s="10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9">
        <v>43894</v>
      </c>
      <c r="AB105">
        <v>-1041712925</v>
      </c>
      <c r="AC105">
        <v>124815277</v>
      </c>
      <c r="AD105">
        <v>919663874</v>
      </c>
    </row>
    <row r="106" spans="1:30">
      <c r="A106" s="9">
        <v>43896</v>
      </c>
      <c r="B106" s="10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9">
        <v>43895</v>
      </c>
      <c r="AB106">
        <v>-1430729882</v>
      </c>
      <c r="AC106">
        <v>125846380</v>
      </c>
      <c r="AD106">
        <v>889268332</v>
      </c>
    </row>
    <row r="107" spans="1:30">
      <c r="A107" s="9">
        <v>43897</v>
      </c>
      <c r="B107" s="10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9">
        <v>43896</v>
      </c>
      <c r="AB107">
        <v>-1737908414</v>
      </c>
      <c r="AC107">
        <v>108605610</v>
      </c>
      <c r="AD107">
        <v>795519685</v>
      </c>
    </row>
    <row r="108" spans="1:30">
      <c r="A108" s="9">
        <v>43898</v>
      </c>
      <c r="B108" s="10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9">
        <v>43897</v>
      </c>
      <c r="AB108">
        <v>-1740356658</v>
      </c>
      <c r="AC108">
        <v>163092601</v>
      </c>
      <c r="AD108">
        <v>703842223</v>
      </c>
    </row>
    <row r="109" spans="1:30">
      <c r="A109" s="9">
        <v>43899</v>
      </c>
      <c r="B109" s="10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9">
        <v>43898</v>
      </c>
      <c r="AB109">
        <v>-1462993886</v>
      </c>
      <c r="AC109">
        <v>-309829022</v>
      </c>
      <c r="AD109">
        <v>134416952</v>
      </c>
    </row>
    <row r="110" spans="1:30">
      <c r="A110" s="9">
        <v>43900</v>
      </c>
      <c r="B110" s="10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9">
        <v>43899</v>
      </c>
      <c r="AB110">
        <v>-1102421269</v>
      </c>
      <c r="AC110">
        <v>627693286</v>
      </c>
      <c r="AD110">
        <v>693552220</v>
      </c>
    </row>
    <row r="111" spans="1:30">
      <c r="A111" s="9">
        <v>43901</v>
      </c>
      <c r="B111" s="10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9">
        <v>43900</v>
      </c>
      <c r="AB111">
        <v>-988806456</v>
      </c>
      <c r="AC111">
        <v>122602896</v>
      </c>
      <c r="AD111">
        <v>677399567</v>
      </c>
    </row>
    <row r="112" spans="1:30">
      <c r="A112" s="9">
        <v>43902</v>
      </c>
      <c r="B112" s="10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9">
        <v>43901</v>
      </c>
      <c r="AB112">
        <v>-1327791853</v>
      </c>
      <c r="AC112">
        <v>149822172</v>
      </c>
      <c r="AD112">
        <v>691050202</v>
      </c>
    </row>
    <row r="113" spans="1:30">
      <c r="A113" s="9">
        <v>43903</v>
      </c>
      <c r="B113" s="10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9">
        <v>43902</v>
      </c>
      <c r="AB113">
        <v>-958218635</v>
      </c>
      <c r="AC113">
        <v>167421174</v>
      </c>
      <c r="AD113">
        <v>774716156</v>
      </c>
    </row>
    <row r="114" spans="1:30">
      <c r="A114" s="9">
        <v>43904</v>
      </c>
      <c r="B114" s="10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9">
        <v>43903</v>
      </c>
      <c r="AB114">
        <v>-906297559</v>
      </c>
      <c r="AC114">
        <v>123228799</v>
      </c>
      <c r="AD114">
        <v>855853795</v>
      </c>
    </row>
    <row r="115" spans="1:30">
      <c r="A115" s="9">
        <v>43905</v>
      </c>
      <c r="B115" s="10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9">
        <v>43904</v>
      </c>
      <c r="AB115">
        <v>-1760785788</v>
      </c>
      <c r="AC115">
        <v>202050968</v>
      </c>
      <c r="AD115">
        <v>868161514</v>
      </c>
    </row>
    <row r="116" spans="1:30">
      <c r="A116" s="9">
        <v>43906</v>
      </c>
      <c r="B116" s="10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9">
        <v>43905</v>
      </c>
      <c r="AB116">
        <v>-1744034105</v>
      </c>
      <c r="AC116">
        <v>158373926</v>
      </c>
      <c r="AD116">
        <v>841452423</v>
      </c>
    </row>
    <row r="117" spans="1:30">
      <c r="A117" s="9">
        <v>43907</v>
      </c>
      <c r="B117" s="10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9">
        <v>43906</v>
      </c>
      <c r="AB117">
        <v>-1667142965</v>
      </c>
      <c r="AC117">
        <v>174981318</v>
      </c>
      <c r="AD117">
        <v>1352971854</v>
      </c>
    </row>
    <row r="118" spans="1:30">
      <c r="A118" s="9">
        <v>43908</v>
      </c>
      <c r="B118" s="10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9">
        <v>43907</v>
      </c>
      <c r="AB118">
        <v>-902833445</v>
      </c>
      <c r="AC118">
        <v>18131957</v>
      </c>
      <c r="AD118">
        <v>712407589</v>
      </c>
    </row>
    <row r="119" spans="1:30">
      <c r="A119" s="9">
        <v>43909</v>
      </c>
      <c r="B119" s="10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9">
        <v>43908</v>
      </c>
      <c r="AB119">
        <v>-823168981</v>
      </c>
      <c r="AC119">
        <v>131091042</v>
      </c>
      <c r="AD119">
        <v>751898671</v>
      </c>
    </row>
    <row r="120" spans="1:30">
      <c r="A120" s="9">
        <v>43910</v>
      </c>
      <c r="B120" s="10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9">
        <v>43909</v>
      </c>
      <c r="AB120">
        <v>-983280128</v>
      </c>
      <c r="AC120">
        <v>144629386</v>
      </c>
      <c r="AD120">
        <v>838305845</v>
      </c>
    </row>
    <row r="121" spans="1:30">
      <c r="A121" s="9">
        <v>43911</v>
      </c>
      <c r="B121" s="10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9">
        <v>43910</v>
      </c>
      <c r="AB121">
        <v>-806102379</v>
      </c>
      <c r="AC121">
        <v>61436206</v>
      </c>
      <c r="AD121">
        <v>732320877</v>
      </c>
    </row>
    <row r="122" spans="1:30">
      <c r="A122" s="9">
        <v>43912</v>
      </c>
      <c r="B122" s="10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9">
        <v>43911</v>
      </c>
      <c r="AB122">
        <v>-1952155666</v>
      </c>
      <c r="AC122">
        <v>107801996</v>
      </c>
      <c r="AD122">
        <v>655457868</v>
      </c>
    </row>
    <row r="123" spans="1:30">
      <c r="A123" s="9">
        <v>43913</v>
      </c>
      <c r="B123" s="10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9">
        <v>43912</v>
      </c>
      <c r="AB123">
        <v>-1091419406</v>
      </c>
      <c r="AC123">
        <v>84442956</v>
      </c>
      <c r="AD123">
        <v>661078655</v>
      </c>
    </row>
    <row r="124" spans="1:30">
      <c r="A124" s="9">
        <v>43914</v>
      </c>
      <c r="B124" s="10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9">
        <v>43913</v>
      </c>
      <c r="AB124">
        <v>-950244061</v>
      </c>
      <c r="AC124">
        <v>71555984</v>
      </c>
      <c r="AD124">
        <v>653082882</v>
      </c>
    </row>
    <row r="125" spans="1:30">
      <c r="A125" s="9">
        <v>43915</v>
      </c>
      <c r="B125" s="10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9">
        <v>43914</v>
      </c>
      <c r="AB125">
        <v>-1820671278</v>
      </c>
      <c r="AC125">
        <v>160701800</v>
      </c>
      <c r="AD125">
        <v>646799137</v>
      </c>
    </row>
    <row r="126" spans="1:30">
      <c r="A126" s="9">
        <v>43916</v>
      </c>
      <c r="B126" s="10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9">
        <v>43915</v>
      </c>
      <c r="AB126">
        <v>-1667640740</v>
      </c>
      <c r="AC126">
        <v>234110416</v>
      </c>
      <c r="AD126">
        <v>773631780</v>
      </c>
    </row>
    <row r="127" spans="1:30">
      <c r="A127" s="9">
        <v>43917</v>
      </c>
      <c r="B127" s="10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9">
        <v>43916</v>
      </c>
      <c r="AB127">
        <v>-1600522261</v>
      </c>
      <c r="AC127">
        <v>271330314</v>
      </c>
      <c r="AD127">
        <v>751925017</v>
      </c>
    </row>
    <row r="128" spans="1:30">
      <c r="A128" s="9">
        <v>43918</v>
      </c>
      <c r="B128" s="10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9">
        <v>43917</v>
      </c>
      <c r="AB128">
        <v>-1660824258</v>
      </c>
      <c r="AC128">
        <v>263505325</v>
      </c>
      <c r="AD128">
        <v>761416677</v>
      </c>
    </row>
    <row r="129" spans="1:30">
      <c r="A129" s="9">
        <v>43919</v>
      </c>
      <c r="B129" s="10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9">
        <v>43918</v>
      </c>
      <c r="AB129">
        <v>-1473518853</v>
      </c>
      <c r="AC129">
        <v>-28007983</v>
      </c>
      <c r="AD129">
        <v>671972488</v>
      </c>
    </row>
    <row r="130" spans="1:30">
      <c r="A130" s="9">
        <v>43920</v>
      </c>
      <c r="B130" s="10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9">
        <v>43919</v>
      </c>
      <c r="AB130">
        <v>-914881654</v>
      </c>
      <c r="AC130">
        <v>166671567</v>
      </c>
      <c r="AD130">
        <v>792278265</v>
      </c>
    </row>
    <row r="131" spans="1:30">
      <c r="A131" s="9">
        <v>43921</v>
      </c>
      <c r="B131" s="10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9">
        <v>43920</v>
      </c>
      <c r="AB131">
        <v>-1725138938</v>
      </c>
      <c r="AC131">
        <v>246733014</v>
      </c>
      <c r="AD131">
        <v>787896756</v>
      </c>
    </row>
    <row r="132" spans="1:30">
      <c r="A132" s="9">
        <v>43922</v>
      </c>
      <c r="B132" s="10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72" si="2">F132+G132</f>
        <v>38003122</v>
      </c>
      <c r="AA132" s="9">
        <v>43921</v>
      </c>
      <c r="AB132">
        <v>-1508799430</v>
      </c>
      <c r="AC132">
        <v>185970684</v>
      </c>
      <c r="AD132">
        <v>822250009</v>
      </c>
    </row>
    <row r="133" spans="1:30">
      <c r="A133" s="9">
        <v>43923</v>
      </c>
      <c r="B133" s="10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9">
        <v>43922</v>
      </c>
      <c r="AB133">
        <v>-967920186</v>
      </c>
      <c r="AC133">
        <v>38003122</v>
      </c>
      <c r="AD133">
        <v>771107315</v>
      </c>
    </row>
    <row r="134" spans="1:30">
      <c r="A134" s="9">
        <v>43924</v>
      </c>
      <c r="B134" s="10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9">
        <v>43923</v>
      </c>
      <c r="AB134">
        <v>-1025032353</v>
      </c>
      <c r="AC134">
        <v>113107742</v>
      </c>
      <c r="AD134">
        <v>739250457</v>
      </c>
    </row>
    <row r="135" spans="1:30">
      <c r="A135" s="9">
        <v>43925</v>
      </c>
      <c r="B135" s="10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9">
        <v>43924</v>
      </c>
      <c r="AB135">
        <v>-1679739743</v>
      </c>
      <c r="AC135">
        <v>98164933</v>
      </c>
      <c r="AD135">
        <v>597941934</v>
      </c>
    </row>
    <row r="136" spans="1:30">
      <c r="A136" s="9">
        <v>43926</v>
      </c>
      <c r="B136" s="10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9">
        <v>43925</v>
      </c>
      <c r="AB136">
        <v>-1512537829</v>
      </c>
      <c r="AC136">
        <v>105253445</v>
      </c>
      <c r="AD136">
        <v>580998577</v>
      </c>
    </row>
    <row r="137" spans="1:30">
      <c r="A137" s="9">
        <v>43927</v>
      </c>
      <c r="B137" s="10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9">
        <v>43926</v>
      </c>
      <c r="AB137">
        <v>-894797920</v>
      </c>
      <c r="AC137">
        <v>51531009</v>
      </c>
      <c r="AD137">
        <v>660537569</v>
      </c>
    </row>
    <row r="138" spans="1:30">
      <c r="A138" s="9">
        <v>43928</v>
      </c>
      <c r="B138" s="10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9">
        <v>43927</v>
      </c>
      <c r="AB138">
        <v>-907435333</v>
      </c>
      <c r="AC138">
        <v>73561376</v>
      </c>
      <c r="AD138">
        <v>567427378</v>
      </c>
    </row>
    <row r="139" spans="1:30">
      <c r="A139" s="9">
        <v>43929</v>
      </c>
      <c r="B139" s="10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9">
        <v>43928</v>
      </c>
      <c r="AB139">
        <v>-1741535067</v>
      </c>
      <c r="AC139">
        <v>211320072</v>
      </c>
      <c r="AD139">
        <v>625124627</v>
      </c>
    </row>
    <row r="140" spans="1:30">
      <c r="A140" s="9">
        <v>43930</v>
      </c>
      <c r="B140" s="10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9">
        <v>43929</v>
      </c>
      <c r="AB140">
        <v>-1092354006</v>
      </c>
      <c r="AC140">
        <v>101741969</v>
      </c>
      <c r="AD140">
        <v>620957359</v>
      </c>
    </row>
    <row r="141" spans="1:30">
      <c r="A141" s="9">
        <v>43931</v>
      </c>
      <c r="B141" s="10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9">
        <v>43930</v>
      </c>
      <c r="AB141">
        <v>-919310843</v>
      </c>
      <c r="AC141">
        <v>60869397</v>
      </c>
      <c r="AD141">
        <v>643823634</v>
      </c>
    </row>
    <row r="142" spans="1:30">
      <c r="A142" s="9">
        <v>43932</v>
      </c>
      <c r="B142" s="10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9">
        <v>43931</v>
      </c>
      <c r="AB142">
        <v>-909934370</v>
      </c>
      <c r="AC142">
        <v>54272507</v>
      </c>
      <c r="AD142">
        <v>567890233</v>
      </c>
    </row>
    <row r="143" spans="1:30">
      <c r="A143" s="9">
        <v>43933</v>
      </c>
      <c r="B143" s="10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9">
        <v>43932</v>
      </c>
      <c r="AB143">
        <v>-1475011620</v>
      </c>
      <c r="AC143">
        <v>138108668</v>
      </c>
      <c r="AD143">
        <v>683767369</v>
      </c>
    </row>
    <row r="144" spans="1:30">
      <c r="A144" s="9">
        <v>43934</v>
      </c>
      <c r="B144" s="10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9">
        <v>43933</v>
      </c>
      <c r="AB144">
        <v>-948974225</v>
      </c>
      <c r="AC144">
        <v>89952103</v>
      </c>
      <c r="AD144">
        <v>653523218</v>
      </c>
    </row>
    <row r="145" spans="1:30">
      <c r="A145" s="9">
        <v>43935</v>
      </c>
      <c r="B145" s="10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9">
        <v>43934</v>
      </c>
      <c r="AB145">
        <v>-927976208</v>
      </c>
      <c r="AC145">
        <v>128280176</v>
      </c>
      <c r="AD145">
        <v>730272385</v>
      </c>
    </row>
    <row r="146" spans="1:30">
      <c r="A146" s="9">
        <v>43936</v>
      </c>
      <c r="B146" s="10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9">
        <v>43935</v>
      </c>
      <c r="AB146">
        <v>-1010535899</v>
      </c>
      <c r="AC146">
        <v>143036168</v>
      </c>
      <c r="AD146">
        <v>799747177</v>
      </c>
    </row>
    <row r="147" spans="1:30">
      <c r="A147" s="9">
        <v>43937</v>
      </c>
      <c r="B147" s="10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9">
        <v>43936</v>
      </c>
      <c r="AB147">
        <v>-1840714377</v>
      </c>
      <c r="AC147">
        <v>200136789</v>
      </c>
      <c r="AD147">
        <v>719089102</v>
      </c>
    </row>
    <row r="148" spans="1:30">
      <c r="A148" s="9">
        <v>43938</v>
      </c>
      <c r="B148" s="10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9">
        <v>43937</v>
      </c>
      <c r="AB148">
        <v>-902142654</v>
      </c>
      <c r="AC148">
        <v>6110001</v>
      </c>
      <c r="AD148">
        <v>623457134</v>
      </c>
    </row>
    <row r="149" spans="1:30">
      <c r="A149" s="9">
        <v>43939</v>
      </c>
      <c r="B149" s="10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9">
        <v>43938</v>
      </c>
      <c r="AB149">
        <v>-1676996896</v>
      </c>
      <c r="AC149">
        <v>-16456008</v>
      </c>
      <c r="AD149">
        <v>540021728</v>
      </c>
    </row>
    <row r="150" spans="1:30">
      <c r="A150" s="9">
        <v>43940</v>
      </c>
      <c r="B150" s="10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9">
        <v>43939</v>
      </c>
      <c r="AB150">
        <v>-1009723204</v>
      </c>
      <c r="AC150">
        <v>8142658</v>
      </c>
      <c r="AD150">
        <v>510990045</v>
      </c>
    </row>
    <row r="151" spans="1:30">
      <c r="A151" s="9">
        <v>43941</v>
      </c>
      <c r="B151" s="10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9">
        <v>43940</v>
      </c>
      <c r="AB151">
        <v>-1679038793</v>
      </c>
      <c r="AC151">
        <v>65496130</v>
      </c>
      <c r="AD151">
        <v>467409190</v>
      </c>
    </row>
    <row r="152" spans="1:30">
      <c r="A152" s="9">
        <v>43942</v>
      </c>
      <c r="B152" s="10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9">
        <v>43941</v>
      </c>
      <c r="AB152">
        <v>-960687197</v>
      </c>
      <c r="AC152">
        <v>126397620</v>
      </c>
      <c r="AD152">
        <v>503854707</v>
      </c>
    </row>
    <row r="153" spans="1:30">
      <c r="A153" s="9">
        <v>43943</v>
      </c>
      <c r="B153" s="10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9">
        <v>43942</v>
      </c>
      <c r="AB153">
        <v>-955028805</v>
      </c>
      <c r="AC153">
        <v>35481971</v>
      </c>
      <c r="AD153">
        <v>411056502</v>
      </c>
    </row>
    <row r="154" spans="1:30">
      <c r="A154" s="9">
        <v>43944</v>
      </c>
      <c r="B154" s="10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9">
        <v>43943</v>
      </c>
      <c r="AB154">
        <v>-969545576</v>
      </c>
      <c r="AC154">
        <v>-10222794</v>
      </c>
      <c r="AD154">
        <v>251022544</v>
      </c>
    </row>
    <row r="155" spans="1:30">
      <c r="A155" s="9">
        <v>43945</v>
      </c>
      <c r="B155" s="10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9">
        <v>43944</v>
      </c>
      <c r="AB155">
        <v>-764482217</v>
      </c>
      <c r="AC155">
        <v>60892483</v>
      </c>
      <c r="AD155">
        <v>261589402</v>
      </c>
    </row>
    <row r="156" spans="1:30">
      <c r="A156" s="9">
        <v>43946</v>
      </c>
      <c r="B156" s="10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9">
        <v>43945</v>
      </c>
      <c r="AB156">
        <v>-998314991</v>
      </c>
      <c r="AC156">
        <v>9651046</v>
      </c>
      <c r="AD156">
        <v>265130447</v>
      </c>
    </row>
    <row r="157" spans="1:30">
      <c r="A157" s="9">
        <v>43947</v>
      </c>
      <c r="B157" s="10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9">
        <v>43946</v>
      </c>
      <c r="AB157">
        <v>-1052653836</v>
      </c>
      <c r="AC157">
        <v>43410379</v>
      </c>
      <c r="AD157">
        <v>310170456</v>
      </c>
    </row>
    <row r="158" spans="1:30">
      <c r="A158" s="9">
        <v>43948</v>
      </c>
      <c r="B158" s="10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9">
        <v>43947</v>
      </c>
      <c r="AB158">
        <v>-1474056703</v>
      </c>
      <c r="AC158">
        <v>65738139</v>
      </c>
      <c r="AD158">
        <v>345291937</v>
      </c>
    </row>
    <row r="159" spans="1:29">
      <c r="A159" s="9">
        <v>43949</v>
      </c>
      <c r="B159" s="10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9">
        <v>43948</v>
      </c>
      <c r="AC159">
        <v>0</v>
      </c>
    </row>
    <row r="160" spans="1:29">
      <c r="A160" s="9">
        <v>43950</v>
      </c>
      <c r="B160" s="10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9">
        <v>43949</v>
      </c>
      <c r="AC160">
        <v>0</v>
      </c>
    </row>
    <row r="161" spans="1:30">
      <c r="A161" s="9">
        <v>43951</v>
      </c>
      <c r="B161" s="10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9">
        <v>43950</v>
      </c>
      <c r="AB161">
        <v>-2615609256</v>
      </c>
      <c r="AC161">
        <v>239123170</v>
      </c>
      <c r="AD161">
        <v>365182044</v>
      </c>
    </row>
    <row r="162" spans="1:30">
      <c r="A162" s="9">
        <v>43952</v>
      </c>
      <c r="B162" s="10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9">
        <v>43951</v>
      </c>
      <c r="AB162">
        <v>-3468969870</v>
      </c>
      <c r="AC162">
        <v>383423046</v>
      </c>
      <c r="AD162">
        <v>519704714</v>
      </c>
    </row>
    <row r="163" spans="1:30">
      <c r="A163" s="9">
        <v>43953</v>
      </c>
      <c r="B163" s="10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9">
        <v>43952</v>
      </c>
      <c r="AB163">
        <v>-1021293954</v>
      </c>
      <c r="AC163">
        <v>-420231137</v>
      </c>
      <c r="AD163">
        <v>39379825</v>
      </c>
    </row>
    <row r="164" spans="1:30">
      <c r="A164" s="9">
        <v>43954</v>
      </c>
      <c r="B164" s="10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9">
        <v>43953</v>
      </c>
      <c r="AB164">
        <v>-1315642058</v>
      </c>
      <c r="AC164">
        <v>132918706</v>
      </c>
      <c r="AD164">
        <v>83511599</v>
      </c>
    </row>
    <row r="165" spans="1:30">
      <c r="A165" s="9">
        <v>43955</v>
      </c>
      <c r="B165" s="10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9">
        <v>43954</v>
      </c>
      <c r="AB165">
        <v>-1635559590</v>
      </c>
      <c r="AC165">
        <v>78573598</v>
      </c>
      <c r="AD165">
        <v>85029646</v>
      </c>
    </row>
    <row r="166" spans="1:30">
      <c r="A166" s="9">
        <v>43956</v>
      </c>
      <c r="B166" s="10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9">
        <v>43955</v>
      </c>
      <c r="AB166">
        <v>-1214644341</v>
      </c>
      <c r="AC166">
        <v>70985437</v>
      </c>
      <c r="AD166">
        <v>112750944</v>
      </c>
    </row>
    <row r="167" spans="1:30">
      <c r="A167" s="9">
        <v>43957</v>
      </c>
      <c r="B167" s="10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9">
        <v>43956</v>
      </c>
      <c r="AB167">
        <v>-1990931253</v>
      </c>
      <c r="AC167">
        <v>82767817</v>
      </c>
      <c r="AD167">
        <v>124533324</v>
      </c>
    </row>
    <row r="168" spans="1:30">
      <c r="A168" s="9">
        <v>43958</v>
      </c>
      <c r="B168" s="10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9">
        <v>43957</v>
      </c>
      <c r="AB168">
        <v>-1364566838</v>
      </c>
      <c r="AC168">
        <v>99412653</v>
      </c>
      <c r="AD168">
        <v>223945977</v>
      </c>
    </row>
    <row r="169" spans="1:30">
      <c r="A169" s="9">
        <v>43959</v>
      </c>
      <c r="B169" s="10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9">
        <v>43958</v>
      </c>
      <c r="AB169">
        <v>-2651038701</v>
      </c>
      <c r="AC169">
        <v>306614779</v>
      </c>
      <c r="AD169">
        <v>164600595</v>
      </c>
    </row>
    <row r="170" spans="1:30">
      <c r="A170" s="9">
        <v>43960</v>
      </c>
      <c r="B170" s="10">
        <v>0.558333333333333</v>
      </c>
      <c r="C170" s="6">
        <v>1</v>
      </c>
      <c r="D170" s="1">
        <v>23300083000</v>
      </c>
      <c r="E170" s="1">
        <v>22621440221</v>
      </c>
      <c r="F170" s="1">
        <v>2852073316</v>
      </c>
      <c r="G170" s="1">
        <v>-2641895875</v>
      </c>
      <c r="H170" s="1">
        <v>678133635</v>
      </c>
      <c r="I170" s="1">
        <v>1415713000</v>
      </c>
      <c r="J170" s="1">
        <v>1316567000</v>
      </c>
      <c r="K170" s="1">
        <v>678642779</v>
      </c>
      <c r="L170" s="1">
        <f t="shared" si="2"/>
        <v>210177441</v>
      </c>
      <c r="AA170" s="9">
        <v>43959</v>
      </c>
      <c r="AB170">
        <v>-1395241021</v>
      </c>
      <c r="AC170">
        <v>203650925</v>
      </c>
      <c r="AD170">
        <v>749944274</v>
      </c>
    </row>
    <row r="171" spans="1:30">
      <c r="A171" s="9">
        <v>43961</v>
      </c>
      <c r="B171" s="10">
        <v>0.518055555555556</v>
      </c>
      <c r="C171" s="6">
        <v>1</v>
      </c>
      <c r="D171" s="1">
        <v>23300083000</v>
      </c>
      <c r="E171" s="1">
        <v>22621440221</v>
      </c>
      <c r="F171" s="1">
        <v>1521700514</v>
      </c>
      <c r="G171" s="1">
        <v>-1362631606</v>
      </c>
      <c r="H171" s="1">
        <v>749428517</v>
      </c>
      <c r="I171" s="1">
        <v>1415713000</v>
      </c>
      <c r="J171" s="1">
        <v>1316567000</v>
      </c>
      <c r="K171" s="1">
        <v>678642779</v>
      </c>
      <c r="L171" s="1">
        <f t="shared" si="2"/>
        <v>159068908</v>
      </c>
      <c r="AA171" s="9">
        <v>43960</v>
      </c>
      <c r="AB171">
        <v>-2641895875</v>
      </c>
      <c r="AC171">
        <v>210177441</v>
      </c>
      <c r="AD171">
        <v>678133635</v>
      </c>
    </row>
    <row r="172" spans="1:30">
      <c r="A172" s="9">
        <v>43962</v>
      </c>
      <c r="B172" s="10">
        <v>0.584027777777778</v>
      </c>
      <c r="C172" s="6">
        <v>1</v>
      </c>
      <c r="D172" s="1">
        <v>23300083000</v>
      </c>
      <c r="E172" s="1">
        <v>22621440221</v>
      </c>
      <c r="F172" s="1">
        <v>956365718</v>
      </c>
      <c r="G172" s="1">
        <v>-1457229383</v>
      </c>
      <c r="H172" s="1">
        <v>257765280</v>
      </c>
      <c r="I172" s="1">
        <v>1415713000</v>
      </c>
      <c r="J172" s="1">
        <v>1316567000</v>
      </c>
      <c r="K172" s="1">
        <v>678642779</v>
      </c>
      <c r="L172" s="1">
        <f t="shared" si="2"/>
        <v>-500863665</v>
      </c>
      <c r="AA172" s="9">
        <v>43961</v>
      </c>
      <c r="AB172">
        <v>-1362631606</v>
      </c>
      <c r="AC172">
        <v>159068908</v>
      </c>
      <c r="AD172">
        <v>749428517</v>
      </c>
    </row>
    <row r="173" spans="27:30">
      <c r="AA173" s="9">
        <v>43962</v>
      </c>
      <c r="AB173">
        <v>-1457229383</v>
      </c>
      <c r="AC173">
        <v>-500863665</v>
      </c>
      <c r="AD173">
        <v>257765280</v>
      </c>
    </row>
    <row r="174" spans="27:30">
      <c r="AA174" t="s">
        <v>320</v>
      </c>
      <c r="AB174">
        <v>-215096023555</v>
      </c>
      <c r="AC174">
        <v>8063229709</v>
      </c>
      <c r="AD174">
        <v>36828111871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7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1:30">
      <c r="A91" s="9">
        <v>43881</v>
      </c>
      <c r="B91" s="10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9">
        <v>43880</v>
      </c>
      <c r="AB91">
        <v>-1043568282</v>
      </c>
      <c r="AC91">
        <v>109008298</v>
      </c>
      <c r="AD91">
        <v>343622273</v>
      </c>
    </row>
    <row r="92" spans="1:30">
      <c r="A92" s="9">
        <v>43882</v>
      </c>
      <c r="B92" s="10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9">
        <v>43881</v>
      </c>
      <c r="AB92">
        <v>-1049112024</v>
      </c>
      <c r="AC92">
        <v>51049634</v>
      </c>
      <c r="AD92">
        <v>261530048</v>
      </c>
    </row>
    <row r="93" spans="1:30">
      <c r="A93" s="9">
        <v>43883</v>
      </c>
      <c r="B93" s="10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9">
        <v>43882</v>
      </c>
      <c r="AB93">
        <v>-1697613720</v>
      </c>
      <c r="AC93">
        <v>104712427</v>
      </c>
      <c r="AD93">
        <v>291547115</v>
      </c>
    </row>
    <row r="94" spans="1:30">
      <c r="A94" s="9">
        <v>43884</v>
      </c>
      <c r="B94" s="10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9">
        <v>43883</v>
      </c>
      <c r="AB94">
        <v>-1240134082</v>
      </c>
      <c r="AC94">
        <v>97563842</v>
      </c>
      <c r="AD94">
        <v>352797288</v>
      </c>
    </row>
    <row r="95" spans="1:30">
      <c r="A95" s="9">
        <v>43885</v>
      </c>
      <c r="B95" s="10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9">
        <v>43884</v>
      </c>
      <c r="AB95">
        <v>-848337625</v>
      </c>
      <c r="AC95">
        <v>54356281</v>
      </c>
      <c r="AD95">
        <v>346734309</v>
      </c>
    </row>
    <row r="96" spans="1:30">
      <c r="A96" s="9">
        <v>43886</v>
      </c>
      <c r="B96" s="10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9">
        <v>43885</v>
      </c>
      <c r="AB96">
        <v>-832877067</v>
      </c>
      <c r="AC96">
        <v>-2141189</v>
      </c>
      <c r="AD96">
        <v>366672179</v>
      </c>
    </row>
    <row r="97" spans="1:30">
      <c r="A97" s="9">
        <v>43887</v>
      </c>
      <c r="B97" s="10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9">
        <v>43886</v>
      </c>
      <c r="AB97">
        <v>-1050892213</v>
      </c>
      <c r="AC97">
        <v>112113249</v>
      </c>
      <c r="AD97">
        <v>444613889</v>
      </c>
    </row>
    <row r="98" spans="1:30">
      <c r="A98" s="9">
        <v>43888</v>
      </c>
      <c r="B98" s="10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9">
        <v>43887</v>
      </c>
      <c r="AB98">
        <v>-877178627</v>
      </c>
      <c r="AC98">
        <v>91430667</v>
      </c>
      <c r="AD98">
        <v>432105064</v>
      </c>
    </row>
    <row r="99" spans="1:30">
      <c r="A99" s="9">
        <v>43889</v>
      </c>
      <c r="B99" s="10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9">
        <v>43888</v>
      </c>
      <c r="AB99">
        <v>-1473696859</v>
      </c>
      <c r="AC99">
        <v>74979043</v>
      </c>
      <c r="AD99">
        <v>387920860</v>
      </c>
    </row>
    <row r="100" spans="1:30">
      <c r="A100" s="9">
        <v>43890</v>
      </c>
      <c r="B100" s="10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9">
        <v>43889</v>
      </c>
      <c r="AB100">
        <v>-1061360501</v>
      </c>
      <c r="AC100">
        <v>47485081</v>
      </c>
      <c r="AD100">
        <v>384356307</v>
      </c>
    </row>
    <row r="101" spans="1:30">
      <c r="A101" s="9">
        <v>43891</v>
      </c>
      <c r="B101" s="10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9">
        <v>43890</v>
      </c>
      <c r="AB101">
        <v>-842174687</v>
      </c>
      <c r="AC101">
        <v>46529443</v>
      </c>
      <c r="AD101">
        <v>377222957</v>
      </c>
    </row>
    <row r="102" spans="1:30">
      <c r="A102" s="9">
        <v>43892</v>
      </c>
      <c r="B102" s="10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9">
        <v>43891</v>
      </c>
      <c r="AB102">
        <v>-1386767504</v>
      </c>
      <c r="AC102">
        <v>-498063374</v>
      </c>
      <c r="AD102">
        <v>-211270909</v>
      </c>
    </row>
    <row r="103" spans="1:30">
      <c r="A103" s="9">
        <v>43893</v>
      </c>
      <c r="B103" s="10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9">
        <v>43892</v>
      </c>
      <c r="AB103">
        <v>-1262850844</v>
      </c>
      <c r="AC103">
        <v>679494381</v>
      </c>
      <c r="AD103">
        <v>413293929</v>
      </c>
    </row>
    <row r="104" spans="1:30">
      <c r="A104" s="9">
        <v>43894</v>
      </c>
      <c r="B104" s="10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9">
        <v>43893</v>
      </c>
      <c r="AB104">
        <v>-1338779790</v>
      </c>
      <c r="AC104">
        <v>117441517</v>
      </c>
      <c r="AD104">
        <v>467725824</v>
      </c>
    </row>
    <row r="105" spans="1:30">
      <c r="A105" s="9">
        <v>43895</v>
      </c>
      <c r="B105" s="10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9">
        <v>43894</v>
      </c>
      <c r="AB105">
        <v>-992097590</v>
      </c>
      <c r="AC105">
        <v>120070807</v>
      </c>
      <c r="AD105">
        <v>475683382</v>
      </c>
    </row>
    <row r="106" spans="1:30">
      <c r="A106" s="9">
        <v>43896</v>
      </c>
      <c r="B106" s="10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9">
        <v>43895</v>
      </c>
      <c r="AB106">
        <v>-1362599499</v>
      </c>
      <c r="AC106">
        <v>85911794</v>
      </c>
      <c r="AD106">
        <v>435203257</v>
      </c>
    </row>
    <row r="107" spans="1:30">
      <c r="A107" s="9">
        <v>43897</v>
      </c>
      <c r="B107" s="10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9">
        <v>43896</v>
      </c>
      <c r="AB107">
        <v>-1655150399</v>
      </c>
      <c r="AC107">
        <v>49306412</v>
      </c>
      <c r="AD107">
        <v>450010751</v>
      </c>
    </row>
    <row r="108" spans="1:30">
      <c r="A108" s="9">
        <v>43898</v>
      </c>
      <c r="B108" s="10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9">
        <v>43897</v>
      </c>
      <c r="AB108">
        <v>-1657482060</v>
      </c>
      <c r="AC108">
        <v>27217991</v>
      </c>
      <c r="AD108">
        <v>423074697</v>
      </c>
    </row>
    <row r="109" spans="1:30">
      <c r="A109" s="9">
        <v>43899</v>
      </c>
      <c r="B109" s="10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9">
        <v>43898</v>
      </c>
      <c r="AB109">
        <v>-1393327114</v>
      </c>
      <c r="AC109">
        <v>-364707144</v>
      </c>
      <c r="AD109">
        <v>-8710917</v>
      </c>
    </row>
    <row r="110" spans="1:30">
      <c r="A110" s="9">
        <v>43900</v>
      </c>
      <c r="B110" s="10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9">
        <v>43899</v>
      </c>
      <c r="AB110">
        <v>-1049924719</v>
      </c>
      <c r="AC110">
        <v>623921492</v>
      </c>
      <c r="AD110">
        <v>546033084</v>
      </c>
    </row>
    <row r="111" spans="1:30">
      <c r="A111" s="9">
        <v>43901</v>
      </c>
      <c r="B111" s="10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9">
        <v>43900</v>
      </c>
      <c r="AB111">
        <v>-941720166</v>
      </c>
      <c r="AC111">
        <v>114254292</v>
      </c>
      <c r="AD111">
        <v>594563303</v>
      </c>
    </row>
    <row r="112" spans="1:30">
      <c r="A112" s="9">
        <v>43902</v>
      </c>
      <c r="B112" s="10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9">
        <v>43901</v>
      </c>
      <c r="AB112">
        <v>-1264563310</v>
      </c>
      <c r="AC112">
        <v>117791674</v>
      </c>
      <c r="AD112">
        <v>515633038</v>
      </c>
    </row>
    <row r="113" spans="1:30">
      <c r="A113" s="9">
        <v>43903</v>
      </c>
      <c r="B113" s="10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9">
        <v>43902</v>
      </c>
      <c r="AB113">
        <v>-912588916</v>
      </c>
      <c r="AC113">
        <v>163547716</v>
      </c>
      <c r="AD113">
        <v>635906408</v>
      </c>
    </row>
    <row r="114" spans="1:30">
      <c r="A114" s="9">
        <v>43904</v>
      </c>
      <c r="B114" s="10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9">
        <v>43903</v>
      </c>
      <c r="AB114">
        <v>-863140287</v>
      </c>
      <c r="AC114">
        <v>63065040</v>
      </c>
      <c r="AD114">
        <v>656334000</v>
      </c>
    </row>
    <row r="115" spans="1:30">
      <c r="A115" s="9">
        <v>43905</v>
      </c>
      <c r="B115" s="10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9">
        <v>43904</v>
      </c>
      <c r="AB115">
        <v>-1676938369</v>
      </c>
      <c r="AC115">
        <v>162811279</v>
      </c>
      <c r="AD115">
        <v>749411275</v>
      </c>
    </row>
    <row r="116" spans="1:30">
      <c r="A116" s="9">
        <v>43906</v>
      </c>
      <c r="B116" s="10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9">
        <v>43905</v>
      </c>
      <c r="AB116">
        <v>-1660984389</v>
      </c>
      <c r="AC116">
        <v>145497282</v>
      </c>
      <c r="AD116">
        <v>763593508</v>
      </c>
    </row>
    <row r="117" spans="1:30">
      <c r="A117" s="9">
        <v>43907</v>
      </c>
      <c r="B117" s="10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9">
        <v>43906</v>
      </c>
      <c r="AB117">
        <v>-1587754752</v>
      </c>
      <c r="AC117">
        <v>98837697</v>
      </c>
      <c r="AD117">
        <v>1212956116</v>
      </c>
    </row>
    <row r="118" spans="1:30">
      <c r="A118" s="9">
        <v>43908</v>
      </c>
      <c r="B118" s="10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9">
        <v>43907</v>
      </c>
      <c r="AB118">
        <v>-859841131</v>
      </c>
      <c r="AC118">
        <v>31159196</v>
      </c>
      <c r="AD118">
        <v>574147562</v>
      </c>
    </row>
    <row r="119" spans="1:30">
      <c r="A119" s="9">
        <v>43909</v>
      </c>
      <c r="B119" s="10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9">
        <v>43908</v>
      </c>
      <c r="AB119">
        <v>-783970235</v>
      </c>
      <c r="AC119">
        <v>-6168655</v>
      </c>
      <c r="AD119">
        <v>499770873</v>
      </c>
    </row>
    <row r="120" spans="1:30">
      <c r="A120" s="9">
        <v>43910</v>
      </c>
      <c r="B120" s="10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9">
        <v>43909</v>
      </c>
      <c r="AB120">
        <v>-936456998</v>
      </c>
      <c r="AC120">
        <v>61491684</v>
      </c>
      <c r="AD120">
        <v>511678917</v>
      </c>
    </row>
    <row r="121" spans="1:30">
      <c r="A121" s="9">
        <v>43911</v>
      </c>
      <c r="B121" s="10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9">
        <v>43910</v>
      </c>
      <c r="AB121">
        <v>-767716332</v>
      </c>
      <c r="AC121">
        <v>94779849</v>
      </c>
      <c r="AD121">
        <v>442911050</v>
      </c>
    </row>
    <row r="122" spans="1:30">
      <c r="A122" s="9">
        <v>43912</v>
      </c>
      <c r="B122" s="10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9">
        <v>43911</v>
      </c>
      <c r="AB122">
        <v>-1859195363</v>
      </c>
      <c r="AC122">
        <v>256883005</v>
      </c>
      <c r="AD122">
        <v>541949166</v>
      </c>
    </row>
    <row r="123" spans="1:30">
      <c r="A123" s="9">
        <v>43913</v>
      </c>
      <c r="B123" s="10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9">
        <v>43912</v>
      </c>
      <c r="AB123">
        <v>-1039446757</v>
      </c>
      <c r="AC123">
        <v>121756480</v>
      </c>
      <c r="AD123">
        <v>563959407</v>
      </c>
    </row>
    <row r="124" spans="1:30">
      <c r="A124" s="9">
        <v>43914</v>
      </c>
      <c r="B124" s="10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9">
        <v>43913</v>
      </c>
      <c r="AB124">
        <v>-904994086</v>
      </c>
      <c r="AC124">
        <v>26582238</v>
      </c>
      <c r="AD124">
        <v>544790602</v>
      </c>
    </row>
    <row r="125" spans="1:30">
      <c r="A125" s="9">
        <v>43915</v>
      </c>
      <c r="B125" s="10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9">
        <v>43914</v>
      </c>
      <c r="AB125">
        <v>-1733972152</v>
      </c>
      <c r="AC125">
        <v>64554963</v>
      </c>
      <c r="AD125">
        <v>529676673</v>
      </c>
    </row>
    <row r="126" spans="1:30">
      <c r="A126" s="9">
        <v>43916</v>
      </c>
      <c r="B126" s="10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9">
        <v>43915</v>
      </c>
      <c r="AB126">
        <v>-1588228824</v>
      </c>
      <c r="AC126">
        <v>124052514</v>
      </c>
      <c r="AD126">
        <v>584597266</v>
      </c>
    </row>
    <row r="127" spans="1:30">
      <c r="A127" s="9">
        <v>43917</v>
      </c>
      <c r="B127" s="10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9">
        <v>43916</v>
      </c>
      <c r="AB127">
        <v>-1524306481</v>
      </c>
      <c r="AC127">
        <v>110810741</v>
      </c>
      <c r="AD127">
        <v>616518966</v>
      </c>
    </row>
    <row r="128" spans="1:30">
      <c r="A128" s="9">
        <v>43918</v>
      </c>
      <c r="B128" s="10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9">
        <v>43917</v>
      </c>
      <c r="AB128">
        <v>-816681215</v>
      </c>
      <c r="AC128">
        <v>107166384</v>
      </c>
      <c r="AD128">
        <v>661171573</v>
      </c>
    </row>
    <row r="129" spans="1:30">
      <c r="A129" s="9">
        <v>43919</v>
      </c>
      <c r="B129" s="10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9">
        <v>43918</v>
      </c>
      <c r="AB129">
        <v>-1403350915</v>
      </c>
      <c r="AC129">
        <v>155706046</v>
      </c>
      <c r="AD129">
        <v>722097770</v>
      </c>
    </row>
    <row r="130" spans="1:30">
      <c r="A130" s="9">
        <v>43920</v>
      </c>
      <c r="B130" s="10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9">
        <v>43919</v>
      </c>
      <c r="AB130">
        <v>-871315613</v>
      </c>
      <c r="AC130">
        <v>157389363</v>
      </c>
      <c r="AD130">
        <v>717383977</v>
      </c>
    </row>
    <row r="131" spans="1:30">
      <c r="A131" s="9">
        <v>43921</v>
      </c>
      <c r="B131" s="10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9">
        <v>43920</v>
      </c>
      <c r="AB131">
        <v>-1642988997</v>
      </c>
      <c r="AC131">
        <v>176901874</v>
      </c>
      <c r="AD131">
        <v>615140008</v>
      </c>
    </row>
    <row r="132" spans="1:30">
      <c r="A132" s="9">
        <v>43922</v>
      </c>
      <c r="B132" s="10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72" si="2">F132+G132</f>
        <v>118551029</v>
      </c>
      <c r="AA132" s="9">
        <v>43921</v>
      </c>
      <c r="AB132">
        <v>-1436951429</v>
      </c>
      <c r="AC132">
        <v>56215420</v>
      </c>
      <c r="AD132">
        <v>625260679</v>
      </c>
    </row>
    <row r="133" spans="1:30">
      <c r="A133" s="9">
        <v>43923</v>
      </c>
      <c r="B133" s="10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9">
        <v>43922</v>
      </c>
      <c r="AB133">
        <v>-921828486</v>
      </c>
      <c r="AC133">
        <v>118551029</v>
      </c>
      <c r="AD133">
        <v>705838983</v>
      </c>
    </row>
    <row r="134" spans="1:30">
      <c r="A134" s="9">
        <v>43924</v>
      </c>
      <c r="B134" s="10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9">
        <v>43923</v>
      </c>
      <c r="AB134">
        <v>-976221010</v>
      </c>
      <c r="AC134">
        <v>-23801863</v>
      </c>
      <c r="AD134">
        <v>595957331</v>
      </c>
    </row>
    <row r="135" spans="1:30">
      <c r="A135" s="9">
        <v>43925</v>
      </c>
      <c r="B135" s="10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9">
        <v>43924</v>
      </c>
      <c r="AB135">
        <v>-1599751680</v>
      </c>
      <c r="AC135">
        <v>63915141</v>
      </c>
      <c r="AD135">
        <v>658943383</v>
      </c>
    </row>
    <row r="136" spans="1:30">
      <c r="A136" s="9">
        <v>43926</v>
      </c>
      <c r="B136" s="10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9">
        <v>43925</v>
      </c>
      <c r="AB136">
        <v>-1440511808</v>
      </c>
      <c r="AC136">
        <v>181637172</v>
      </c>
      <c r="AD136">
        <v>645697167</v>
      </c>
    </row>
    <row r="137" spans="1:30">
      <c r="A137" s="9">
        <v>43927</v>
      </c>
      <c r="B137" s="10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9">
        <v>43926</v>
      </c>
      <c r="AB137">
        <v>-852188252</v>
      </c>
      <c r="AC137">
        <v>84118903</v>
      </c>
      <c r="AD137">
        <v>574110024</v>
      </c>
    </row>
    <row r="138" spans="1:30">
      <c r="A138" s="9">
        <v>43928</v>
      </c>
      <c r="B138" s="10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9">
        <v>43927</v>
      </c>
      <c r="AB138">
        <v>-864223880</v>
      </c>
      <c r="AC138">
        <v>83894887</v>
      </c>
      <c r="AD138">
        <v>500615548</v>
      </c>
    </row>
    <row r="139" spans="1:30">
      <c r="A139" s="9">
        <v>43929</v>
      </c>
      <c r="B139" s="10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9">
        <v>43928</v>
      </c>
      <c r="AB139">
        <v>-1658604353</v>
      </c>
      <c r="AC139">
        <v>132244934</v>
      </c>
      <c r="AD139">
        <v>529453084</v>
      </c>
    </row>
    <row r="140" spans="1:30">
      <c r="A140" s="9">
        <v>43930</v>
      </c>
      <c r="B140" s="10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9">
        <v>43929</v>
      </c>
      <c r="AB140">
        <v>-1040336852</v>
      </c>
      <c r="AC140">
        <v>111298644</v>
      </c>
      <c r="AD140">
        <v>604048819</v>
      </c>
    </row>
    <row r="141" spans="1:30">
      <c r="A141" s="9">
        <v>43931</v>
      </c>
      <c r="B141" s="10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9">
        <v>43930</v>
      </c>
      <c r="AB141">
        <v>-875533887</v>
      </c>
      <c r="AC141">
        <v>83936304</v>
      </c>
      <c r="AD141">
        <v>569434094</v>
      </c>
    </row>
    <row r="142" spans="1:30">
      <c r="A142" s="9">
        <v>43932</v>
      </c>
      <c r="B142" s="10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9">
        <v>43931</v>
      </c>
      <c r="AB142">
        <v>-866603915</v>
      </c>
      <c r="AC142">
        <v>41655520</v>
      </c>
      <c r="AD142">
        <v>639090206</v>
      </c>
    </row>
    <row r="143" spans="1:30">
      <c r="A143" s="9">
        <v>43933</v>
      </c>
      <c r="B143" s="10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9">
        <v>43932</v>
      </c>
      <c r="AB143">
        <v>-1404772571</v>
      </c>
      <c r="AC143">
        <v>168963453</v>
      </c>
      <c r="AD143">
        <v>674482406</v>
      </c>
    </row>
    <row r="144" spans="1:30">
      <c r="A144" s="9">
        <v>43934</v>
      </c>
      <c r="B144" s="10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9">
        <v>43933</v>
      </c>
      <c r="AB144">
        <v>-903784719</v>
      </c>
      <c r="AC144">
        <v>23425009</v>
      </c>
      <c r="AD144">
        <v>603987247</v>
      </c>
    </row>
    <row r="145" spans="1:30">
      <c r="A145" s="9">
        <v>43935</v>
      </c>
      <c r="B145" s="10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9">
        <v>43934</v>
      </c>
      <c r="AB145">
        <v>-883786613</v>
      </c>
      <c r="AC145">
        <v>-23246581</v>
      </c>
      <c r="AD145">
        <v>496621763</v>
      </c>
    </row>
    <row r="146" spans="1:30">
      <c r="A146" s="9">
        <v>43936</v>
      </c>
      <c r="B146" s="10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9">
        <v>43935</v>
      </c>
      <c r="AB146">
        <v>-962414868</v>
      </c>
      <c r="AC146">
        <v>164185293</v>
      </c>
      <c r="AD146">
        <v>576912169</v>
      </c>
    </row>
    <row r="147" spans="1:30">
      <c r="A147" s="9">
        <v>43937</v>
      </c>
      <c r="B147" s="10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9">
        <v>43936</v>
      </c>
      <c r="AB147">
        <v>-1753060812</v>
      </c>
      <c r="AC147">
        <v>212755860</v>
      </c>
      <c r="AD147">
        <v>577132689</v>
      </c>
    </row>
    <row r="148" spans="1:30">
      <c r="A148" s="9">
        <v>43938</v>
      </c>
      <c r="B148" s="10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9">
        <v>43937</v>
      </c>
      <c r="AB148">
        <v>-859183235</v>
      </c>
      <c r="AC148">
        <v>40226990</v>
      </c>
      <c r="AD148">
        <v>506061035</v>
      </c>
    </row>
    <row r="149" spans="1:30">
      <c r="A149" s="9">
        <v>43939</v>
      </c>
      <c r="B149" s="10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9">
        <v>43938</v>
      </c>
      <c r="AB149">
        <v>-1597139445</v>
      </c>
      <c r="AC149">
        <v>63513796</v>
      </c>
      <c r="AD149">
        <v>445411537</v>
      </c>
    </row>
    <row r="150" spans="1:30">
      <c r="A150" s="9">
        <v>43940</v>
      </c>
      <c r="B150" s="10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9">
        <v>43939</v>
      </c>
      <c r="AB150">
        <v>-961640872</v>
      </c>
      <c r="AC150">
        <v>4873168</v>
      </c>
      <c r="AD150">
        <v>404430456</v>
      </c>
    </row>
    <row r="151" spans="1:30">
      <c r="A151" s="9">
        <v>43941</v>
      </c>
      <c r="B151" s="10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9">
        <v>43940</v>
      </c>
      <c r="AB151">
        <v>-1599084109</v>
      </c>
      <c r="AC151">
        <v>14532003</v>
      </c>
      <c r="AD151">
        <v>290980087</v>
      </c>
    </row>
    <row r="152" spans="1:30">
      <c r="A152" s="9">
        <v>43942</v>
      </c>
      <c r="B152" s="10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9">
        <v>43941</v>
      </c>
      <c r="AB152">
        <v>-914939927</v>
      </c>
      <c r="AC152">
        <v>143459202</v>
      </c>
      <c r="AD152">
        <v>411014280</v>
      </c>
    </row>
    <row r="153" spans="1:30">
      <c r="A153" s="9">
        <v>43943</v>
      </c>
      <c r="B153" s="10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9">
        <v>43942</v>
      </c>
      <c r="AB153">
        <v>-909550983</v>
      </c>
      <c r="AC153">
        <v>38289206</v>
      </c>
      <c r="AD153">
        <v>472550067</v>
      </c>
    </row>
    <row r="154" spans="1:30">
      <c r="A154" s="9">
        <v>43944</v>
      </c>
      <c r="B154" s="10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9">
        <v>43943</v>
      </c>
      <c r="AB154">
        <v>-923376476</v>
      </c>
      <c r="AC154">
        <v>142014278</v>
      </c>
      <c r="AD154">
        <v>403450809</v>
      </c>
    </row>
    <row r="155" spans="1:30">
      <c r="A155" s="9">
        <v>43945</v>
      </c>
      <c r="B155" s="10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9">
        <v>43944</v>
      </c>
      <c r="AB155">
        <v>-728078095</v>
      </c>
      <c r="AC155">
        <v>101575171</v>
      </c>
      <c r="AD155">
        <v>503383656</v>
      </c>
    </row>
    <row r="156" spans="1:30">
      <c r="A156" s="9">
        <v>43946</v>
      </c>
      <c r="B156" s="10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9">
        <v>43945</v>
      </c>
      <c r="AB156">
        <v>-950775911</v>
      </c>
      <c r="AC156">
        <v>2335146</v>
      </c>
      <c r="AD156">
        <v>465491812</v>
      </c>
    </row>
    <row r="157" spans="1:30">
      <c r="A157" s="9">
        <v>43947</v>
      </c>
      <c r="B157" s="10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9">
        <v>43946</v>
      </c>
      <c r="AB157">
        <v>-1002527177</v>
      </c>
      <c r="AC157">
        <v>60022209</v>
      </c>
      <c r="AD157">
        <v>507026033</v>
      </c>
    </row>
    <row r="158" spans="1:30">
      <c r="A158" s="9">
        <v>43948</v>
      </c>
      <c r="B158" s="10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9">
        <v>43947</v>
      </c>
      <c r="AB158">
        <v>-1403863127</v>
      </c>
      <c r="AC158">
        <v>73537736</v>
      </c>
      <c r="AD158">
        <v>510869574</v>
      </c>
    </row>
    <row r="159" spans="1:29">
      <c r="A159" s="9">
        <v>43949</v>
      </c>
      <c r="B159" s="10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9">
        <v>43948</v>
      </c>
      <c r="AC159">
        <v>0</v>
      </c>
    </row>
    <row r="160" spans="1:29">
      <c r="A160" s="9">
        <v>43950</v>
      </c>
      <c r="B160" s="10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9">
        <v>43949</v>
      </c>
      <c r="AC160">
        <v>0</v>
      </c>
    </row>
    <row r="161" spans="1:30">
      <c r="A161" s="9">
        <v>43951</v>
      </c>
      <c r="B161" s="10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9">
        <v>43950</v>
      </c>
      <c r="AB161">
        <v>-2491055724</v>
      </c>
      <c r="AC161">
        <v>-80517</v>
      </c>
      <c r="AD161">
        <v>319381814</v>
      </c>
    </row>
    <row r="162" spans="1:30">
      <c r="A162" s="9">
        <v>43952</v>
      </c>
      <c r="B162" s="10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9">
        <v>43951</v>
      </c>
      <c r="AB162">
        <v>-3303779886</v>
      </c>
      <c r="AC162">
        <v>111194708</v>
      </c>
      <c r="AD162">
        <v>288642761</v>
      </c>
    </row>
    <row r="163" spans="1:30">
      <c r="A163" s="9">
        <v>43953</v>
      </c>
      <c r="B163" s="10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9">
        <v>43952</v>
      </c>
      <c r="AB163">
        <v>-972660631</v>
      </c>
      <c r="AC163">
        <v>-488211309</v>
      </c>
      <c r="AD163">
        <v>-310695770</v>
      </c>
    </row>
    <row r="164" spans="1:30">
      <c r="A164" s="9">
        <v>43954</v>
      </c>
      <c r="B164" s="10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9">
        <v>43953</v>
      </c>
      <c r="AB164">
        <v>-1252992080</v>
      </c>
      <c r="AC164">
        <v>115695361</v>
      </c>
      <c r="AD164">
        <v>-174399004</v>
      </c>
    </row>
    <row r="165" spans="1:30">
      <c r="A165" s="9">
        <v>43955</v>
      </c>
      <c r="B165" s="10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9">
        <v>43954</v>
      </c>
      <c r="AB165">
        <v>-1557675357</v>
      </c>
      <c r="AC165">
        <v>167265546</v>
      </c>
      <c r="AD165">
        <v>-201034346</v>
      </c>
    </row>
    <row r="166" spans="1:30">
      <c r="A166" s="9">
        <v>43956</v>
      </c>
      <c r="B166" s="10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9">
        <v>43955</v>
      </c>
      <c r="AB166">
        <v>-1156803805</v>
      </c>
      <c r="AC166">
        <v>-27353218</v>
      </c>
      <c r="AD166">
        <v>-237104273</v>
      </c>
    </row>
    <row r="167" spans="1:30">
      <c r="A167" s="9">
        <v>43957</v>
      </c>
      <c r="B167" s="10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9">
        <v>43956</v>
      </c>
      <c r="AB167">
        <v>-1896124477</v>
      </c>
      <c r="AC167">
        <v>-21790248</v>
      </c>
      <c r="AD167">
        <v>-231541303</v>
      </c>
    </row>
    <row r="168" spans="1:30">
      <c r="A168" s="9">
        <v>43958</v>
      </c>
      <c r="B168" s="10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9">
        <v>43957</v>
      </c>
      <c r="AB168">
        <v>-1299587119</v>
      </c>
      <c r="AC168">
        <v>216084907</v>
      </c>
      <c r="AD168">
        <v>-15456396</v>
      </c>
    </row>
    <row r="169" spans="1:30">
      <c r="A169" s="9">
        <v>43959</v>
      </c>
      <c r="B169" s="10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9">
        <v>43958</v>
      </c>
      <c r="AB169">
        <v>-2524798091</v>
      </c>
      <c r="AC169">
        <v>341532612</v>
      </c>
      <c r="AD169">
        <v>88625710</v>
      </c>
    </row>
    <row r="170" spans="1:30">
      <c r="A170" s="9">
        <v>43960</v>
      </c>
      <c r="B170" s="10">
        <v>0.559027777777778</v>
      </c>
      <c r="C170" s="6">
        <v>1</v>
      </c>
      <c r="D170" s="1">
        <v>22190554000</v>
      </c>
      <c r="E170" s="1">
        <v>21544228782</v>
      </c>
      <c r="F170" s="1">
        <v>2732432648</v>
      </c>
      <c r="G170" s="1">
        <v>-2516090640</v>
      </c>
      <c r="H170" s="1">
        <v>703349918</v>
      </c>
      <c r="I170" s="1">
        <v>1348298000</v>
      </c>
      <c r="J170" s="1">
        <v>1253873000</v>
      </c>
      <c r="K170" s="1">
        <v>646325218</v>
      </c>
      <c r="L170" s="1">
        <f t="shared" si="2"/>
        <v>216342008</v>
      </c>
      <c r="AA170" s="9">
        <v>43959</v>
      </c>
      <c r="AB170">
        <v>-1328800619</v>
      </c>
      <c r="AC170">
        <v>11545269</v>
      </c>
      <c r="AD170">
        <v>485168679</v>
      </c>
    </row>
    <row r="171" spans="1:30">
      <c r="A171" s="9">
        <v>43961</v>
      </c>
      <c r="B171" s="10">
        <v>0.518055555555556</v>
      </c>
      <c r="C171" s="6">
        <v>1</v>
      </c>
      <c r="D171" s="1">
        <v>22190554000</v>
      </c>
      <c r="E171" s="1">
        <v>21544228782</v>
      </c>
      <c r="F171" s="1">
        <v>1363221520</v>
      </c>
      <c r="G171" s="1">
        <v>-1297744042</v>
      </c>
      <c r="H171" s="1">
        <v>602329541</v>
      </c>
      <c r="I171" s="1">
        <v>1348298000</v>
      </c>
      <c r="J171" s="1">
        <v>1253873000</v>
      </c>
      <c r="K171" s="1">
        <v>646325218</v>
      </c>
      <c r="L171" s="1">
        <f t="shared" si="2"/>
        <v>65477478</v>
      </c>
      <c r="AA171" s="9">
        <v>43960</v>
      </c>
      <c r="AB171">
        <v>-2516090640</v>
      </c>
      <c r="AC171">
        <v>216342008</v>
      </c>
      <c r="AD171">
        <v>703349918</v>
      </c>
    </row>
    <row r="172" spans="1:30">
      <c r="A172" s="9">
        <v>43962</v>
      </c>
      <c r="B172" s="10">
        <v>0.584722222222222</v>
      </c>
      <c r="C172" s="6">
        <v>1</v>
      </c>
      <c r="D172" s="1">
        <v>22190554000</v>
      </c>
      <c r="E172" s="1">
        <v>21544228782</v>
      </c>
      <c r="F172" s="1">
        <v>836278077</v>
      </c>
      <c r="G172" s="1">
        <v>-1387837139</v>
      </c>
      <c r="H172" s="1">
        <v>50002788</v>
      </c>
      <c r="I172" s="1">
        <v>1348298000</v>
      </c>
      <c r="J172" s="1">
        <v>1253873000</v>
      </c>
      <c r="K172" s="1">
        <v>646325218</v>
      </c>
      <c r="L172" s="1">
        <f t="shared" si="2"/>
        <v>-551559062</v>
      </c>
      <c r="M172" s="1"/>
      <c r="N172" s="1"/>
      <c r="O172" s="1"/>
      <c r="AA172" s="9">
        <v>43961</v>
      </c>
      <c r="AB172">
        <v>-1297744042</v>
      </c>
      <c r="AC172">
        <v>65477478</v>
      </c>
      <c r="AD172">
        <v>602329541</v>
      </c>
    </row>
    <row r="173" spans="27:30">
      <c r="AA173" s="9">
        <v>43962</v>
      </c>
      <c r="AB173">
        <v>-1387837139</v>
      </c>
      <c r="AC173">
        <v>-551559062</v>
      </c>
      <c r="AD173">
        <v>50002788</v>
      </c>
    </row>
    <row r="174" spans="27:30">
      <c r="AA174" t="s">
        <v>320</v>
      </c>
      <c r="AB174">
        <v>-202800674583</v>
      </c>
      <c r="AC174">
        <v>10805911235</v>
      </c>
      <c r="AD174">
        <v>37709048523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tabSelected="1" workbookViewId="0">
      <pane ySplit="3" topLeftCell="A164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495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496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1:30">
      <c r="A90" s="9">
        <v>43881</v>
      </c>
      <c r="B90" s="10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9">
        <v>43880</v>
      </c>
      <c r="AB90">
        <v>-1043568282</v>
      </c>
      <c r="AC90">
        <v>24299400</v>
      </c>
      <c r="AD90">
        <v>646960537</v>
      </c>
    </row>
    <row r="91" spans="1:30">
      <c r="A91" s="9">
        <v>43882</v>
      </c>
      <c r="B91" s="10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9">
        <v>43881</v>
      </c>
      <c r="AB91">
        <v>-1049112024</v>
      </c>
      <c r="AC91">
        <v>176011926</v>
      </c>
      <c r="AD91">
        <v>850502632</v>
      </c>
    </row>
    <row r="92" spans="1:30">
      <c r="A92" s="9">
        <v>43883</v>
      </c>
      <c r="B92" s="10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9">
        <v>43882</v>
      </c>
      <c r="AB92">
        <v>-1697613720</v>
      </c>
      <c r="AC92">
        <v>291693810</v>
      </c>
      <c r="AD92">
        <v>913894694</v>
      </c>
    </row>
    <row r="93" spans="1:30">
      <c r="A93" s="9">
        <v>43884</v>
      </c>
      <c r="B93" s="10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9">
        <v>43883</v>
      </c>
      <c r="AB93">
        <v>-1240134082</v>
      </c>
      <c r="AC93">
        <v>199446705</v>
      </c>
      <c r="AD93">
        <v>822797387</v>
      </c>
    </row>
    <row r="94" spans="1:30">
      <c r="A94" s="9">
        <v>43885</v>
      </c>
      <c r="B94" s="10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9">
        <v>43884</v>
      </c>
      <c r="AB94">
        <v>-848327950</v>
      </c>
      <c r="AC94">
        <v>85464984</v>
      </c>
      <c r="AD94">
        <v>816616119</v>
      </c>
    </row>
    <row r="95" spans="1:30">
      <c r="A95" s="9">
        <v>43886</v>
      </c>
      <c r="B95" s="10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9">
        <v>43885</v>
      </c>
      <c r="AB95">
        <v>-832877067</v>
      </c>
      <c r="AC95">
        <v>30331410</v>
      </c>
      <c r="AD95">
        <v>684374361</v>
      </c>
    </row>
    <row r="96" spans="1:30">
      <c r="A96" s="9">
        <v>43887</v>
      </c>
      <c r="B96" s="10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9">
        <v>43886</v>
      </c>
      <c r="AB96">
        <v>-1050892213</v>
      </c>
      <c r="AC96">
        <v>57266123</v>
      </c>
      <c r="AD96">
        <v>683539852</v>
      </c>
    </row>
    <row r="97" spans="1:30">
      <c r="A97" s="9">
        <v>43888</v>
      </c>
      <c r="B97" s="10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9">
        <v>43887</v>
      </c>
      <c r="AB97">
        <v>-877178627</v>
      </c>
      <c r="AC97">
        <v>124194637</v>
      </c>
      <c r="AD97">
        <v>622852852</v>
      </c>
    </row>
    <row r="98" spans="1:30">
      <c r="A98" s="9">
        <v>43889</v>
      </c>
      <c r="B98" s="10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9">
        <v>43888</v>
      </c>
      <c r="AB98">
        <v>-1473696859</v>
      </c>
      <c r="AC98">
        <v>246058141</v>
      </c>
      <c r="AD98">
        <v>794579289</v>
      </c>
    </row>
    <row r="99" spans="1:30">
      <c r="A99" s="9">
        <v>43890</v>
      </c>
      <c r="B99" s="10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9">
        <v>43889</v>
      </c>
      <c r="AB99">
        <v>-1064360501</v>
      </c>
      <c r="AC99">
        <v>45497943</v>
      </c>
      <c r="AD99">
        <v>667065306</v>
      </c>
    </row>
    <row r="100" spans="1:30">
      <c r="A100" s="9">
        <v>43891</v>
      </c>
      <c r="B100" s="10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9">
        <v>43890</v>
      </c>
      <c r="AB100">
        <v>-842174687</v>
      </c>
      <c r="AC100">
        <v>57484959</v>
      </c>
      <c r="AD100">
        <v>608868381</v>
      </c>
    </row>
    <row r="101" spans="1:30">
      <c r="A101" s="9">
        <v>43892</v>
      </c>
      <c r="B101" s="10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9">
        <v>43891</v>
      </c>
      <c r="AB101">
        <v>-1386767504</v>
      </c>
      <c r="AC101">
        <v>-487107858</v>
      </c>
      <c r="AD101">
        <v>-19489257</v>
      </c>
    </row>
    <row r="102" spans="1:30">
      <c r="A102" s="9">
        <v>43893</v>
      </c>
      <c r="B102" s="10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9">
        <v>43892</v>
      </c>
      <c r="AB102">
        <v>-1262850844</v>
      </c>
      <c r="AC102">
        <v>763200648</v>
      </c>
      <c r="AD102">
        <v>655968980</v>
      </c>
    </row>
    <row r="103" spans="1:30">
      <c r="A103" s="9">
        <v>43894</v>
      </c>
      <c r="B103" s="10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9">
        <v>43893</v>
      </c>
      <c r="AB103">
        <v>-1338779790</v>
      </c>
      <c r="AC103">
        <v>138904597</v>
      </c>
      <c r="AD103">
        <v>657026670</v>
      </c>
    </row>
    <row r="104" spans="1:30">
      <c r="A104" s="9">
        <v>43895</v>
      </c>
      <c r="B104" s="10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9">
        <v>43894</v>
      </c>
      <c r="AB104">
        <v>-992097590</v>
      </c>
      <c r="AC104">
        <v>45364558</v>
      </c>
      <c r="AD104">
        <v>645125105</v>
      </c>
    </row>
    <row r="105" spans="1:30">
      <c r="A105" s="9">
        <v>43896</v>
      </c>
      <c r="B105" s="10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9">
        <v>43895</v>
      </c>
      <c r="AB105">
        <v>-1362599499</v>
      </c>
      <c r="AC105">
        <v>83707296</v>
      </c>
      <c r="AD105">
        <v>638248616</v>
      </c>
    </row>
    <row r="106" spans="1:30">
      <c r="A106" s="9">
        <v>43897</v>
      </c>
      <c r="B106" s="10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9">
        <v>43896</v>
      </c>
      <c r="AB106">
        <v>-1655150399</v>
      </c>
      <c r="AC106">
        <v>117144131</v>
      </c>
      <c r="AD106">
        <v>516211095</v>
      </c>
    </row>
    <row r="107" spans="1:30">
      <c r="A107" s="9">
        <v>43898</v>
      </c>
      <c r="B107" s="10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9">
        <v>43897</v>
      </c>
      <c r="AB107">
        <v>-1657491735</v>
      </c>
      <c r="AC107">
        <v>95138050</v>
      </c>
      <c r="AD107">
        <v>530426550</v>
      </c>
    </row>
    <row r="108" spans="1:30">
      <c r="A108" s="9">
        <v>43899</v>
      </c>
      <c r="B108" s="10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9">
        <v>43898</v>
      </c>
      <c r="AB108">
        <v>-1393336789</v>
      </c>
      <c r="AC108">
        <v>-337728880</v>
      </c>
      <c r="AD108">
        <v>72499313</v>
      </c>
    </row>
    <row r="109" spans="1:30">
      <c r="A109" s="9">
        <v>43900</v>
      </c>
      <c r="B109" s="10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9">
        <v>43899</v>
      </c>
      <c r="AB109">
        <v>-1049915044</v>
      </c>
      <c r="AC109">
        <v>530068491</v>
      </c>
      <c r="AD109">
        <v>493752897</v>
      </c>
    </row>
    <row r="110" spans="1:30">
      <c r="A110" s="9">
        <v>43901</v>
      </c>
      <c r="B110" s="10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9">
        <v>43900</v>
      </c>
      <c r="AB110">
        <v>-941720166</v>
      </c>
      <c r="AC110">
        <v>23985173</v>
      </c>
      <c r="AD110">
        <v>407945146</v>
      </c>
    </row>
    <row r="111" spans="1:30">
      <c r="A111" s="9">
        <v>43902</v>
      </c>
      <c r="B111" s="10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9">
        <v>43901</v>
      </c>
      <c r="AB111">
        <v>-1264563310</v>
      </c>
      <c r="AC111">
        <v>19714154</v>
      </c>
      <c r="AD111">
        <v>330282215</v>
      </c>
    </row>
    <row r="112" spans="1:30">
      <c r="A112" s="9">
        <v>43903</v>
      </c>
      <c r="B112" s="10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9">
        <v>43902</v>
      </c>
      <c r="AB112">
        <v>-912588916</v>
      </c>
      <c r="AC112">
        <v>55071464</v>
      </c>
      <c r="AD112">
        <v>386365862</v>
      </c>
    </row>
    <row r="113" spans="1:30">
      <c r="A113" s="9">
        <v>43904</v>
      </c>
      <c r="B113" s="10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9">
        <v>43903</v>
      </c>
      <c r="AB113">
        <v>-863140287</v>
      </c>
      <c r="AC113">
        <v>47722224</v>
      </c>
      <c r="AD113">
        <v>349368607</v>
      </c>
    </row>
    <row r="114" spans="1:30">
      <c r="A114" s="9">
        <v>43905</v>
      </c>
      <c r="B114" s="10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9">
        <v>43904</v>
      </c>
      <c r="AB114">
        <v>-1676938369</v>
      </c>
      <c r="AC114">
        <v>155346526</v>
      </c>
      <c r="AD114">
        <v>424568257</v>
      </c>
    </row>
    <row r="115" spans="1:30">
      <c r="A115" s="9">
        <v>43906</v>
      </c>
      <c r="B115" s="10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9">
        <v>43905</v>
      </c>
      <c r="AB115">
        <v>-1660984389</v>
      </c>
      <c r="AC115">
        <v>118860131</v>
      </c>
      <c r="AD115">
        <v>377257012</v>
      </c>
    </row>
    <row r="116" spans="1:30">
      <c r="A116" s="9">
        <v>43907</v>
      </c>
      <c r="B116" s="10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9">
        <v>43906</v>
      </c>
      <c r="AB116">
        <v>-1587754752</v>
      </c>
      <c r="AC116">
        <v>3607034</v>
      </c>
      <c r="AD116">
        <v>765904171</v>
      </c>
    </row>
    <row r="117" spans="1:30">
      <c r="A117" s="9">
        <v>43908</v>
      </c>
      <c r="B117" s="10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9">
        <v>43907</v>
      </c>
      <c r="AB117">
        <v>-859841131</v>
      </c>
      <c r="AC117">
        <v>121135420</v>
      </c>
      <c r="AD117">
        <v>354874598</v>
      </c>
    </row>
    <row r="118" spans="1:30">
      <c r="A118" s="9">
        <v>43909</v>
      </c>
      <c r="B118" s="10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9">
        <v>43908</v>
      </c>
      <c r="AB118">
        <v>-783970235</v>
      </c>
      <c r="AC118">
        <v>44165765</v>
      </c>
      <c r="AD118">
        <v>377151692</v>
      </c>
    </row>
    <row r="119" spans="1:30">
      <c r="A119" s="9">
        <v>43910</v>
      </c>
      <c r="B119" s="10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9">
        <v>43909</v>
      </c>
      <c r="AB119">
        <v>-936456998</v>
      </c>
      <c r="AC119">
        <v>53468789</v>
      </c>
      <c r="AD119">
        <v>432794998</v>
      </c>
    </row>
    <row r="120" spans="1:30">
      <c r="A120" s="9">
        <v>43911</v>
      </c>
      <c r="B120" s="10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9">
        <v>43910</v>
      </c>
      <c r="AB120">
        <v>-767716332</v>
      </c>
      <c r="AC120">
        <v>3718831</v>
      </c>
      <c r="AD120">
        <v>381442365</v>
      </c>
    </row>
    <row r="121" spans="1:30">
      <c r="A121" s="9">
        <v>43912</v>
      </c>
      <c r="B121" s="10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9">
        <v>43911</v>
      </c>
      <c r="AB121">
        <v>-1859195363</v>
      </c>
      <c r="AC121">
        <v>125814084</v>
      </c>
      <c r="AD121">
        <v>455815394</v>
      </c>
    </row>
    <row r="122" spans="1:30">
      <c r="A122" s="9">
        <v>43913</v>
      </c>
      <c r="B122" s="10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9">
        <v>43912</v>
      </c>
      <c r="AB122">
        <v>-1039446757</v>
      </c>
      <c r="AC122">
        <v>53801857</v>
      </c>
      <c r="AD122">
        <v>401992949</v>
      </c>
    </row>
    <row r="123" spans="1:30">
      <c r="A123" s="9">
        <v>43914</v>
      </c>
      <c r="B123" s="10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9">
        <v>43913</v>
      </c>
      <c r="AB123">
        <v>-904994086</v>
      </c>
      <c r="AC123">
        <v>156361288</v>
      </c>
      <c r="AD123">
        <v>547118408</v>
      </c>
    </row>
    <row r="124" spans="1:30">
      <c r="A124" s="9">
        <v>43915</v>
      </c>
      <c r="B124" s="10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9">
        <v>43914</v>
      </c>
      <c r="AB124">
        <v>-1733972152</v>
      </c>
      <c r="AC124">
        <v>150048585</v>
      </c>
      <c r="AD124">
        <v>548434500</v>
      </c>
    </row>
    <row r="125" spans="1:30">
      <c r="A125" s="9">
        <v>43916</v>
      </c>
      <c r="B125" s="10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9">
        <v>43915</v>
      </c>
      <c r="AB125">
        <v>-1588228824</v>
      </c>
      <c r="AC125">
        <v>-20862126</v>
      </c>
      <c r="AD125">
        <v>412749657</v>
      </c>
    </row>
    <row r="126" spans="1:30">
      <c r="A126" s="9">
        <v>43917</v>
      </c>
      <c r="B126" s="10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9">
        <v>43916</v>
      </c>
      <c r="AB126">
        <v>-1524306481</v>
      </c>
      <c r="AC126">
        <v>3204055</v>
      </c>
      <c r="AD126">
        <v>378891262</v>
      </c>
    </row>
    <row r="127" spans="1:30">
      <c r="A127" s="9">
        <v>43918</v>
      </c>
      <c r="B127" s="10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9">
        <v>43917</v>
      </c>
      <c r="AB127">
        <v>-816681215</v>
      </c>
      <c r="AC127">
        <v>89753456</v>
      </c>
      <c r="AD127">
        <v>422622037</v>
      </c>
    </row>
    <row r="128" spans="1:30">
      <c r="A128" s="9">
        <v>43919</v>
      </c>
      <c r="B128" s="10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9">
        <v>43918</v>
      </c>
      <c r="AB128">
        <v>-1403350915</v>
      </c>
      <c r="AC128">
        <v>171806686</v>
      </c>
      <c r="AD128">
        <v>590709892</v>
      </c>
    </row>
    <row r="129" spans="1:30">
      <c r="A129" s="9">
        <v>43920</v>
      </c>
      <c r="B129" s="10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9">
        <v>43919</v>
      </c>
      <c r="AB129">
        <v>-871315613</v>
      </c>
      <c r="AC129">
        <v>126215648</v>
      </c>
      <c r="AD129">
        <v>594830287</v>
      </c>
    </row>
    <row r="130" spans="1:30">
      <c r="A130" s="9">
        <v>43921</v>
      </c>
      <c r="B130" s="10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9">
        <v>43920</v>
      </c>
      <c r="AB130">
        <v>-1642988997</v>
      </c>
      <c r="AC130">
        <v>176901874</v>
      </c>
      <c r="AD130">
        <v>615140008</v>
      </c>
    </row>
    <row r="131" spans="1:30">
      <c r="A131" s="9">
        <v>43922</v>
      </c>
      <c r="B131" s="10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9">
        <v>43921</v>
      </c>
      <c r="AB131">
        <v>-1436951429</v>
      </c>
      <c r="AC131">
        <v>156482406</v>
      </c>
      <c r="AD131">
        <v>541149548</v>
      </c>
    </row>
    <row r="132" spans="1:30">
      <c r="A132" s="9">
        <v>43923</v>
      </c>
      <c r="B132" s="10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71" si="2">F132+G132</f>
        <v>71959992</v>
      </c>
      <c r="AA132" s="9">
        <v>43922</v>
      </c>
      <c r="AB132">
        <v>-921828486</v>
      </c>
      <c r="AC132">
        <v>46405861</v>
      </c>
      <c r="AD132">
        <v>593868112</v>
      </c>
    </row>
    <row r="133" spans="1:30">
      <c r="A133" s="9">
        <v>43924</v>
      </c>
      <c r="B133" s="10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9">
        <v>43923</v>
      </c>
      <c r="AB133">
        <v>-976221010</v>
      </c>
      <c r="AC133">
        <v>71959992</v>
      </c>
      <c r="AD133">
        <v>680377527</v>
      </c>
    </row>
    <row r="134" spans="1:30">
      <c r="A134" s="9">
        <v>43925</v>
      </c>
      <c r="B134" s="10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9">
        <v>43924</v>
      </c>
      <c r="AB134">
        <v>-1599751680</v>
      </c>
      <c r="AC134">
        <v>93445901</v>
      </c>
      <c r="AD134">
        <v>684109958</v>
      </c>
    </row>
    <row r="135" spans="1:30">
      <c r="A135" s="9">
        <v>43926</v>
      </c>
      <c r="B135" s="10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9">
        <v>43925</v>
      </c>
      <c r="AB135">
        <v>-1440511808</v>
      </c>
      <c r="AC135">
        <v>64867444</v>
      </c>
      <c r="AD135">
        <v>637738037</v>
      </c>
    </row>
    <row r="136" spans="1:30">
      <c r="A136" s="9">
        <v>43927</v>
      </c>
      <c r="B136" s="10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9">
        <v>43926</v>
      </c>
      <c r="AB136">
        <v>-852188252</v>
      </c>
      <c r="AC136">
        <v>105946596</v>
      </c>
      <c r="AD136">
        <v>571877947</v>
      </c>
    </row>
    <row r="137" spans="1:30">
      <c r="A137" s="9">
        <v>43928</v>
      </c>
      <c r="B137" s="10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9">
        <v>43927</v>
      </c>
      <c r="AB137">
        <v>-864223880</v>
      </c>
      <c r="AC137">
        <v>-12279140</v>
      </c>
      <c r="AD137">
        <v>433383159</v>
      </c>
    </row>
    <row r="138" spans="1:30">
      <c r="A138" s="9">
        <v>43929</v>
      </c>
      <c r="B138" s="10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9">
        <v>43928</v>
      </c>
      <c r="AB138">
        <v>-1658604353</v>
      </c>
      <c r="AC138">
        <v>26524077</v>
      </c>
      <c r="AD138">
        <v>424303166</v>
      </c>
    </row>
    <row r="139" spans="1:30">
      <c r="A139" s="9">
        <v>43930</v>
      </c>
      <c r="B139" s="10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9">
        <v>43929</v>
      </c>
      <c r="AB139">
        <v>-1040336852</v>
      </c>
      <c r="AC139">
        <v>143989117</v>
      </c>
      <c r="AD139">
        <v>459693087</v>
      </c>
    </row>
    <row r="140" spans="1:30">
      <c r="A140" s="9">
        <v>43931</v>
      </c>
      <c r="B140" s="10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9">
        <v>43930</v>
      </c>
      <c r="AB140">
        <v>-875533887</v>
      </c>
      <c r="AC140">
        <v>67111799</v>
      </c>
      <c r="AD140">
        <v>480399025</v>
      </c>
    </row>
    <row r="141" spans="1:30">
      <c r="A141" s="9">
        <v>43932</v>
      </c>
      <c r="B141" s="10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9">
        <v>43931</v>
      </c>
      <c r="AB141">
        <v>-866603915</v>
      </c>
      <c r="AC141">
        <v>72682255</v>
      </c>
      <c r="AD141">
        <v>481940210</v>
      </c>
    </row>
    <row r="142" spans="1:30">
      <c r="A142" s="9">
        <v>43933</v>
      </c>
      <c r="B142" s="10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9">
        <v>43932</v>
      </c>
      <c r="AB142">
        <v>-1404772571</v>
      </c>
      <c r="AC142">
        <v>85813601</v>
      </c>
      <c r="AD142">
        <v>472766725</v>
      </c>
    </row>
    <row r="143" spans="1:30">
      <c r="A143" s="9">
        <v>43934</v>
      </c>
      <c r="B143" s="10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9">
        <v>43933</v>
      </c>
      <c r="AB143">
        <v>-903784719</v>
      </c>
      <c r="AC143">
        <v>45131644</v>
      </c>
      <c r="AD143">
        <v>474516834</v>
      </c>
    </row>
    <row r="144" spans="1:30">
      <c r="A144" s="9">
        <v>43935</v>
      </c>
      <c r="B144" s="10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9">
        <v>43934</v>
      </c>
      <c r="AB144">
        <v>-883786613</v>
      </c>
      <c r="AC144">
        <v>112163437</v>
      </c>
      <c r="AD144">
        <v>480733675</v>
      </c>
    </row>
    <row r="145" spans="1:30">
      <c r="A145" s="9">
        <v>43936</v>
      </c>
      <c r="B145" s="10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9">
        <v>43935</v>
      </c>
      <c r="AB145">
        <v>-962414868</v>
      </c>
      <c r="AC145">
        <v>146073479</v>
      </c>
      <c r="AD145">
        <v>639086294</v>
      </c>
    </row>
    <row r="146" spans="1:30">
      <c r="A146" s="9">
        <v>43937</v>
      </c>
      <c r="B146" s="10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9">
        <v>43936</v>
      </c>
      <c r="AB146">
        <v>-1753060812</v>
      </c>
      <c r="AC146">
        <v>198592753</v>
      </c>
      <c r="AD146">
        <v>652802351</v>
      </c>
    </row>
    <row r="147" spans="1:30">
      <c r="A147" s="9">
        <v>43938</v>
      </c>
      <c r="B147" s="10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9">
        <v>43937</v>
      </c>
      <c r="AB147">
        <v>-859183235</v>
      </c>
      <c r="AC147">
        <v>128860270</v>
      </c>
      <c r="AD147">
        <v>637673504</v>
      </c>
    </row>
    <row r="148" spans="1:30">
      <c r="A148" s="9">
        <v>43939</v>
      </c>
      <c r="B148" s="10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9">
        <v>43938</v>
      </c>
      <c r="AB148">
        <v>-1597139445</v>
      </c>
      <c r="AC148">
        <v>140317180</v>
      </c>
      <c r="AD148">
        <v>582018615</v>
      </c>
    </row>
    <row r="149" spans="1:30">
      <c r="A149" s="9">
        <v>43940</v>
      </c>
      <c r="B149" s="10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9">
        <v>43939</v>
      </c>
      <c r="AB149">
        <v>-961640872</v>
      </c>
      <c r="AC149">
        <v>57963919</v>
      </c>
      <c r="AD149">
        <v>566481357</v>
      </c>
    </row>
    <row r="150" spans="1:30">
      <c r="A150" s="9">
        <v>43941</v>
      </c>
      <c r="B150" s="10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9">
        <v>43940</v>
      </c>
      <c r="AB150">
        <v>-1599084109</v>
      </c>
      <c r="AC150">
        <v>98728976</v>
      </c>
      <c r="AD150">
        <v>594933990</v>
      </c>
    </row>
    <row r="151" spans="1:30">
      <c r="A151" s="9">
        <v>43942</v>
      </c>
      <c r="B151" s="10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9">
        <v>43941</v>
      </c>
      <c r="AB151">
        <v>-914939927</v>
      </c>
      <c r="AC151">
        <v>90999070</v>
      </c>
      <c r="AD151">
        <v>640801416</v>
      </c>
    </row>
    <row r="152" spans="1:30">
      <c r="A152" s="9">
        <v>43943</v>
      </c>
      <c r="B152" s="10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9">
        <v>43942</v>
      </c>
      <c r="AB152">
        <v>-909550983</v>
      </c>
      <c r="AC152">
        <v>65106314</v>
      </c>
      <c r="AD152">
        <v>593744293</v>
      </c>
    </row>
    <row r="153" spans="1:30">
      <c r="A153" s="9">
        <v>43944</v>
      </c>
      <c r="B153" s="10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9">
        <v>43943</v>
      </c>
      <c r="AB153">
        <v>-923376476</v>
      </c>
      <c r="AC153">
        <v>136653476</v>
      </c>
      <c r="AD153">
        <v>551607651</v>
      </c>
    </row>
    <row r="154" spans="1:30">
      <c r="A154" s="9">
        <v>43945</v>
      </c>
      <c r="B154" s="10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9">
        <v>43944</v>
      </c>
      <c r="AB154">
        <v>-728078095</v>
      </c>
      <c r="AC154">
        <v>1125240</v>
      </c>
      <c r="AD154">
        <v>532930256</v>
      </c>
    </row>
    <row r="155" spans="1:30">
      <c r="A155" s="9">
        <v>43946</v>
      </c>
      <c r="B155" s="10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9">
        <v>43945</v>
      </c>
      <c r="AB155">
        <v>-950775911</v>
      </c>
      <c r="AC155">
        <v>49234636</v>
      </c>
      <c r="AD155">
        <v>453304622</v>
      </c>
    </row>
    <row r="156" spans="1:30">
      <c r="A156" s="9">
        <v>43947</v>
      </c>
      <c r="B156" s="10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9">
        <v>43946</v>
      </c>
      <c r="AB156">
        <v>-1002527177</v>
      </c>
      <c r="AC156">
        <v>82434047</v>
      </c>
      <c r="AD156">
        <v>524230857</v>
      </c>
    </row>
    <row r="157" spans="1:30">
      <c r="A157" s="9">
        <v>43948</v>
      </c>
      <c r="B157" s="10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9">
        <v>43947</v>
      </c>
      <c r="AB157">
        <v>-1403863127</v>
      </c>
      <c r="AC157">
        <v>173597866</v>
      </c>
      <c r="AD157">
        <v>557481659</v>
      </c>
    </row>
    <row r="158" spans="1:29">
      <c r="A158" s="9">
        <v>43949</v>
      </c>
      <c r="B158" s="10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9">
        <v>43948</v>
      </c>
      <c r="AC158">
        <v>0</v>
      </c>
    </row>
    <row r="159" spans="1:29">
      <c r="A159" s="9">
        <v>43950</v>
      </c>
      <c r="B159" s="10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9">
        <v>43949</v>
      </c>
      <c r="AC159">
        <v>0</v>
      </c>
    </row>
    <row r="160" spans="1:30">
      <c r="A160" s="9">
        <v>43951</v>
      </c>
      <c r="B160" s="10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9">
        <v>43950</v>
      </c>
      <c r="AB160">
        <v>-2491055724</v>
      </c>
      <c r="AC160">
        <v>400582989</v>
      </c>
      <c r="AD160">
        <v>761194207</v>
      </c>
    </row>
    <row r="161" spans="1:30">
      <c r="A161" s="9">
        <v>43952</v>
      </c>
      <c r="B161" s="10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9">
        <v>43951</v>
      </c>
      <c r="AB161">
        <v>-3303779886</v>
      </c>
      <c r="AC161">
        <v>498313452</v>
      </c>
      <c r="AD161">
        <v>722271194</v>
      </c>
    </row>
    <row r="162" spans="1:30">
      <c r="A162" s="9">
        <v>43953</v>
      </c>
      <c r="B162" s="10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9">
        <v>43952</v>
      </c>
      <c r="AB162">
        <v>-972660631</v>
      </c>
      <c r="AC162">
        <v>-415185431</v>
      </c>
      <c r="AD162">
        <v>283964629</v>
      </c>
    </row>
    <row r="163" spans="1:30">
      <c r="A163" s="9">
        <v>43954</v>
      </c>
      <c r="B163" s="10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9">
        <v>43953</v>
      </c>
      <c r="AB163">
        <v>-1252992080</v>
      </c>
      <c r="AC163">
        <v>129064227</v>
      </c>
      <c r="AD163">
        <v>326148736</v>
      </c>
    </row>
    <row r="164" spans="1:30">
      <c r="A164" s="9">
        <v>43955</v>
      </c>
      <c r="B164" s="10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9">
        <v>43954</v>
      </c>
      <c r="AB164">
        <v>-1557675357</v>
      </c>
      <c r="AC164">
        <v>128957160</v>
      </c>
      <c r="AD164">
        <v>303299902</v>
      </c>
    </row>
    <row r="165" spans="1:30">
      <c r="A165" s="9">
        <v>43956</v>
      </c>
      <c r="B165" s="10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9">
        <v>43955</v>
      </c>
      <c r="AB165">
        <v>-1156803805</v>
      </c>
      <c r="AC165">
        <v>159791642</v>
      </c>
      <c r="AD165">
        <v>371876823</v>
      </c>
    </row>
    <row r="166" spans="1:30">
      <c r="A166" s="9">
        <v>43957</v>
      </c>
      <c r="B166" s="10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9">
        <v>43956</v>
      </c>
      <c r="AB166">
        <v>-1896124477</v>
      </c>
      <c r="AC166">
        <v>161218310</v>
      </c>
      <c r="AD166">
        <v>373303491</v>
      </c>
    </row>
    <row r="167" spans="1:30">
      <c r="A167" s="9">
        <v>43958</v>
      </c>
      <c r="B167" s="10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9">
        <v>43957</v>
      </c>
      <c r="AB167">
        <v>-1299587119</v>
      </c>
      <c r="AC167">
        <v>171805456</v>
      </c>
      <c r="AD167">
        <v>545108947</v>
      </c>
    </row>
    <row r="168" spans="1:30">
      <c r="A168" s="9">
        <v>43959</v>
      </c>
      <c r="B168" s="10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9">
        <v>43958</v>
      </c>
      <c r="AB168">
        <v>-2524798091</v>
      </c>
      <c r="AC168">
        <v>369034894</v>
      </c>
      <c r="AD168">
        <v>316956290</v>
      </c>
    </row>
    <row r="169" spans="1:30">
      <c r="A169" s="9">
        <v>43960</v>
      </c>
      <c r="B169" s="10">
        <v>0.559027777777778</v>
      </c>
      <c r="C169" s="6">
        <v>1</v>
      </c>
      <c r="D169" s="1">
        <v>22190554000</v>
      </c>
      <c r="E169" s="1">
        <v>21544228782</v>
      </c>
      <c r="F169" s="1">
        <v>2531705191</v>
      </c>
      <c r="G169" s="1">
        <v>-2516090640</v>
      </c>
      <c r="H169" s="1">
        <v>674824915</v>
      </c>
      <c r="I169" s="1">
        <v>1348298000</v>
      </c>
      <c r="J169" s="1">
        <v>1253873000</v>
      </c>
      <c r="K169" s="1">
        <v>646325218</v>
      </c>
      <c r="L169" s="1">
        <f t="shared" si="2"/>
        <v>15614551</v>
      </c>
      <c r="AA169" s="9">
        <v>43959</v>
      </c>
      <c r="AB169">
        <v>-1328800619</v>
      </c>
      <c r="AC169">
        <v>-18031169</v>
      </c>
      <c r="AD169">
        <v>700820573</v>
      </c>
    </row>
    <row r="170" spans="1:30">
      <c r="A170" s="9">
        <v>43961</v>
      </c>
      <c r="B170" s="10">
        <v>0.518055555555556</v>
      </c>
      <c r="C170" s="6">
        <v>1</v>
      </c>
      <c r="D170" s="1">
        <v>22190554000</v>
      </c>
      <c r="E170" s="1">
        <v>21544228782</v>
      </c>
      <c r="F170" s="1">
        <v>1262823760</v>
      </c>
      <c r="G170" s="1">
        <v>-1297744042</v>
      </c>
      <c r="H170" s="1">
        <v>531592034</v>
      </c>
      <c r="I170" s="1">
        <v>1348298000</v>
      </c>
      <c r="J170" s="1">
        <v>1253873000</v>
      </c>
      <c r="K170" s="1">
        <v>646325218</v>
      </c>
      <c r="L170" s="1">
        <f t="shared" si="2"/>
        <v>-34920282</v>
      </c>
      <c r="AA170" s="9">
        <v>43960</v>
      </c>
      <c r="AB170">
        <v>-2516090640</v>
      </c>
      <c r="AC170">
        <v>15614551</v>
      </c>
      <c r="AD170">
        <v>674824915</v>
      </c>
    </row>
    <row r="171" spans="1:30">
      <c r="A171" s="9">
        <v>43962</v>
      </c>
      <c r="B171" s="10">
        <v>0.584722222222222</v>
      </c>
      <c r="C171" s="6">
        <v>1</v>
      </c>
      <c r="D171" s="1">
        <v>22190554000</v>
      </c>
      <c r="E171" s="1">
        <v>21544228782</v>
      </c>
      <c r="F171" s="1">
        <v>903539815</v>
      </c>
      <c r="G171" s="1">
        <v>-1387837139</v>
      </c>
      <c r="H171" s="1">
        <v>26650149</v>
      </c>
      <c r="I171" s="1">
        <v>1348298000</v>
      </c>
      <c r="J171" s="1">
        <v>1253873000</v>
      </c>
      <c r="K171" s="1">
        <v>646325218</v>
      </c>
      <c r="L171" s="1">
        <f t="shared" si="2"/>
        <v>-484297324</v>
      </c>
      <c r="AA171" s="9">
        <v>43961</v>
      </c>
      <c r="AB171">
        <v>-1297744042</v>
      </c>
      <c r="AC171">
        <v>-34920282</v>
      </c>
      <c r="AD171">
        <v>531592034</v>
      </c>
    </row>
    <row r="172" spans="27:30">
      <c r="AA172" s="9">
        <v>43962</v>
      </c>
      <c r="AB172">
        <v>-1387837139</v>
      </c>
      <c r="AC172">
        <v>-484297324</v>
      </c>
      <c r="AD172">
        <v>26650149</v>
      </c>
    </row>
    <row r="173" spans="27:30">
      <c r="AA173" t="s">
        <v>320</v>
      </c>
      <c r="AB173">
        <v>-203398671831</v>
      </c>
      <c r="AC173">
        <v>7036433183</v>
      </c>
      <c r="AD173">
        <v>35535689591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379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497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498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318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499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1:30">
      <c r="A87" s="9">
        <v>43881</v>
      </c>
      <c r="B87" s="10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9">
        <v>43880</v>
      </c>
      <c r="AB87">
        <v>-343318939</v>
      </c>
      <c r="AC87">
        <v>29945097</v>
      </c>
      <c r="AD87">
        <v>175665703</v>
      </c>
    </row>
    <row r="88" spans="1:30">
      <c r="A88" s="9">
        <v>43882</v>
      </c>
      <c r="B88" s="10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9">
        <v>43881</v>
      </c>
      <c r="AB88">
        <v>-345142751</v>
      </c>
      <c r="AC88">
        <v>10413989</v>
      </c>
      <c r="AD88">
        <v>189535124</v>
      </c>
    </row>
    <row r="89" spans="1:30">
      <c r="A89" s="9">
        <v>43883</v>
      </c>
      <c r="B89" s="10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9">
        <v>43882</v>
      </c>
      <c r="AB89">
        <v>-558490472</v>
      </c>
      <c r="AC89">
        <v>10948578</v>
      </c>
      <c r="AD89">
        <v>157674363</v>
      </c>
    </row>
    <row r="90" spans="1:30">
      <c r="A90" s="9">
        <v>43884</v>
      </c>
      <c r="B90" s="10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9">
        <v>43883</v>
      </c>
      <c r="AB90">
        <v>-407986258</v>
      </c>
      <c r="AC90">
        <v>21638357</v>
      </c>
      <c r="AD90">
        <v>168879070</v>
      </c>
    </row>
    <row r="91" spans="1:30">
      <c r="A91" s="9">
        <v>43885</v>
      </c>
      <c r="B91" s="10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9">
        <v>43884</v>
      </c>
      <c r="AB91">
        <v>-279098640</v>
      </c>
      <c r="AC91">
        <v>31086741</v>
      </c>
      <c r="AD91">
        <v>169336401</v>
      </c>
    </row>
    <row r="92" spans="1:30">
      <c r="A92" s="9">
        <v>43886</v>
      </c>
      <c r="B92" s="10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9">
        <v>43885</v>
      </c>
      <c r="AB92">
        <v>-274005564</v>
      </c>
      <c r="AC92">
        <v>3101590</v>
      </c>
      <c r="AD92">
        <v>154829150</v>
      </c>
    </row>
    <row r="93" spans="1:30">
      <c r="A93" s="9">
        <v>43887</v>
      </c>
      <c r="B93" s="10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9">
        <v>43886</v>
      </c>
      <c r="AB93">
        <v>-345728407</v>
      </c>
      <c r="AC93">
        <v>20489872</v>
      </c>
      <c r="AD93">
        <v>137419363</v>
      </c>
    </row>
    <row r="94" spans="1:30">
      <c r="A94" s="9">
        <v>43888</v>
      </c>
      <c r="B94" s="10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9">
        <v>43887</v>
      </c>
      <c r="AB94">
        <v>-288575956</v>
      </c>
      <c r="AC94">
        <v>37300625</v>
      </c>
      <c r="AD94">
        <v>142392121</v>
      </c>
    </row>
    <row r="95" spans="1:30">
      <c r="A95" s="9">
        <v>43889</v>
      </c>
      <c r="B95" s="10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9">
        <v>43888</v>
      </c>
      <c r="AB95">
        <v>-484821866</v>
      </c>
      <c r="AC95">
        <v>32942499</v>
      </c>
      <c r="AD95">
        <v>119681824</v>
      </c>
    </row>
    <row r="96" spans="1:30">
      <c r="A96" s="9">
        <v>43890</v>
      </c>
      <c r="B96" s="10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9">
        <v>43889</v>
      </c>
      <c r="AB96">
        <v>-349172324</v>
      </c>
      <c r="AC96">
        <v>50605207</v>
      </c>
      <c r="AD96">
        <v>159873042</v>
      </c>
    </row>
    <row r="97" spans="1:30">
      <c r="A97" s="9">
        <v>43891</v>
      </c>
      <c r="B97" s="10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9">
        <v>43890</v>
      </c>
      <c r="AB97">
        <v>-277063347</v>
      </c>
      <c r="AC97">
        <v>31402886</v>
      </c>
      <c r="AD97">
        <v>190741339</v>
      </c>
    </row>
    <row r="98" spans="1:30">
      <c r="A98" s="9">
        <v>43892</v>
      </c>
      <c r="B98" s="10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9">
        <v>43891</v>
      </c>
      <c r="AB98">
        <v>-456226543</v>
      </c>
      <c r="AC98">
        <v>-147760310</v>
      </c>
      <c r="AD98">
        <v>-9525625</v>
      </c>
    </row>
    <row r="99" spans="1:30">
      <c r="A99" s="9">
        <v>43893</v>
      </c>
      <c r="B99" s="10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9">
        <v>43892</v>
      </c>
      <c r="AB99">
        <v>-415459746</v>
      </c>
      <c r="AC99">
        <v>250330530</v>
      </c>
      <c r="AD99">
        <v>208412909</v>
      </c>
    </row>
    <row r="100" spans="1:30">
      <c r="A100" s="9">
        <v>43894</v>
      </c>
      <c r="B100" s="10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9">
        <v>43893</v>
      </c>
      <c r="AB100">
        <v>-440439276</v>
      </c>
      <c r="AC100">
        <v>66630420</v>
      </c>
      <c r="AD100">
        <v>238091426</v>
      </c>
    </row>
    <row r="101" spans="1:30">
      <c r="A101" s="9">
        <v>43895</v>
      </c>
      <c r="B101" s="10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9">
        <v>43894</v>
      </c>
      <c r="AB101">
        <v>-326385823</v>
      </c>
      <c r="AC101">
        <v>13301697</v>
      </c>
      <c r="AD101">
        <v>230903251</v>
      </c>
    </row>
    <row r="102" spans="1:30">
      <c r="A102" s="9">
        <v>43896</v>
      </c>
      <c r="B102" s="10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9">
        <v>43895</v>
      </c>
      <c r="AB102">
        <v>-448275617</v>
      </c>
      <c r="AC102">
        <v>2405966</v>
      </c>
      <c r="AD102">
        <v>195023330</v>
      </c>
    </row>
    <row r="103" spans="1:30">
      <c r="A103" s="9">
        <v>43897</v>
      </c>
      <c r="B103" s="10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9">
        <v>43896</v>
      </c>
      <c r="AB103">
        <v>-544520651</v>
      </c>
      <c r="AC103">
        <v>28932269</v>
      </c>
      <c r="AD103">
        <v>226893021</v>
      </c>
    </row>
    <row r="104" spans="1:30">
      <c r="A104" s="9">
        <v>43898</v>
      </c>
      <c r="B104" s="10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9">
        <v>43897</v>
      </c>
      <c r="AB104">
        <v>-545287734</v>
      </c>
      <c r="AC104">
        <v>41444141</v>
      </c>
      <c r="AD104">
        <v>181409192</v>
      </c>
    </row>
    <row r="105" spans="1:30">
      <c r="A105" s="9">
        <v>43899</v>
      </c>
      <c r="B105" s="10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9">
        <v>43898</v>
      </c>
      <c r="AB105">
        <v>-458384559</v>
      </c>
      <c r="AC105">
        <v>-124005021</v>
      </c>
      <c r="AD105">
        <v>20879907</v>
      </c>
    </row>
    <row r="106" spans="1:30">
      <c r="A106" s="9">
        <v>43900</v>
      </c>
      <c r="B106" s="10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9">
        <v>43899</v>
      </c>
      <c r="AB106">
        <v>-345410116</v>
      </c>
      <c r="AC106">
        <v>126479165</v>
      </c>
      <c r="AD106">
        <v>111338530</v>
      </c>
    </row>
    <row r="107" spans="1:30">
      <c r="A107" s="9">
        <v>43901</v>
      </c>
      <c r="B107" s="10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9">
        <v>43900</v>
      </c>
      <c r="AB107">
        <v>-309812376</v>
      </c>
      <c r="AC107">
        <v>36683641</v>
      </c>
      <c r="AD107">
        <v>112875379</v>
      </c>
    </row>
    <row r="108" spans="1:30">
      <c r="A108" s="9">
        <v>43902</v>
      </c>
      <c r="B108" s="10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9">
        <v>43901</v>
      </c>
      <c r="AB108">
        <v>-416023122</v>
      </c>
      <c r="AC108">
        <v>25810047</v>
      </c>
      <c r="AD108">
        <v>84596792</v>
      </c>
    </row>
    <row r="109" spans="1:30">
      <c r="A109" s="9">
        <v>43903</v>
      </c>
      <c r="B109" s="10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9">
        <v>43902</v>
      </c>
      <c r="AB109">
        <v>-300228614</v>
      </c>
      <c r="AC109">
        <v>16608725</v>
      </c>
      <c r="AD109">
        <v>91409057</v>
      </c>
    </row>
    <row r="110" spans="1:30">
      <c r="A110" s="9">
        <v>43904</v>
      </c>
      <c r="B110" s="10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9">
        <v>43903</v>
      </c>
      <c r="AB110">
        <v>-283960727</v>
      </c>
      <c r="AC110">
        <v>52218634</v>
      </c>
      <c r="AD110">
        <v>151018185</v>
      </c>
    </row>
    <row r="111" spans="1:30">
      <c r="A111" s="9">
        <v>43905</v>
      </c>
      <c r="B111" s="10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9">
        <v>43904</v>
      </c>
      <c r="AB111">
        <v>-551688579</v>
      </c>
      <c r="AC111">
        <v>90109527</v>
      </c>
      <c r="AD111">
        <v>152586315</v>
      </c>
    </row>
    <row r="112" spans="1:30">
      <c r="A112" s="9">
        <v>43906</v>
      </c>
      <c r="B112" s="10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9">
        <v>43905</v>
      </c>
      <c r="AB112">
        <v>-546439949</v>
      </c>
      <c r="AC112">
        <v>77991571</v>
      </c>
      <c r="AD112">
        <v>186322931</v>
      </c>
    </row>
    <row r="113" spans="1:30">
      <c r="A113" s="9">
        <v>43907</v>
      </c>
      <c r="B113" s="10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9">
        <v>43906</v>
      </c>
      <c r="AB113">
        <v>-522348453</v>
      </c>
      <c r="AC113">
        <v>32814025</v>
      </c>
      <c r="AD113">
        <v>309405361</v>
      </c>
    </row>
    <row r="114" spans="1:30">
      <c r="A114" s="9">
        <v>43908</v>
      </c>
      <c r="B114" s="10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9">
        <v>43907</v>
      </c>
      <c r="AB114">
        <v>-282875352</v>
      </c>
      <c r="AC114">
        <v>43610110</v>
      </c>
      <c r="AD114">
        <v>208952434</v>
      </c>
    </row>
    <row r="115" spans="1:30">
      <c r="A115" s="9">
        <v>43909</v>
      </c>
      <c r="B115" s="10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9">
        <v>43908</v>
      </c>
      <c r="AB115">
        <v>-257914920</v>
      </c>
      <c r="AC115">
        <v>13780193</v>
      </c>
      <c r="AD115">
        <v>203632858</v>
      </c>
    </row>
    <row r="116" spans="1:30">
      <c r="A116" s="9">
        <v>43910</v>
      </c>
      <c r="B116" s="10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9">
        <v>43909</v>
      </c>
      <c r="AB116">
        <v>-308080869</v>
      </c>
      <c r="AC116">
        <v>12637005</v>
      </c>
      <c r="AD116">
        <v>209559585</v>
      </c>
    </row>
    <row r="117" spans="1:30">
      <c r="A117" s="9">
        <v>43911</v>
      </c>
      <c r="B117" s="10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9">
        <v>43910</v>
      </c>
      <c r="AB117">
        <v>-252567620</v>
      </c>
      <c r="AC117">
        <v>1202295</v>
      </c>
      <c r="AD117">
        <v>194153155</v>
      </c>
    </row>
    <row r="118" spans="1:30">
      <c r="A118" s="9">
        <v>43912</v>
      </c>
      <c r="B118" s="10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9">
        <v>43911</v>
      </c>
      <c r="AB118">
        <v>-611650104</v>
      </c>
      <c r="AC118">
        <v>29245848</v>
      </c>
      <c r="AD118">
        <v>169978074</v>
      </c>
    </row>
    <row r="119" spans="1:30">
      <c r="A119" s="9">
        <v>43913</v>
      </c>
      <c r="B119" s="10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9">
        <v>43912</v>
      </c>
      <c r="AB119">
        <v>-341963017</v>
      </c>
      <c r="AC119">
        <v>11601284</v>
      </c>
      <c r="AD119">
        <v>143688465</v>
      </c>
    </row>
    <row r="120" spans="1:30">
      <c r="A120" s="9">
        <v>43914</v>
      </c>
      <c r="B120" s="10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9">
        <v>43913</v>
      </c>
      <c r="AB120">
        <v>-297730025</v>
      </c>
      <c r="AC120">
        <v>30111542</v>
      </c>
      <c r="AD120">
        <v>133699329</v>
      </c>
    </row>
    <row r="121" spans="1:30">
      <c r="A121" s="9">
        <v>43915</v>
      </c>
      <c r="B121" s="10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9">
        <v>43914</v>
      </c>
      <c r="AB121">
        <v>-570451873</v>
      </c>
      <c r="AC121">
        <v>79445211</v>
      </c>
      <c r="AD121">
        <v>190319651</v>
      </c>
    </row>
    <row r="122" spans="1:30">
      <c r="A122" s="9">
        <v>43916</v>
      </c>
      <c r="B122" s="10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9">
        <v>43915</v>
      </c>
      <c r="AB122">
        <v>-522504416</v>
      </c>
      <c r="AC122">
        <v>54755859</v>
      </c>
      <c r="AD122">
        <v>152131731</v>
      </c>
    </row>
    <row r="123" spans="1:30">
      <c r="A123" s="9">
        <v>43917</v>
      </c>
      <c r="B123" s="10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9">
        <v>43916</v>
      </c>
      <c r="AB123">
        <v>-501474886</v>
      </c>
      <c r="AC123">
        <v>-1758123</v>
      </c>
      <c r="AD123">
        <v>128494777</v>
      </c>
    </row>
    <row r="124" spans="1:30">
      <c r="A124" s="9">
        <v>43918</v>
      </c>
      <c r="B124" s="10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9">
        <v>43917</v>
      </c>
      <c r="AB124">
        <v>-268676361</v>
      </c>
      <c r="AC124">
        <v>-2911619</v>
      </c>
      <c r="AD124">
        <v>115622601</v>
      </c>
    </row>
    <row r="125" spans="1:30">
      <c r="A125" s="9">
        <v>43919</v>
      </c>
      <c r="B125" s="10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9">
        <v>43918</v>
      </c>
      <c r="AB125">
        <v>-461684300</v>
      </c>
      <c r="AC125">
        <v>42153478</v>
      </c>
      <c r="AD125">
        <v>156573784</v>
      </c>
    </row>
    <row r="126" spans="1:30">
      <c r="A126" s="9">
        <v>43920</v>
      </c>
      <c r="B126" s="10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9">
        <v>43919</v>
      </c>
      <c r="AB126">
        <v>-286650292</v>
      </c>
      <c r="AC126">
        <v>49387636</v>
      </c>
      <c r="AD126">
        <v>177917867</v>
      </c>
    </row>
    <row r="127" spans="1:30">
      <c r="A127" s="9">
        <v>43921</v>
      </c>
      <c r="B127" s="10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9">
        <v>43920</v>
      </c>
      <c r="AB127">
        <v>-540519725</v>
      </c>
      <c r="AC127">
        <v>91270909</v>
      </c>
      <c r="AD127">
        <v>208199856</v>
      </c>
    </row>
    <row r="128" spans="1:30">
      <c r="A128" s="9">
        <v>43922</v>
      </c>
      <c r="B128" s="10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9">
        <v>43921</v>
      </c>
      <c r="AB128">
        <v>-472736331</v>
      </c>
      <c r="AC128">
        <v>78515174</v>
      </c>
      <c r="AD128">
        <v>214720215</v>
      </c>
    </row>
    <row r="129" spans="1:30">
      <c r="A129" s="9">
        <v>43923</v>
      </c>
      <c r="B129" s="10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9">
        <v>43922</v>
      </c>
      <c r="AB129">
        <v>-303268299</v>
      </c>
      <c r="AC129">
        <v>9530429</v>
      </c>
      <c r="AD129">
        <v>174916975</v>
      </c>
    </row>
    <row r="130" spans="1:30">
      <c r="A130" s="9">
        <v>43924</v>
      </c>
      <c r="B130" s="10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9">
        <v>43923</v>
      </c>
      <c r="AB130">
        <v>-321162657</v>
      </c>
      <c r="AC130">
        <v>23485773</v>
      </c>
      <c r="AD130">
        <v>192980558</v>
      </c>
    </row>
    <row r="131" spans="1:30">
      <c r="A131" s="9">
        <v>43925</v>
      </c>
      <c r="B131" s="10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9">
        <v>43924</v>
      </c>
      <c r="AB131">
        <v>-526295270</v>
      </c>
      <c r="AC131">
        <v>34430028</v>
      </c>
      <c r="AD131">
        <v>211105126</v>
      </c>
    </row>
    <row r="132" spans="1:30">
      <c r="A132" s="9">
        <v>43926</v>
      </c>
      <c r="B132" s="10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8" si="2">F132+G132</f>
        <v>40375049</v>
      </c>
      <c r="AA132" s="9">
        <v>43925</v>
      </c>
      <c r="AB132">
        <v>-473907645</v>
      </c>
      <c r="AC132">
        <v>34511688</v>
      </c>
      <c r="AD132">
        <v>237584178</v>
      </c>
    </row>
    <row r="133" spans="1:30">
      <c r="A133" s="9">
        <v>43927</v>
      </c>
      <c r="B133" s="10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9">
        <v>43926</v>
      </c>
      <c r="AB133">
        <v>-280357665</v>
      </c>
      <c r="AC133">
        <v>40375049</v>
      </c>
      <c r="AD133">
        <v>235805749</v>
      </c>
    </row>
    <row r="134" spans="1:30">
      <c r="A134" s="9">
        <v>43928</v>
      </c>
      <c r="B134" s="10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9">
        <v>43927</v>
      </c>
      <c r="AB134">
        <v>-284317214</v>
      </c>
      <c r="AC134">
        <v>48020632</v>
      </c>
      <c r="AD134">
        <v>234438745</v>
      </c>
    </row>
    <row r="135" spans="1:30">
      <c r="A135" s="9">
        <v>43929</v>
      </c>
      <c r="B135" s="10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9">
        <v>43928</v>
      </c>
      <c r="AB135">
        <v>-545656952</v>
      </c>
      <c r="AC135">
        <v>93288979</v>
      </c>
      <c r="AD135">
        <v>237823819</v>
      </c>
    </row>
    <row r="136" spans="1:30">
      <c r="A136" s="9">
        <v>43930</v>
      </c>
      <c r="B136" s="10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9">
        <v>43929</v>
      </c>
      <c r="AB136">
        <v>-342255846</v>
      </c>
      <c r="AC136">
        <v>47327448</v>
      </c>
      <c r="AD136">
        <v>248519366</v>
      </c>
    </row>
    <row r="137" spans="1:30">
      <c r="A137" s="9">
        <v>43931</v>
      </c>
      <c r="B137" s="10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9">
        <v>43930</v>
      </c>
      <c r="AB137">
        <v>-288038043</v>
      </c>
      <c r="AC137">
        <v>2019558</v>
      </c>
      <c r="AD137">
        <v>241008495</v>
      </c>
    </row>
    <row r="138" spans="1:30">
      <c r="A138" s="9">
        <v>43932</v>
      </c>
      <c r="B138" s="10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9">
        <v>43931</v>
      </c>
      <c r="AB138">
        <v>-285100211</v>
      </c>
      <c r="AC138">
        <v>11986469</v>
      </c>
      <c r="AD138">
        <v>223448080</v>
      </c>
    </row>
    <row r="139" spans="1:30">
      <c r="A139" s="9">
        <v>43933</v>
      </c>
      <c r="B139" s="10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9">
        <v>43932</v>
      </c>
      <c r="AB139">
        <v>-462149951</v>
      </c>
      <c r="AC139">
        <v>14437234</v>
      </c>
      <c r="AD139">
        <v>221015701</v>
      </c>
    </row>
    <row r="140" spans="1:30">
      <c r="A140" s="9">
        <v>43934</v>
      </c>
      <c r="B140" s="10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9">
        <v>43933</v>
      </c>
      <c r="AB140">
        <v>-297332160</v>
      </c>
      <c r="AC140">
        <v>10873891</v>
      </c>
      <c r="AD140">
        <v>208322159</v>
      </c>
    </row>
    <row r="141" spans="1:30">
      <c r="A141" s="9">
        <v>43935</v>
      </c>
      <c r="B141" s="10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9">
        <v>43934</v>
      </c>
      <c r="AB141">
        <v>-290753071</v>
      </c>
      <c r="AC141">
        <v>-5711004</v>
      </c>
      <c r="AD141">
        <v>162236106</v>
      </c>
    </row>
    <row r="142" spans="1:30">
      <c r="A142" s="9">
        <v>43936</v>
      </c>
      <c r="B142" s="10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9">
        <v>43935</v>
      </c>
      <c r="AB142">
        <v>-316620635</v>
      </c>
      <c r="AC142">
        <v>32747166</v>
      </c>
      <c r="AD142">
        <v>146962640</v>
      </c>
    </row>
    <row r="143" spans="1:30">
      <c r="A143" s="9">
        <v>43937</v>
      </c>
      <c r="B143" s="10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9">
        <v>43936</v>
      </c>
      <c r="AB143">
        <v>-576731766</v>
      </c>
      <c r="AC143">
        <v>47365546</v>
      </c>
      <c r="AD143">
        <v>116312673</v>
      </c>
    </row>
    <row r="144" spans="1:30">
      <c r="A144" s="9">
        <v>43938</v>
      </c>
      <c r="B144" s="10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9">
        <v>43937</v>
      </c>
      <c r="AB144">
        <v>-282658914</v>
      </c>
      <c r="AC144">
        <v>26227051</v>
      </c>
      <c r="AD144">
        <v>95212276</v>
      </c>
    </row>
    <row r="145" spans="1:30">
      <c r="A145" s="9">
        <v>43939</v>
      </c>
      <c r="B145" s="10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9">
        <v>43938</v>
      </c>
      <c r="AB145">
        <v>-525435882</v>
      </c>
      <c r="AC145">
        <v>42256043</v>
      </c>
      <c r="AD145">
        <v>109221710</v>
      </c>
    </row>
    <row r="146" spans="1:30">
      <c r="A146" s="9">
        <v>43940</v>
      </c>
      <c r="B146" s="10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9">
        <v>43939</v>
      </c>
      <c r="AB146">
        <v>-316366002</v>
      </c>
      <c r="AC146">
        <v>14382624</v>
      </c>
      <c r="AD146">
        <v>117678976</v>
      </c>
    </row>
    <row r="147" spans="1:30">
      <c r="A147" s="9">
        <v>43941</v>
      </c>
      <c r="B147" s="10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9">
        <v>43940</v>
      </c>
      <c r="AB147">
        <v>-526075649</v>
      </c>
      <c r="AC147">
        <v>21122052</v>
      </c>
      <c r="AD147">
        <v>115906528</v>
      </c>
    </row>
    <row r="148" spans="1:30">
      <c r="A148" s="9">
        <v>43942</v>
      </c>
      <c r="B148" s="10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9">
        <v>43941</v>
      </c>
      <c r="AB148">
        <v>-301002063</v>
      </c>
      <c r="AC148">
        <v>12895078</v>
      </c>
      <c r="AD148">
        <v>117927715</v>
      </c>
    </row>
    <row r="149" spans="1:30">
      <c r="A149" s="9">
        <v>43943</v>
      </c>
      <c r="B149" s="10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9">
        <v>43942</v>
      </c>
      <c r="AB149">
        <v>-299229178</v>
      </c>
      <c r="AC149">
        <v>20796528</v>
      </c>
      <c r="AD149">
        <v>144435247</v>
      </c>
    </row>
    <row r="150" spans="1:30">
      <c r="A150" s="9">
        <v>43944</v>
      </c>
      <c r="B150" s="10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9">
        <v>43943</v>
      </c>
      <c r="AB150">
        <v>-303777566</v>
      </c>
      <c r="AC150">
        <v>3863101</v>
      </c>
      <c r="AD150">
        <v>113977885</v>
      </c>
    </row>
    <row r="151" spans="1:30">
      <c r="A151" s="9">
        <v>43945</v>
      </c>
      <c r="B151" s="10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9">
        <v>43944</v>
      </c>
      <c r="AB151">
        <v>-239527210</v>
      </c>
      <c r="AC151">
        <v>27700646</v>
      </c>
      <c r="AD151">
        <v>128633448</v>
      </c>
    </row>
    <row r="152" spans="1:30">
      <c r="A152" s="9">
        <v>43946</v>
      </c>
      <c r="B152" s="10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9">
        <v>43945</v>
      </c>
      <c r="AB152">
        <v>-312791584</v>
      </c>
      <c r="AC152">
        <v>9223681</v>
      </c>
      <c r="AD152">
        <v>111630078</v>
      </c>
    </row>
    <row r="153" spans="1:30">
      <c r="A153" s="9">
        <v>43947</v>
      </c>
      <c r="B153" s="10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9">
        <v>43946</v>
      </c>
      <c r="AB153">
        <v>-329817007</v>
      </c>
      <c r="AC153">
        <v>44506910</v>
      </c>
      <c r="AD153">
        <v>140730853</v>
      </c>
    </row>
    <row r="154" spans="1:30">
      <c r="A154" s="9">
        <v>43948</v>
      </c>
      <c r="B154" s="10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9">
        <v>43947</v>
      </c>
      <c r="AB154">
        <v>-461850757</v>
      </c>
      <c r="AC154">
        <v>78648908</v>
      </c>
      <c r="AD154">
        <v>159867370</v>
      </c>
    </row>
    <row r="155" spans="1:29">
      <c r="A155" s="9">
        <v>43949</v>
      </c>
      <c r="B155" s="10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9">
        <v>43948</v>
      </c>
      <c r="AC155">
        <v>0</v>
      </c>
    </row>
    <row r="156" spans="1:29">
      <c r="A156" s="9">
        <v>43950</v>
      </c>
      <c r="B156" s="10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9">
        <v>43949</v>
      </c>
      <c r="AC156">
        <v>0</v>
      </c>
    </row>
    <row r="157" spans="1:30">
      <c r="A157" s="9">
        <v>43951</v>
      </c>
      <c r="B157" s="10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9">
        <v>43950</v>
      </c>
      <c r="AB157">
        <v>-819521468</v>
      </c>
      <c r="AC157">
        <v>111723223</v>
      </c>
      <c r="AD157">
        <v>231159559</v>
      </c>
    </row>
    <row r="158" spans="1:30">
      <c r="A158" s="9">
        <v>43952</v>
      </c>
      <c r="B158" s="10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9">
        <v>43951</v>
      </c>
      <c r="AB158">
        <v>-1086896016</v>
      </c>
      <c r="AC158">
        <v>128895082</v>
      </c>
      <c r="AD158">
        <v>244468317</v>
      </c>
    </row>
    <row r="159" spans="1:30">
      <c r="A159" s="9">
        <v>43953</v>
      </c>
      <c r="B159" s="10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9">
        <v>43952</v>
      </c>
      <c r="AB159">
        <v>-319991343</v>
      </c>
      <c r="AC159">
        <v>-140315774</v>
      </c>
      <c r="AD159">
        <v>74075832</v>
      </c>
    </row>
    <row r="160" spans="1:30">
      <c r="A160" s="9">
        <v>43954</v>
      </c>
      <c r="B160" s="10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9">
        <v>43953</v>
      </c>
      <c r="AB160">
        <v>-412216354</v>
      </c>
      <c r="AC160">
        <v>27221696</v>
      </c>
      <c r="AD160">
        <v>78554503</v>
      </c>
    </row>
    <row r="161" spans="1:30">
      <c r="A161" s="9">
        <v>43955</v>
      </c>
      <c r="B161" s="10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9">
        <v>43954</v>
      </c>
      <c r="AB161">
        <v>-512452765</v>
      </c>
      <c r="AC161">
        <v>47747758</v>
      </c>
      <c r="AD161">
        <v>69846207</v>
      </c>
    </row>
    <row r="162" spans="1:30">
      <c r="A162" s="9">
        <v>43956</v>
      </c>
      <c r="B162" s="10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9">
        <v>43955</v>
      </c>
      <c r="AB162">
        <v>-380571797</v>
      </c>
      <c r="AC162">
        <v>32658470</v>
      </c>
      <c r="AD162">
        <v>68985536</v>
      </c>
    </row>
    <row r="163" spans="1:30">
      <c r="A163" s="9">
        <v>43957</v>
      </c>
      <c r="B163" s="10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9">
        <v>43956</v>
      </c>
      <c r="AB163">
        <v>-623798736</v>
      </c>
      <c r="AC163">
        <v>31670724</v>
      </c>
      <c r="AD163">
        <v>67997790</v>
      </c>
    </row>
    <row r="164" spans="1:30">
      <c r="A164" s="9">
        <v>43958</v>
      </c>
      <c r="B164" s="10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9">
        <v>43957</v>
      </c>
      <c r="AB164">
        <v>-427547354</v>
      </c>
      <c r="AC164">
        <v>-13288934</v>
      </c>
      <c r="AD164">
        <v>54708856</v>
      </c>
    </row>
    <row r="165" spans="1:30">
      <c r="A165" s="9">
        <v>43959</v>
      </c>
      <c r="B165" s="10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9">
        <v>43958</v>
      </c>
      <c r="AB165">
        <v>-830625917</v>
      </c>
      <c r="AC165">
        <v>18114661</v>
      </c>
      <c r="AD165">
        <v>-29548830</v>
      </c>
    </row>
    <row r="166" spans="1:30">
      <c r="A166" s="9">
        <v>43960</v>
      </c>
      <c r="B166" s="10">
        <v>0.559027777777778</v>
      </c>
      <c r="C166" s="6">
        <v>1</v>
      </c>
      <c r="D166" s="1">
        <v>7300401000</v>
      </c>
      <c r="E166" s="1">
        <v>7087768669</v>
      </c>
      <c r="F166" s="1">
        <v>951866482</v>
      </c>
      <c r="G166" s="1">
        <v>-827761278</v>
      </c>
      <c r="H166" s="1">
        <v>221638347</v>
      </c>
      <c r="I166" s="1">
        <v>443572000</v>
      </c>
      <c r="J166" s="1">
        <v>412508000</v>
      </c>
      <c r="K166" s="1">
        <v>212632331</v>
      </c>
      <c r="L166" s="1">
        <f t="shared" si="2"/>
        <v>124105204</v>
      </c>
      <c r="AA166" s="9">
        <v>43959</v>
      </c>
      <c r="AB166">
        <v>-437158217</v>
      </c>
      <c r="AC166">
        <v>69406843</v>
      </c>
      <c r="AD166">
        <v>182835395</v>
      </c>
    </row>
    <row r="167" spans="1:30">
      <c r="A167" s="9">
        <v>43961</v>
      </c>
      <c r="B167" s="10">
        <v>0.51875</v>
      </c>
      <c r="C167" s="6">
        <v>1</v>
      </c>
      <c r="D167" s="1">
        <v>7300401000</v>
      </c>
      <c r="E167" s="1">
        <v>7087768669</v>
      </c>
      <c r="F167" s="1">
        <v>496976003</v>
      </c>
      <c r="G167" s="1">
        <v>-426941005</v>
      </c>
      <c r="H167" s="1">
        <v>272880164</v>
      </c>
      <c r="I167" s="1">
        <v>443572000</v>
      </c>
      <c r="J167" s="1">
        <v>412508000</v>
      </c>
      <c r="K167" s="1">
        <v>212632331</v>
      </c>
      <c r="L167" s="1">
        <f t="shared" si="2"/>
        <v>70034998</v>
      </c>
      <c r="AA167" s="9">
        <v>43960</v>
      </c>
      <c r="AB167">
        <v>-827761278</v>
      </c>
      <c r="AC167">
        <v>124105204</v>
      </c>
      <c r="AD167">
        <v>221638347</v>
      </c>
    </row>
    <row r="168" spans="1:30">
      <c r="A168" s="9">
        <v>43962</v>
      </c>
      <c r="B168" s="10">
        <v>0.585416666666667</v>
      </c>
      <c r="C168" s="6">
        <v>1</v>
      </c>
      <c r="D168" s="1">
        <v>7300401000</v>
      </c>
      <c r="E168" s="1">
        <v>7087768669</v>
      </c>
      <c r="F168" s="1">
        <v>282564887</v>
      </c>
      <c r="G168" s="1">
        <v>-456580468</v>
      </c>
      <c r="H168" s="1">
        <v>69910006</v>
      </c>
      <c r="I168" s="1">
        <v>443572000</v>
      </c>
      <c r="J168" s="1">
        <v>412508000</v>
      </c>
      <c r="K168" s="1">
        <v>212632331</v>
      </c>
      <c r="L168" s="1">
        <f t="shared" si="2"/>
        <v>-174015581</v>
      </c>
      <c r="AA168" s="9">
        <v>43961</v>
      </c>
      <c r="AB168">
        <v>-426941005</v>
      </c>
      <c r="AC168">
        <v>70034998</v>
      </c>
      <c r="AD168">
        <v>272880164</v>
      </c>
    </row>
    <row r="169" spans="27:30">
      <c r="AA169" s="9">
        <v>43962</v>
      </c>
      <c r="AB169">
        <v>-456580468</v>
      </c>
      <c r="AC169">
        <v>-174015581</v>
      </c>
      <c r="AD169">
        <v>69910006</v>
      </c>
    </row>
    <row r="170" spans="27:30">
      <c r="AA170" t="s">
        <v>320</v>
      </c>
      <c r="AB170">
        <v>-65733225697</v>
      </c>
      <c r="AC170">
        <v>4478241573</v>
      </c>
      <c r="AD170">
        <v>26362107441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7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500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318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1:30">
      <c r="A81" s="9">
        <v>43881</v>
      </c>
      <c r="B81" s="10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9">
        <v>43880</v>
      </c>
      <c r="AB81">
        <v>-869308497</v>
      </c>
      <c r="AC81">
        <v>125448153</v>
      </c>
      <c r="AD81">
        <v>684475046</v>
      </c>
    </row>
    <row r="82" spans="1:30">
      <c r="A82" s="9">
        <v>43882</v>
      </c>
      <c r="B82" s="10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9">
        <v>43881</v>
      </c>
      <c r="AB82">
        <v>-873918375</v>
      </c>
      <c r="AC82">
        <v>-21888996</v>
      </c>
      <c r="AD82">
        <v>545410068</v>
      </c>
    </row>
    <row r="83" spans="1:30">
      <c r="A83" s="9">
        <v>43883</v>
      </c>
      <c r="B83" s="10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9">
        <v>43882</v>
      </c>
      <c r="AB83">
        <v>-1414120287</v>
      </c>
      <c r="AC83">
        <v>31676383</v>
      </c>
      <c r="AD83">
        <v>517890016</v>
      </c>
    </row>
    <row r="84" spans="1:30">
      <c r="A84" s="9">
        <v>43884</v>
      </c>
      <c r="B84" s="10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9">
        <v>43883</v>
      </c>
      <c r="AB84">
        <v>-1033031689</v>
      </c>
      <c r="AC84">
        <v>61940416</v>
      </c>
      <c r="AD84">
        <v>401032967</v>
      </c>
    </row>
    <row r="85" spans="1:30">
      <c r="A85" s="9">
        <v>43885</v>
      </c>
      <c r="B85" s="10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9">
        <v>43884</v>
      </c>
      <c r="AB85">
        <v>-706657182</v>
      </c>
      <c r="AC85">
        <v>55978224</v>
      </c>
      <c r="AD85">
        <v>398011995</v>
      </c>
    </row>
    <row r="86" spans="1:30">
      <c r="A86" s="9">
        <v>43886</v>
      </c>
      <c r="B86" s="10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9">
        <v>43885</v>
      </c>
      <c r="AB86">
        <v>-693786597</v>
      </c>
      <c r="AC86">
        <v>26241428</v>
      </c>
      <c r="AD86">
        <v>311967616</v>
      </c>
    </row>
    <row r="87" spans="1:30">
      <c r="A87" s="9">
        <v>43887</v>
      </c>
      <c r="B87" s="10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9">
        <v>43886</v>
      </c>
      <c r="AB87">
        <v>-875401273</v>
      </c>
      <c r="AC87">
        <v>73140171</v>
      </c>
      <c r="AD87">
        <v>338362289</v>
      </c>
    </row>
    <row r="88" spans="1:30">
      <c r="A88" s="9">
        <v>43888</v>
      </c>
      <c r="B88" s="10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9">
        <v>43887</v>
      </c>
      <c r="AB88">
        <v>-730689796</v>
      </c>
      <c r="AC88">
        <v>14703549</v>
      </c>
      <c r="AD88">
        <v>262672807</v>
      </c>
    </row>
    <row r="89" spans="1:30">
      <c r="A89" s="9">
        <v>43889</v>
      </c>
      <c r="B89" s="10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9">
        <v>43888</v>
      </c>
      <c r="AB89">
        <v>-1227573365</v>
      </c>
      <c r="AC89">
        <v>-11258679</v>
      </c>
      <c r="AD89">
        <v>184152564</v>
      </c>
    </row>
    <row r="90" spans="1:30">
      <c r="A90" s="9">
        <v>43890</v>
      </c>
      <c r="B90" s="10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9">
        <v>43889</v>
      </c>
      <c r="AB90">
        <v>-884105238</v>
      </c>
      <c r="AC90">
        <v>56926660</v>
      </c>
      <c r="AD90">
        <v>262968220</v>
      </c>
    </row>
    <row r="91" spans="1:30">
      <c r="A91" s="9">
        <v>43891</v>
      </c>
      <c r="B91" s="10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9">
        <v>43890</v>
      </c>
      <c r="AB91">
        <v>-701531514</v>
      </c>
      <c r="AC91">
        <v>1613455</v>
      </c>
      <c r="AD91">
        <v>211016296</v>
      </c>
    </row>
    <row r="92" spans="1:30">
      <c r="A92" s="9">
        <v>43892</v>
      </c>
      <c r="B92" s="10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9">
        <v>43891</v>
      </c>
      <c r="AB92">
        <v>-1155169271</v>
      </c>
      <c r="AC92">
        <v>-452024302</v>
      </c>
      <c r="AD92">
        <v>-250996498</v>
      </c>
    </row>
    <row r="93" spans="1:30">
      <c r="A93" s="9">
        <v>43893</v>
      </c>
      <c r="B93" s="10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9">
        <v>43892</v>
      </c>
      <c r="AB93">
        <v>-1051938635</v>
      </c>
      <c r="AC93">
        <v>463700707</v>
      </c>
      <c r="AD93">
        <v>139949993</v>
      </c>
    </row>
    <row r="94" spans="1:30">
      <c r="A94" s="9">
        <v>43894</v>
      </c>
      <c r="B94" s="10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9">
        <v>43893</v>
      </c>
      <c r="AB94">
        <v>-1115187447</v>
      </c>
      <c r="AC94">
        <v>70850981</v>
      </c>
      <c r="AD94">
        <v>187253228</v>
      </c>
    </row>
    <row r="95" spans="1:30">
      <c r="A95" s="9">
        <v>43895</v>
      </c>
      <c r="B95" s="10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9">
        <v>43894</v>
      </c>
      <c r="AB95">
        <v>-826425351</v>
      </c>
      <c r="AC95">
        <v>41387458</v>
      </c>
      <c r="AD95">
        <v>155500515</v>
      </c>
    </row>
    <row r="96" spans="1:30">
      <c r="A96" s="9">
        <v>43896</v>
      </c>
      <c r="B96" s="10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9">
        <v>43895</v>
      </c>
      <c r="AB96">
        <v>-1135045382</v>
      </c>
      <c r="AC96">
        <v>92814086</v>
      </c>
      <c r="AD96">
        <v>208663275</v>
      </c>
    </row>
    <row r="97" spans="1:30">
      <c r="A97" s="9">
        <v>43897</v>
      </c>
      <c r="B97" s="10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9">
        <v>43896</v>
      </c>
      <c r="AB97">
        <v>-1378740282</v>
      </c>
      <c r="AC97">
        <v>32272616</v>
      </c>
      <c r="AD97">
        <v>199031810</v>
      </c>
    </row>
    <row r="98" spans="1:30">
      <c r="A98" s="9">
        <v>43898</v>
      </c>
      <c r="B98" s="10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9">
        <v>43897</v>
      </c>
      <c r="AB98">
        <v>-1380682556</v>
      </c>
      <c r="AC98">
        <v>17759591</v>
      </c>
      <c r="AD98">
        <v>173902390</v>
      </c>
    </row>
    <row r="99" spans="1:30">
      <c r="A99" s="9">
        <v>43899</v>
      </c>
      <c r="B99" s="10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9">
        <v>43898</v>
      </c>
      <c r="AB99">
        <v>-1160641487</v>
      </c>
      <c r="AC99">
        <v>-271024835</v>
      </c>
      <c r="AD99">
        <v>-130533140</v>
      </c>
    </row>
    <row r="100" spans="1:30">
      <c r="A100" s="9">
        <v>43900</v>
      </c>
      <c r="B100" s="10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9">
        <v>43899</v>
      </c>
      <c r="AB100">
        <v>-874587291</v>
      </c>
      <c r="AC100">
        <v>492261042</v>
      </c>
      <c r="AD100">
        <v>365747262</v>
      </c>
    </row>
    <row r="101" spans="1:30">
      <c r="A101" s="9">
        <v>43901</v>
      </c>
      <c r="B101" s="10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9">
        <v>43900</v>
      </c>
      <c r="AB101">
        <v>-784452898</v>
      </c>
      <c r="AC101">
        <v>81966136</v>
      </c>
      <c r="AD101">
        <v>433631088</v>
      </c>
    </row>
    <row r="102" spans="1:30">
      <c r="A102" s="9">
        <v>43902</v>
      </c>
      <c r="B102" s="10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9">
        <v>43901</v>
      </c>
      <c r="AB102">
        <v>-1053381237</v>
      </c>
      <c r="AC102">
        <v>77020851</v>
      </c>
      <c r="AD102">
        <v>400958126</v>
      </c>
    </row>
    <row r="103" spans="1:30">
      <c r="A103" s="9">
        <v>43903</v>
      </c>
      <c r="B103" s="10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9">
        <v>43902</v>
      </c>
      <c r="AB103">
        <v>-760186567</v>
      </c>
      <c r="AC103">
        <v>137871270</v>
      </c>
      <c r="AD103">
        <v>492325575</v>
      </c>
    </row>
    <row r="104" spans="1:30">
      <c r="A104" s="9">
        <v>43904</v>
      </c>
      <c r="B104" s="10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9">
        <v>43903</v>
      </c>
      <c r="AB104">
        <v>-718995859</v>
      </c>
      <c r="AC104">
        <v>127485191</v>
      </c>
      <c r="AD104">
        <v>573500501</v>
      </c>
    </row>
    <row r="105" spans="1:30">
      <c r="A105" s="9">
        <v>43905</v>
      </c>
      <c r="B105" s="10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9">
        <v>43904</v>
      </c>
      <c r="AB105">
        <v>-1396881602</v>
      </c>
      <c r="AC105">
        <v>191665887</v>
      </c>
      <c r="AD105">
        <v>651718846</v>
      </c>
    </row>
    <row r="106" spans="1:30">
      <c r="A106" s="9">
        <v>43906</v>
      </c>
      <c r="B106" s="10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9">
        <v>43905</v>
      </c>
      <c r="AB106">
        <v>-1383591937</v>
      </c>
      <c r="AC106">
        <v>72408725</v>
      </c>
      <c r="AD106">
        <v>600873840</v>
      </c>
    </row>
    <row r="107" spans="1:30">
      <c r="A107" s="9">
        <v>43907</v>
      </c>
      <c r="B107" s="10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9">
        <v>43906</v>
      </c>
      <c r="AB107">
        <v>-1322599708</v>
      </c>
      <c r="AC107">
        <v>57405838</v>
      </c>
      <c r="AD107">
        <v>980149519</v>
      </c>
    </row>
    <row r="108" spans="1:30">
      <c r="A108" s="9">
        <v>43908</v>
      </c>
      <c r="B108" s="10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9">
        <v>43907</v>
      </c>
      <c r="AB108">
        <v>-716247662</v>
      </c>
      <c r="AC108">
        <v>100687501</v>
      </c>
      <c r="AD108">
        <v>564651347</v>
      </c>
    </row>
    <row r="109" spans="1:30">
      <c r="A109" s="9">
        <v>43909</v>
      </c>
      <c r="B109" s="10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9">
        <v>43908</v>
      </c>
      <c r="AB109">
        <v>-653047206</v>
      </c>
      <c r="AC109">
        <v>48403853</v>
      </c>
      <c r="AD109">
        <v>555013695</v>
      </c>
    </row>
    <row r="110" spans="1:30">
      <c r="A110" s="9">
        <v>43910</v>
      </c>
      <c r="B110" s="10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9">
        <v>43909</v>
      </c>
      <c r="AB110">
        <v>-780076738</v>
      </c>
      <c r="AC110">
        <v>30817111</v>
      </c>
      <c r="AD110">
        <v>566851460</v>
      </c>
    </row>
    <row r="111" spans="1:30">
      <c r="A111" s="9">
        <v>43911</v>
      </c>
      <c r="B111" s="10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9">
        <v>43910</v>
      </c>
      <c r="AB111">
        <v>-639507705</v>
      </c>
      <c r="AC111">
        <v>38148476</v>
      </c>
      <c r="AD111">
        <v>467128666</v>
      </c>
    </row>
    <row r="112" spans="1:30">
      <c r="A112" s="9">
        <v>43912</v>
      </c>
      <c r="B112" s="10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9">
        <v>43911</v>
      </c>
      <c r="AB112">
        <v>-1548709738</v>
      </c>
      <c r="AC112">
        <v>180502594</v>
      </c>
      <c r="AD112">
        <v>481997593</v>
      </c>
    </row>
    <row r="113" spans="1:30">
      <c r="A113" s="9">
        <v>43913</v>
      </c>
      <c r="B113" s="10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9">
        <v>43912</v>
      </c>
      <c r="AB113">
        <v>-865859149</v>
      </c>
      <c r="AC113">
        <v>151902649</v>
      </c>
      <c r="AD113">
        <v>569719546</v>
      </c>
    </row>
    <row r="114" spans="1:30">
      <c r="A114" s="9">
        <v>43914</v>
      </c>
      <c r="B114" s="10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9">
        <v>43913</v>
      </c>
      <c r="AB114">
        <v>-753860074</v>
      </c>
      <c r="AC114">
        <v>45350219</v>
      </c>
      <c r="AD114">
        <v>606841736</v>
      </c>
    </row>
    <row r="115" spans="1:30">
      <c r="A115" s="9">
        <v>43915</v>
      </c>
      <c r="B115" s="10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9">
        <v>43914</v>
      </c>
      <c r="AB115">
        <v>-1444398803</v>
      </c>
      <c r="AC115">
        <v>152860700</v>
      </c>
      <c r="AD115">
        <v>665174408</v>
      </c>
    </row>
    <row r="116" spans="1:30">
      <c r="A116" s="9">
        <v>43916</v>
      </c>
      <c r="B116" s="10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9">
        <v>43915</v>
      </c>
      <c r="AB116">
        <v>-1322994610</v>
      </c>
      <c r="AC116">
        <v>150016080</v>
      </c>
      <c r="AD116">
        <v>606992506</v>
      </c>
    </row>
    <row r="117" spans="1:30">
      <c r="A117" s="9">
        <v>43917</v>
      </c>
      <c r="B117" s="10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9">
        <v>43916</v>
      </c>
      <c r="AB117">
        <v>-1269747298</v>
      </c>
      <c r="AC117">
        <v>124065787</v>
      </c>
      <c r="AD117">
        <v>635472343</v>
      </c>
    </row>
    <row r="118" spans="1:30">
      <c r="A118" s="9">
        <v>43918</v>
      </c>
      <c r="B118" s="10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9">
        <v>43917</v>
      </c>
      <c r="AB118">
        <v>-680295452</v>
      </c>
      <c r="AC118">
        <v>-5912976</v>
      </c>
      <c r="AD118">
        <v>603418754</v>
      </c>
    </row>
    <row r="119" spans="1:30">
      <c r="A119" s="9">
        <v>43919</v>
      </c>
      <c r="B119" s="10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9">
        <v>43918</v>
      </c>
      <c r="AB119">
        <v>-1168991312</v>
      </c>
      <c r="AC119">
        <v>84922690</v>
      </c>
      <c r="AD119">
        <v>650192968</v>
      </c>
    </row>
    <row r="120" spans="1:30">
      <c r="A120" s="9">
        <v>43920</v>
      </c>
      <c r="B120" s="10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9">
        <v>43919</v>
      </c>
      <c r="AB120">
        <v>-725805905</v>
      </c>
      <c r="AC120">
        <v>115072880</v>
      </c>
      <c r="AD120">
        <v>622911730</v>
      </c>
    </row>
    <row r="121" spans="1:30">
      <c r="A121" s="9">
        <v>43921</v>
      </c>
      <c r="B121" s="10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9">
        <v>43920</v>
      </c>
      <c r="AB121">
        <v>-1368609834</v>
      </c>
      <c r="AC121">
        <v>110294382</v>
      </c>
      <c r="AD121">
        <v>466230583</v>
      </c>
    </row>
    <row r="122" spans="1:30">
      <c r="A122" s="9">
        <v>43922</v>
      </c>
      <c r="B122" s="10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9">
        <v>43921</v>
      </c>
      <c r="AB122">
        <v>-1196980541</v>
      </c>
      <c r="AC122">
        <v>95389974</v>
      </c>
      <c r="AD122">
        <v>521048836</v>
      </c>
    </row>
    <row r="123" spans="1:30">
      <c r="A123" s="9">
        <v>43923</v>
      </c>
      <c r="B123" s="10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9">
        <v>43922</v>
      </c>
      <c r="AB123">
        <v>-767883128</v>
      </c>
      <c r="AC123">
        <v>-13326762</v>
      </c>
      <c r="AD123">
        <v>400211593</v>
      </c>
    </row>
    <row r="124" spans="1:30">
      <c r="A124" s="9">
        <v>43924</v>
      </c>
      <c r="B124" s="10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9">
        <v>43923</v>
      </c>
      <c r="AB124">
        <v>-813192101</v>
      </c>
      <c r="AC124">
        <v>-4263100</v>
      </c>
      <c r="AD124">
        <v>353442894</v>
      </c>
    </row>
    <row r="125" spans="1:30">
      <c r="A125" s="9">
        <v>43925</v>
      </c>
      <c r="B125" s="10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9">
        <v>43924</v>
      </c>
      <c r="AB125">
        <v>-1332593149</v>
      </c>
      <c r="AC125">
        <v>1835400</v>
      </c>
      <c r="AD125">
        <v>277981206</v>
      </c>
    </row>
    <row r="126" spans="1:30">
      <c r="A126" s="9">
        <v>43926</v>
      </c>
      <c r="B126" s="10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9">
        <v>43925</v>
      </c>
      <c r="AB126">
        <v>-1199946336</v>
      </c>
      <c r="AC126">
        <v>24351534</v>
      </c>
      <c r="AD126">
        <v>302147216</v>
      </c>
    </row>
    <row r="127" spans="1:30">
      <c r="A127" s="9">
        <v>43927</v>
      </c>
      <c r="B127" s="10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9">
        <v>43926</v>
      </c>
      <c r="AB127">
        <v>-709872814</v>
      </c>
      <c r="AC127">
        <v>93493506</v>
      </c>
      <c r="AD127">
        <v>310718032</v>
      </c>
    </row>
    <row r="128" spans="1:30">
      <c r="A128" s="9">
        <v>43928</v>
      </c>
      <c r="B128" s="10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9">
        <v>43927</v>
      </c>
      <c r="AB128">
        <v>-719906551</v>
      </c>
      <c r="AC128">
        <v>87949905</v>
      </c>
      <c r="AD128">
        <v>283595057</v>
      </c>
    </row>
    <row r="129" spans="1:30">
      <c r="A129" s="9">
        <v>43929</v>
      </c>
      <c r="B129" s="10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9">
        <v>43928</v>
      </c>
      <c r="AB129">
        <v>-1381625485</v>
      </c>
      <c r="AC129">
        <v>117945722</v>
      </c>
      <c r="AD129">
        <v>318369372</v>
      </c>
    </row>
    <row r="130" spans="1:30">
      <c r="A130" s="9">
        <v>43930</v>
      </c>
      <c r="B130" s="10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9">
        <v>43929</v>
      </c>
      <c r="AB130">
        <v>-866600597</v>
      </c>
      <c r="AC130">
        <v>4007575</v>
      </c>
      <c r="AD130">
        <v>222208475</v>
      </c>
    </row>
    <row r="131" spans="1:30">
      <c r="A131" s="9">
        <v>43931</v>
      </c>
      <c r="B131" s="10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9">
        <v>43930</v>
      </c>
      <c r="AB131">
        <v>-729319728</v>
      </c>
      <c r="AC131">
        <v>93526782</v>
      </c>
      <c r="AD131">
        <v>329062019</v>
      </c>
    </row>
    <row r="132" spans="1:30">
      <c r="A132" s="9">
        <v>43932</v>
      </c>
      <c r="B132" s="10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62" si="2">F132+G132</f>
        <v>94417074</v>
      </c>
      <c r="AA132" s="9">
        <v>43931</v>
      </c>
      <c r="AB132">
        <v>-721881062</v>
      </c>
      <c r="AC132">
        <v>3448727</v>
      </c>
      <c r="AD132">
        <v>318343561</v>
      </c>
    </row>
    <row r="133" spans="1:30">
      <c r="A133" s="9">
        <v>43933</v>
      </c>
      <c r="B133" s="10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9">
        <v>43932</v>
      </c>
      <c r="AB133">
        <v>-1170175552</v>
      </c>
      <c r="AC133">
        <v>94417074</v>
      </c>
      <c r="AD133">
        <v>421643693</v>
      </c>
    </row>
    <row r="134" spans="1:30">
      <c r="A134" s="9">
        <v>43934</v>
      </c>
      <c r="B134" s="10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9">
        <v>43933</v>
      </c>
      <c r="AB134">
        <v>-752852670</v>
      </c>
      <c r="AC134">
        <v>82087665</v>
      </c>
      <c r="AD134">
        <v>485478324</v>
      </c>
    </row>
    <row r="135" spans="1:30">
      <c r="A135" s="9">
        <v>43935</v>
      </c>
      <c r="B135" s="10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9">
        <v>43934</v>
      </c>
      <c r="AB135">
        <v>-736194249</v>
      </c>
      <c r="AC135">
        <v>51782115</v>
      </c>
      <c r="AD135">
        <v>443766933</v>
      </c>
    </row>
    <row r="136" spans="1:30">
      <c r="A136" s="9">
        <v>43936</v>
      </c>
      <c r="B136" s="10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9">
        <v>43935</v>
      </c>
      <c r="AB136">
        <v>-801691585</v>
      </c>
      <c r="AC136">
        <v>114502110</v>
      </c>
      <c r="AD136">
        <v>470319138</v>
      </c>
    </row>
    <row r="137" spans="1:30">
      <c r="A137" s="9">
        <v>43937</v>
      </c>
      <c r="B137" s="10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9">
        <v>43936</v>
      </c>
      <c r="AB137">
        <v>-1460299656</v>
      </c>
      <c r="AC137">
        <v>211970244</v>
      </c>
      <c r="AD137">
        <v>537791455</v>
      </c>
    </row>
    <row r="138" spans="1:30">
      <c r="A138" s="9">
        <v>43938</v>
      </c>
      <c r="B138" s="10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9">
        <v>43937</v>
      </c>
      <c r="AB138">
        <v>-715707694</v>
      </c>
      <c r="AC138">
        <v>69123408</v>
      </c>
      <c r="AD138">
        <v>602907288</v>
      </c>
    </row>
    <row r="139" spans="1:30">
      <c r="A139" s="9">
        <v>43939</v>
      </c>
      <c r="B139" s="10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9">
        <v>43938</v>
      </c>
      <c r="AB139">
        <v>-1330425217</v>
      </c>
      <c r="AC139">
        <v>71401146</v>
      </c>
      <c r="AD139">
        <v>511658244</v>
      </c>
    </row>
    <row r="140" spans="1:30">
      <c r="A140" s="9">
        <v>43940</v>
      </c>
      <c r="B140" s="10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9">
        <v>43939</v>
      </c>
      <c r="AB140">
        <v>-801046847</v>
      </c>
      <c r="AC140">
        <v>85907108</v>
      </c>
      <c r="AD140">
        <v>612546910</v>
      </c>
    </row>
    <row r="141" spans="1:30">
      <c r="A141" s="9">
        <v>43941</v>
      </c>
      <c r="B141" s="10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9">
        <v>43940</v>
      </c>
      <c r="AB141">
        <v>-1332037063</v>
      </c>
      <c r="AC141">
        <v>107419936</v>
      </c>
      <c r="AD141">
        <v>524661106</v>
      </c>
    </row>
    <row r="142" spans="1:30">
      <c r="A142" s="9">
        <v>43942</v>
      </c>
      <c r="B142" s="10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9">
        <v>43941</v>
      </c>
      <c r="AB142">
        <v>-762144959</v>
      </c>
      <c r="AC142">
        <v>109848833</v>
      </c>
      <c r="AD142">
        <v>552422274</v>
      </c>
    </row>
    <row r="143" spans="1:30">
      <c r="A143" s="9">
        <v>43943</v>
      </c>
      <c r="B143" s="10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9">
        <v>43942</v>
      </c>
      <c r="AB143">
        <v>-757655969</v>
      </c>
      <c r="AC143">
        <v>24660740</v>
      </c>
      <c r="AD143">
        <v>525300899</v>
      </c>
    </row>
    <row r="144" spans="1:30">
      <c r="A144" s="9">
        <v>43944</v>
      </c>
      <c r="B144" s="10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9">
        <v>43943</v>
      </c>
      <c r="AB144">
        <v>-769172605</v>
      </c>
      <c r="AC144">
        <v>42930384</v>
      </c>
      <c r="AD144">
        <v>401174557</v>
      </c>
    </row>
    <row r="145" spans="1:30">
      <c r="A145" s="9">
        <v>43945</v>
      </c>
      <c r="B145" s="10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9">
        <v>43944</v>
      </c>
      <c r="AB145">
        <v>-606489053</v>
      </c>
      <c r="AC145">
        <v>61674630</v>
      </c>
      <c r="AD145">
        <v>417935669</v>
      </c>
    </row>
    <row r="146" spans="1:30">
      <c r="A146" s="9">
        <v>43946</v>
      </c>
      <c r="B146" s="10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9">
        <v>43945</v>
      </c>
      <c r="AB146">
        <v>-791996333</v>
      </c>
      <c r="AC146">
        <v>108497156</v>
      </c>
      <c r="AD146">
        <v>457309417</v>
      </c>
    </row>
    <row r="147" spans="1:30">
      <c r="A147" s="9">
        <v>43947</v>
      </c>
      <c r="B147" s="10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9">
        <v>43946</v>
      </c>
      <c r="AB147">
        <v>-835105138</v>
      </c>
      <c r="AC147">
        <v>58118711</v>
      </c>
      <c r="AD147">
        <v>487056384</v>
      </c>
    </row>
    <row r="148" spans="1:30">
      <c r="A148" s="9">
        <v>43948</v>
      </c>
      <c r="B148" s="10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9">
        <v>43947</v>
      </c>
      <c r="AB148">
        <v>-1169417984</v>
      </c>
      <c r="AC148">
        <v>90931877</v>
      </c>
      <c r="AD148">
        <v>460056448</v>
      </c>
    </row>
    <row r="149" spans="1:29">
      <c r="A149" s="9">
        <v>43949</v>
      </c>
      <c r="B149" s="10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9">
        <v>43948</v>
      </c>
      <c r="AC149">
        <v>0</v>
      </c>
    </row>
    <row r="150" spans="1:29">
      <c r="A150" s="9">
        <v>43950</v>
      </c>
      <c r="B150" s="10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9">
        <v>43949</v>
      </c>
      <c r="AC150">
        <v>0</v>
      </c>
    </row>
    <row r="151" spans="1:30">
      <c r="A151" s="9">
        <v>43951</v>
      </c>
      <c r="B151" s="10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9">
        <v>43950</v>
      </c>
      <c r="AB151">
        <v>-2075049418</v>
      </c>
      <c r="AC151">
        <v>305163688</v>
      </c>
      <c r="AD151">
        <v>609197735</v>
      </c>
    </row>
    <row r="152" spans="1:30">
      <c r="A152" s="9">
        <v>43952</v>
      </c>
      <c r="B152" s="10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9">
        <v>43951</v>
      </c>
      <c r="AB152">
        <v>-2752064764</v>
      </c>
      <c r="AC152">
        <v>332127355</v>
      </c>
      <c r="AD152">
        <v>593231018</v>
      </c>
    </row>
    <row r="153" spans="1:30">
      <c r="A153" s="9">
        <v>43953</v>
      </c>
      <c r="B153" s="10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9">
        <v>43952</v>
      </c>
      <c r="AB153">
        <v>-810226304</v>
      </c>
      <c r="AC153">
        <v>-339289228</v>
      </c>
      <c r="AD153">
        <v>175585107</v>
      </c>
    </row>
    <row r="154" spans="1:30">
      <c r="A154" s="9">
        <v>43954</v>
      </c>
      <c r="B154" s="10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9">
        <v>43953</v>
      </c>
      <c r="AB154">
        <v>-1043742401</v>
      </c>
      <c r="AC154">
        <v>39178680</v>
      </c>
      <c r="AD154">
        <v>66707181</v>
      </c>
    </row>
    <row r="155" spans="1:30">
      <c r="A155" s="9">
        <v>43955</v>
      </c>
      <c r="B155" s="10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9">
        <v>43954</v>
      </c>
      <c r="AB155">
        <v>-1297543571</v>
      </c>
      <c r="AC155">
        <v>50583900</v>
      </c>
      <c r="AD155">
        <v>102329199</v>
      </c>
    </row>
    <row r="156" spans="1:30">
      <c r="A156" s="9">
        <v>43956</v>
      </c>
      <c r="B156" s="10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9">
        <v>43955</v>
      </c>
      <c r="AB156">
        <v>-963617570</v>
      </c>
      <c r="AC156">
        <v>-1343626</v>
      </c>
      <c r="AD156">
        <v>42078401</v>
      </c>
    </row>
    <row r="157" spans="1:30">
      <c r="A157" s="9">
        <v>43957</v>
      </c>
      <c r="B157" s="10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9">
        <v>43956</v>
      </c>
      <c r="AB157">
        <v>-1579471690</v>
      </c>
      <c r="AC157">
        <v>105687314</v>
      </c>
      <c r="AD157">
        <v>149109341</v>
      </c>
    </row>
    <row r="158" spans="1:30">
      <c r="A158" s="9">
        <v>43958</v>
      </c>
      <c r="B158" s="10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9">
        <v>43957</v>
      </c>
      <c r="AB158">
        <v>-1082556070</v>
      </c>
      <c r="AC158">
        <v>84202113</v>
      </c>
      <c r="AD158">
        <v>233311454</v>
      </c>
    </row>
    <row r="159" spans="1:30">
      <c r="A159" s="9">
        <v>43959</v>
      </c>
      <c r="B159" s="10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9">
        <v>43958</v>
      </c>
      <c r="AB159">
        <v>-2103156810</v>
      </c>
      <c r="AC159">
        <v>240438271</v>
      </c>
      <c r="AD159">
        <v>73523598</v>
      </c>
    </row>
    <row r="160" spans="1:30">
      <c r="A160" s="9">
        <v>43960</v>
      </c>
      <c r="B160" s="10">
        <v>0.559722222222222</v>
      </c>
      <c r="C160" s="6">
        <v>0.833</v>
      </c>
      <c r="D160" s="1">
        <v>18484731577</v>
      </c>
      <c r="E160" s="1">
        <v>17946342575</v>
      </c>
      <c r="F160" s="1">
        <v>2406323618</v>
      </c>
      <c r="G160" s="1">
        <v>-2095903503</v>
      </c>
      <c r="H160" s="1">
        <v>707129600</v>
      </c>
      <c r="I160" s="1">
        <v>1123132234</v>
      </c>
      <c r="J160" s="1">
        <v>1044476209</v>
      </c>
      <c r="K160" s="1">
        <v>538388907</v>
      </c>
      <c r="L160" s="1">
        <f t="shared" si="2"/>
        <v>310420115</v>
      </c>
      <c r="AA160" s="9">
        <v>43959</v>
      </c>
      <c r="AB160">
        <v>-1106890915</v>
      </c>
      <c r="AC160">
        <v>181892681</v>
      </c>
      <c r="AD160">
        <v>634843669</v>
      </c>
    </row>
    <row r="161" spans="1:30">
      <c r="A161" s="9">
        <v>43961</v>
      </c>
      <c r="B161" s="10">
        <v>0.51875</v>
      </c>
      <c r="C161" s="6">
        <v>0.833</v>
      </c>
      <c r="D161" s="1">
        <v>18484731577</v>
      </c>
      <c r="E161" s="1">
        <v>17946342575</v>
      </c>
      <c r="F161" s="1">
        <v>1077535988</v>
      </c>
      <c r="G161" s="1">
        <v>-1081020787</v>
      </c>
      <c r="H161" s="1">
        <v>726872072</v>
      </c>
      <c r="I161" s="1">
        <v>1123132234</v>
      </c>
      <c r="J161" s="1">
        <v>1044476209</v>
      </c>
      <c r="K161" s="1">
        <v>538388907</v>
      </c>
      <c r="L161" s="1">
        <f t="shared" si="2"/>
        <v>-3484799</v>
      </c>
      <c r="AA161" s="9">
        <v>43960</v>
      </c>
      <c r="AB161">
        <v>-2095903503</v>
      </c>
      <c r="AC161">
        <v>310420115</v>
      </c>
      <c r="AD161">
        <v>707129600</v>
      </c>
    </row>
    <row r="162" spans="1:30">
      <c r="A162" s="9">
        <v>43962</v>
      </c>
      <c r="B162" s="10">
        <v>0.585416666666667</v>
      </c>
      <c r="C162" s="6">
        <v>0.833</v>
      </c>
      <c r="D162" s="1">
        <v>18484731577</v>
      </c>
      <c r="E162" s="1">
        <v>17946342575</v>
      </c>
      <c r="F162" s="1">
        <v>753030441</v>
      </c>
      <c r="G162" s="1">
        <v>-1156068336</v>
      </c>
      <c r="H162" s="1">
        <v>250023006</v>
      </c>
      <c r="I162" s="1">
        <v>1123132234</v>
      </c>
      <c r="J162" s="1">
        <v>1044476209</v>
      </c>
      <c r="K162" s="1">
        <v>538388907</v>
      </c>
      <c r="L162" s="1">
        <f t="shared" si="2"/>
        <v>-403037895</v>
      </c>
      <c r="AA162" s="9">
        <v>43961</v>
      </c>
      <c r="AB162">
        <v>-1081020787</v>
      </c>
      <c r="AC162">
        <v>-3484799</v>
      </c>
      <c r="AD162">
        <v>726872072</v>
      </c>
    </row>
    <row r="163" spans="27:30">
      <c r="AA163" s="9">
        <v>43962</v>
      </c>
      <c r="AB163">
        <v>-1156068336</v>
      </c>
      <c r="AC163">
        <v>-403037895</v>
      </c>
      <c r="AD163">
        <v>250023006</v>
      </c>
    </row>
    <row r="164" spans="27:30">
      <c r="AA164" t="s">
        <v>320</v>
      </c>
      <c r="AB164">
        <v>-160913226164</v>
      </c>
      <c r="AC164">
        <v>13954517709</v>
      </c>
      <c r="AD164">
        <v>52567834786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7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379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501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318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1:30">
      <c r="A62" s="9">
        <v>43881</v>
      </c>
      <c r="B62" s="10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9">
        <v>43880</v>
      </c>
      <c r="AB62">
        <v>-1043568282</v>
      </c>
      <c r="AC62">
        <v>50853212</v>
      </c>
      <c r="AD62">
        <v>768828793</v>
      </c>
    </row>
    <row r="63" spans="1:30">
      <c r="A63" s="9">
        <v>43882</v>
      </c>
      <c r="B63" s="10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9">
        <v>43881</v>
      </c>
      <c r="AB63">
        <v>-1049112024</v>
      </c>
      <c r="AC63">
        <v>163510283</v>
      </c>
      <c r="AD63">
        <v>747059238</v>
      </c>
    </row>
    <row r="64" spans="1:30">
      <c r="A64" s="9">
        <v>43883</v>
      </c>
      <c r="B64" s="10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9">
        <v>43882</v>
      </c>
      <c r="AB64">
        <v>-1697613720</v>
      </c>
      <c r="AC64">
        <v>181219808</v>
      </c>
      <c r="AD64">
        <v>697247861</v>
      </c>
    </row>
    <row r="65" spans="1:30">
      <c r="A65" s="9">
        <v>43884</v>
      </c>
      <c r="B65" s="10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9">
        <v>43883</v>
      </c>
      <c r="AB65">
        <v>-1240134082</v>
      </c>
      <c r="AC65">
        <v>13189805</v>
      </c>
      <c r="AD65">
        <v>674874043</v>
      </c>
    </row>
    <row r="66" spans="1:30">
      <c r="A66" s="9">
        <v>43885</v>
      </c>
      <c r="B66" s="10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9">
        <v>43884</v>
      </c>
      <c r="AB66">
        <v>-848327950</v>
      </c>
      <c r="AC66">
        <v>3027040</v>
      </c>
      <c r="AD66">
        <v>518201340</v>
      </c>
    </row>
    <row r="67" spans="1:30">
      <c r="A67" s="9">
        <v>43886</v>
      </c>
      <c r="B67" s="10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9">
        <v>43885</v>
      </c>
      <c r="AB67">
        <v>-832877067</v>
      </c>
      <c r="AC67">
        <v>-3314816</v>
      </c>
      <c r="AD67">
        <v>438070481</v>
      </c>
    </row>
    <row r="68" spans="1:30">
      <c r="A68" s="9">
        <v>43887</v>
      </c>
      <c r="B68" s="10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9">
        <v>43886</v>
      </c>
      <c r="AB68">
        <v>-1050892213</v>
      </c>
      <c r="AC68">
        <v>168418708</v>
      </c>
      <c r="AD68">
        <v>483467391</v>
      </c>
    </row>
    <row r="69" spans="1:30">
      <c r="A69" s="9">
        <v>43888</v>
      </c>
      <c r="B69" s="10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9">
        <v>43887</v>
      </c>
      <c r="AB69">
        <v>-877178627</v>
      </c>
      <c r="AC69">
        <v>68579136</v>
      </c>
      <c r="AD69">
        <v>447874540</v>
      </c>
    </row>
    <row r="70" spans="1:30">
      <c r="A70" s="9">
        <v>43889</v>
      </c>
      <c r="B70" s="10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9">
        <v>43888</v>
      </c>
      <c r="AB70">
        <v>-1473696859</v>
      </c>
      <c r="AC70">
        <v>28854202</v>
      </c>
      <c r="AD70">
        <v>373685222</v>
      </c>
    </row>
    <row r="71" spans="1:30">
      <c r="A71" s="9">
        <v>43890</v>
      </c>
      <c r="B71" s="10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9">
        <v>43889</v>
      </c>
      <c r="AB71">
        <v>-1061360501</v>
      </c>
      <c r="AC71">
        <v>-5604132</v>
      </c>
      <c r="AD71">
        <v>204570807</v>
      </c>
    </row>
    <row r="72" spans="1:30">
      <c r="A72" s="9">
        <v>43891</v>
      </c>
      <c r="B72" s="10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9">
        <v>43890</v>
      </c>
      <c r="AB72">
        <v>-842174687</v>
      </c>
      <c r="AC72">
        <v>39325823</v>
      </c>
      <c r="AD72">
        <v>226187105</v>
      </c>
    </row>
    <row r="73" spans="1:30">
      <c r="A73" s="9">
        <v>43892</v>
      </c>
      <c r="B73" s="10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9">
        <v>43891</v>
      </c>
      <c r="AB73">
        <v>-1386767504</v>
      </c>
      <c r="AC73">
        <v>-505266994</v>
      </c>
      <c r="AD73">
        <v>-313885992</v>
      </c>
    </row>
    <row r="74" spans="1:30">
      <c r="A74" s="9">
        <v>43893</v>
      </c>
      <c r="B74" s="10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9">
        <v>43892</v>
      </c>
      <c r="AB74">
        <v>-1262850844</v>
      </c>
      <c r="AC74">
        <v>797269157</v>
      </c>
      <c r="AD74">
        <v>466505711</v>
      </c>
    </row>
    <row r="75" spans="1:30">
      <c r="A75" s="9">
        <v>43894</v>
      </c>
      <c r="B75" s="10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9">
        <v>43893</v>
      </c>
      <c r="AB75">
        <v>-1338779790</v>
      </c>
      <c r="AC75">
        <v>175019387</v>
      </c>
      <c r="AD75">
        <v>574011677</v>
      </c>
    </row>
    <row r="76" spans="1:30">
      <c r="A76" s="9">
        <v>43895</v>
      </c>
      <c r="B76" s="10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9">
        <v>43894</v>
      </c>
      <c r="AB76">
        <v>-992097590</v>
      </c>
      <c r="AC76">
        <v>57349321</v>
      </c>
      <c r="AD76">
        <v>462942290</v>
      </c>
    </row>
    <row r="77" spans="1:30">
      <c r="A77" s="9">
        <v>43896</v>
      </c>
      <c r="B77" s="10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9">
        <v>43895</v>
      </c>
      <c r="AB77">
        <v>-1362599499</v>
      </c>
      <c r="AC77">
        <v>78979953</v>
      </c>
      <c r="AD77">
        <v>486202061</v>
      </c>
    </row>
    <row r="78" spans="1:30">
      <c r="A78" s="9">
        <v>43897</v>
      </c>
      <c r="B78" s="10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9">
        <v>43896</v>
      </c>
      <c r="AB78">
        <v>-1655150399</v>
      </c>
      <c r="AC78">
        <v>217915003</v>
      </c>
      <c r="AD78">
        <v>652003091</v>
      </c>
    </row>
    <row r="79" spans="1:30">
      <c r="A79" s="9">
        <v>43898</v>
      </c>
      <c r="B79" s="10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9">
        <v>43897</v>
      </c>
      <c r="AB79">
        <v>-1657491735</v>
      </c>
      <c r="AC79">
        <v>233615021</v>
      </c>
      <c r="AD79">
        <v>737399832</v>
      </c>
    </row>
    <row r="80" spans="1:30">
      <c r="A80" s="9">
        <v>43899</v>
      </c>
      <c r="B80" s="10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9">
        <v>43898</v>
      </c>
      <c r="AB80">
        <v>-1393336789</v>
      </c>
      <c r="AC80">
        <v>-302401895</v>
      </c>
      <c r="AD80">
        <v>315879505</v>
      </c>
    </row>
    <row r="81" spans="1:30">
      <c r="A81" s="9">
        <v>43900</v>
      </c>
      <c r="B81" s="10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9">
        <v>43899</v>
      </c>
      <c r="AB81">
        <v>-1049915044</v>
      </c>
      <c r="AC81">
        <v>402074771</v>
      </c>
      <c r="AD81">
        <v>549956587</v>
      </c>
    </row>
    <row r="82" spans="1:30">
      <c r="A82" s="9">
        <v>43901</v>
      </c>
      <c r="B82" s="10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9">
        <v>43900</v>
      </c>
      <c r="AB82">
        <v>-941720166</v>
      </c>
      <c r="AC82">
        <v>8312654</v>
      </c>
      <c r="AD82">
        <v>473590590</v>
      </c>
    </row>
    <row r="83" spans="1:30">
      <c r="A83" s="9">
        <v>43902</v>
      </c>
      <c r="B83" s="10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9">
        <v>43901</v>
      </c>
      <c r="AB83">
        <v>-1264563310</v>
      </c>
      <c r="AC83">
        <v>-462110</v>
      </c>
      <c r="AD83">
        <v>327984086</v>
      </c>
    </row>
    <row r="84" spans="1:30">
      <c r="A84" s="9">
        <v>43903</v>
      </c>
      <c r="B84" s="10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9">
        <v>43902</v>
      </c>
      <c r="AB84">
        <v>-912588916</v>
      </c>
      <c r="AC84">
        <v>-26851828</v>
      </c>
      <c r="AD84">
        <v>286244896</v>
      </c>
    </row>
    <row r="85" spans="1:30">
      <c r="A85" s="9">
        <v>43904</v>
      </c>
      <c r="B85" s="10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9">
        <v>43903</v>
      </c>
      <c r="AB85">
        <v>-863140287</v>
      </c>
      <c r="AC85">
        <v>116025747</v>
      </c>
      <c r="AD85">
        <v>338178052</v>
      </c>
    </row>
    <row r="86" spans="1:30">
      <c r="A86" s="9">
        <v>43905</v>
      </c>
      <c r="B86" s="10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9">
        <v>43904</v>
      </c>
      <c r="AB86">
        <v>-1676938369</v>
      </c>
      <c r="AC86">
        <v>206268672</v>
      </c>
      <c r="AD86">
        <v>274598565</v>
      </c>
    </row>
    <row r="87" spans="1:30">
      <c r="A87" s="9">
        <v>43906</v>
      </c>
      <c r="B87" s="10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9">
        <v>43905</v>
      </c>
      <c r="AB87">
        <v>-1660984389</v>
      </c>
      <c r="AC87">
        <v>101263107</v>
      </c>
      <c r="AD87">
        <v>191744688</v>
      </c>
    </row>
    <row r="88" spans="1:30">
      <c r="A88" s="9">
        <v>43907</v>
      </c>
      <c r="B88" s="10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9">
        <v>43906</v>
      </c>
      <c r="AB88">
        <v>-1587754752</v>
      </c>
      <c r="AC88">
        <v>17932910</v>
      </c>
      <c r="AD88">
        <v>594933370</v>
      </c>
    </row>
    <row r="89" spans="1:30">
      <c r="A89" s="9">
        <v>43908</v>
      </c>
      <c r="B89" s="10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9">
        <v>43907</v>
      </c>
      <c r="AB89">
        <v>-859841131</v>
      </c>
      <c r="AC89">
        <v>2817230</v>
      </c>
      <c r="AD89">
        <v>199704874</v>
      </c>
    </row>
    <row r="90" spans="1:30">
      <c r="A90" s="9">
        <v>43909</v>
      </c>
      <c r="B90" s="10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9">
        <v>43908</v>
      </c>
      <c r="AB90">
        <v>-783970235</v>
      </c>
      <c r="AC90">
        <v>35650543</v>
      </c>
      <c r="AD90">
        <v>223013718</v>
      </c>
    </row>
    <row r="91" spans="1:30">
      <c r="A91" s="9">
        <v>43910</v>
      </c>
      <c r="B91" s="10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9">
        <v>43909</v>
      </c>
      <c r="AB91">
        <v>-936456998</v>
      </c>
      <c r="AC91">
        <v>-10792844</v>
      </c>
      <c r="AD91">
        <v>225024683</v>
      </c>
    </row>
    <row r="92" spans="1:30">
      <c r="A92" s="9">
        <v>43911</v>
      </c>
      <c r="B92" s="10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9">
        <v>43910</v>
      </c>
      <c r="AB92">
        <v>-767716332</v>
      </c>
      <c r="AC92">
        <v>-14008563</v>
      </c>
      <c r="AD92">
        <v>237867948</v>
      </c>
    </row>
    <row r="93" spans="1:30">
      <c r="A93" s="9">
        <v>43912</v>
      </c>
      <c r="B93" s="10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9">
        <v>43911</v>
      </c>
      <c r="AB93">
        <v>-1859195363</v>
      </c>
      <c r="AC93">
        <v>102272288</v>
      </c>
      <c r="AD93">
        <v>238123052</v>
      </c>
    </row>
    <row r="94" spans="1:30">
      <c r="A94" s="9">
        <v>43913</v>
      </c>
      <c r="B94" s="10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9">
        <v>43912</v>
      </c>
      <c r="AB94">
        <v>-1039446757</v>
      </c>
      <c r="AC94">
        <v>76272916</v>
      </c>
      <c r="AD94">
        <v>224153043</v>
      </c>
    </row>
    <row r="95" spans="1:30">
      <c r="A95" s="9">
        <v>43914</v>
      </c>
      <c r="B95" s="10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9">
        <v>43913</v>
      </c>
      <c r="AB95">
        <v>-904994086</v>
      </c>
      <c r="AC95">
        <v>116387722</v>
      </c>
      <c r="AD95">
        <v>329520583</v>
      </c>
    </row>
    <row r="96" spans="1:30">
      <c r="A96" s="9">
        <v>43915</v>
      </c>
      <c r="B96" s="10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9">
        <v>43914</v>
      </c>
      <c r="AB96">
        <v>-1733972152</v>
      </c>
      <c r="AC96">
        <v>223523679</v>
      </c>
      <c r="AD96">
        <v>429743812</v>
      </c>
    </row>
    <row r="97" spans="1:30">
      <c r="A97" s="9">
        <v>43916</v>
      </c>
      <c r="B97" s="10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9">
        <v>43915</v>
      </c>
      <c r="AB97">
        <v>-1588228824</v>
      </c>
      <c r="AC97">
        <v>164389529</v>
      </c>
      <c r="AD97">
        <v>484180154</v>
      </c>
    </row>
    <row r="98" spans="1:30">
      <c r="A98" s="9">
        <v>43917</v>
      </c>
      <c r="B98" s="10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9">
        <v>43916</v>
      </c>
      <c r="AB98">
        <v>-1524306481</v>
      </c>
      <c r="AC98">
        <v>133147118</v>
      </c>
      <c r="AD98">
        <v>520015079</v>
      </c>
    </row>
    <row r="99" spans="1:30">
      <c r="A99" s="9">
        <v>43918</v>
      </c>
      <c r="B99" s="10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9">
        <v>43917</v>
      </c>
      <c r="AB99">
        <v>-816681215</v>
      </c>
      <c r="AC99">
        <v>117975115</v>
      </c>
      <c r="AD99">
        <v>653191116</v>
      </c>
    </row>
    <row r="100" spans="1:30">
      <c r="A100" s="9">
        <v>43919</v>
      </c>
      <c r="B100" s="10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9">
        <v>43918</v>
      </c>
      <c r="AB100">
        <v>-1403350915</v>
      </c>
      <c r="AC100">
        <v>238368841</v>
      </c>
      <c r="AD100">
        <v>905568520</v>
      </c>
    </row>
    <row r="101" spans="1:30">
      <c r="A101" s="9">
        <v>43920</v>
      </c>
      <c r="B101" s="10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9">
        <v>43919</v>
      </c>
      <c r="AB101">
        <v>-871315613</v>
      </c>
      <c r="AC101">
        <v>154045095</v>
      </c>
      <c r="AD101">
        <v>943332764</v>
      </c>
    </row>
    <row r="102" spans="1:30">
      <c r="A102" s="9">
        <v>43921</v>
      </c>
      <c r="B102" s="10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9">
        <v>43920</v>
      </c>
      <c r="AB102">
        <v>-1642988997</v>
      </c>
      <c r="AC102">
        <v>220051215</v>
      </c>
      <c r="AD102">
        <v>933065968</v>
      </c>
    </row>
    <row r="103" spans="1:30">
      <c r="A103" s="9">
        <v>43922</v>
      </c>
      <c r="B103" s="10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9">
        <v>43921</v>
      </c>
      <c r="AB103">
        <v>-1436951429</v>
      </c>
      <c r="AC103">
        <v>165413158</v>
      </c>
      <c r="AD103">
        <v>916085284</v>
      </c>
    </row>
    <row r="104" spans="1:30">
      <c r="A104" s="9">
        <v>43923</v>
      </c>
      <c r="B104" s="10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9">
        <v>43922</v>
      </c>
      <c r="AB104">
        <v>-921828486</v>
      </c>
      <c r="AC104">
        <v>14408408</v>
      </c>
      <c r="AD104">
        <v>823357735</v>
      </c>
    </row>
    <row r="105" spans="1:30">
      <c r="A105" s="9">
        <v>43924</v>
      </c>
      <c r="B105" s="10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9">
        <v>43923</v>
      </c>
      <c r="AB105">
        <v>-976221010</v>
      </c>
      <c r="AC105">
        <v>138731907</v>
      </c>
      <c r="AD105">
        <v>904836070</v>
      </c>
    </row>
    <row r="106" spans="1:30">
      <c r="A106" s="9">
        <v>43925</v>
      </c>
      <c r="B106" s="10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9">
        <v>43924</v>
      </c>
      <c r="AB106">
        <v>-1599751680</v>
      </c>
      <c r="AC106">
        <v>146220042</v>
      </c>
      <c r="AD106">
        <v>836430659</v>
      </c>
    </row>
    <row r="107" spans="1:30">
      <c r="A107" s="9">
        <v>43926</v>
      </c>
      <c r="B107" s="10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9">
        <v>43925</v>
      </c>
      <c r="AB107">
        <v>-1440511808</v>
      </c>
      <c r="AC107">
        <v>120065963</v>
      </c>
      <c r="AD107">
        <v>831033372</v>
      </c>
    </row>
    <row r="108" spans="1:30">
      <c r="A108" s="9">
        <v>43927</v>
      </c>
      <c r="B108" s="10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9">
        <v>43926</v>
      </c>
      <c r="AB108">
        <v>-852188252</v>
      </c>
      <c r="AC108">
        <v>33411046</v>
      </c>
      <c r="AD108">
        <v>626075577</v>
      </c>
    </row>
    <row r="109" spans="1:30">
      <c r="A109" s="9">
        <v>43928</v>
      </c>
      <c r="B109" s="10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9">
        <v>43927</v>
      </c>
      <c r="AB109">
        <v>-864223880</v>
      </c>
      <c r="AC109">
        <v>67905896</v>
      </c>
      <c r="AD109">
        <v>539936378</v>
      </c>
    </row>
    <row r="110" spans="1:30">
      <c r="A110" s="9">
        <v>43929</v>
      </c>
      <c r="B110" s="10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9">
        <v>43928</v>
      </c>
      <c r="AB110">
        <v>-1658604353</v>
      </c>
      <c r="AC110">
        <v>122827159</v>
      </c>
      <c r="AD110">
        <v>528851521</v>
      </c>
    </row>
    <row r="111" spans="1:30">
      <c r="A111" s="9">
        <v>43930</v>
      </c>
      <c r="B111" s="10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9">
        <v>43929</v>
      </c>
      <c r="AB111">
        <v>-1040336852</v>
      </c>
      <c r="AC111">
        <v>82225179</v>
      </c>
      <c r="AD111">
        <v>511669662</v>
      </c>
    </row>
    <row r="112" spans="1:30">
      <c r="A112" s="9">
        <v>43931</v>
      </c>
      <c r="B112" s="10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9">
        <v>43930</v>
      </c>
      <c r="AB112">
        <v>-875533887</v>
      </c>
      <c r="AC112">
        <v>74573492</v>
      </c>
      <c r="AD112">
        <v>571834746</v>
      </c>
    </row>
    <row r="113" spans="1:30">
      <c r="A113" s="9">
        <v>43932</v>
      </c>
      <c r="B113" s="10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9">
        <v>43931</v>
      </c>
      <c r="AB113">
        <v>-866603915</v>
      </c>
      <c r="AC113">
        <v>26348786</v>
      </c>
      <c r="AD113">
        <v>457023352</v>
      </c>
    </row>
    <row r="114" spans="1:30">
      <c r="A114" s="9">
        <v>43933</v>
      </c>
      <c r="B114" s="10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9">
        <v>43932</v>
      </c>
      <c r="AB114">
        <v>-1404772571</v>
      </c>
      <c r="AC114">
        <v>78465886</v>
      </c>
      <c r="AD114">
        <v>504080590</v>
      </c>
    </row>
    <row r="115" spans="1:30">
      <c r="A115" s="9">
        <v>43934</v>
      </c>
      <c r="B115" s="10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9">
        <v>43933</v>
      </c>
      <c r="AB115">
        <v>-903784719</v>
      </c>
      <c r="AC115">
        <v>115035638</v>
      </c>
      <c r="AD115">
        <v>506538400</v>
      </c>
    </row>
    <row r="116" spans="1:30">
      <c r="A116" s="9">
        <v>43935</v>
      </c>
      <c r="B116" s="10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9">
        <v>43934</v>
      </c>
      <c r="AB116">
        <v>-883786613</v>
      </c>
      <c r="AC116">
        <v>131474387</v>
      </c>
      <c r="AD116">
        <v>604601741</v>
      </c>
    </row>
    <row r="117" spans="1:30">
      <c r="A117" s="9">
        <v>43936</v>
      </c>
      <c r="B117" s="10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9">
        <v>43935</v>
      </c>
      <c r="AB117">
        <v>-962414868</v>
      </c>
      <c r="AC117">
        <v>27477781</v>
      </c>
      <c r="AD117">
        <v>564173626</v>
      </c>
    </row>
    <row r="118" spans="1:30">
      <c r="A118" s="9">
        <v>43937</v>
      </c>
      <c r="B118" s="10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9">
        <v>43936</v>
      </c>
      <c r="AB118">
        <v>-1753060812</v>
      </c>
      <c r="AC118">
        <v>114809161</v>
      </c>
      <c r="AD118">
        <v>596583743</v>
      </c>
    </row>
    <row r="119" spans="1:30">
      <c r="A119" s="9">
        <v>43938</v>
      </c>
      <c r="B119" s="10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9">
        <v>43937</v>
      </c>
      <c r="AB119">
        <v>-859183235</v>
      </c>
      <c r="AC119">
        <v>121763209</v>
      </c>
      <c r="AD119">
        <v>636121773</v>
      </c>
    </row>
    <row r="120" spans="1:30">
      <c r="A120" s="9">
        <v>43939</v>
      </c>
      <c r="B120" s="10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9">
        <v>43938</v>
      </c>
      <c r="AB120">
        <v>-1597139445</v>
      </c>
      <c r="AC120">
        <v>222653215</v>
      </c>
      <c r="AD120">
        <v>662438287</v>
      </c>
    </row>
    <row r="121" spans="1:30">
      <c r="A121" s="9">
        <v>43940</v>
      </c>
      <c r="B121" s="10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9">
        <v>43939</v>
      </c>
      <c r="AB121">
        <v>-961640872</v>
      </c>
      <c r="AC121">
        <v>113123788</v>
      </c>
      <c r="AD121">
        <v>751441562</v>
      </c>
    </row>
    <row r="122" spans="1:30">
      <c r="A122" s="9">
        <v>43941</v>
      </c>
      <c r="B122" s="10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9">
        <v>43940</v>
      </c>
      <c r="AB122">
        <v>-1599084109</v>
      </c>
      <c r="AC122">
        <v>165472936</v>
      </c>
      <c r="AD122">
        <v>749445337</v>
      </c>
    </row>
    <row r="123" spans="1:30">
      <c r="A123" s="9">
        <v>43942</v>
      </c>
      <c r="B123" s="10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9">
        <v>43941</v>
      </c>
      <c r="AB123">
        <v>-914939927</v>
      </c>
      <c r="AC123">
        <v>26307668</v>
      </c>
      <c r="AD123">
        <v>660717367</v>
      </c>
    </row>
    <row r="124" spans="1:30">
      <c r="A124" s="9">
        <v>43943</v>
      </c>
      <c r="B124" s="10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9">
        <v>43942</v>
      </c>
      <c r="AB124">
        <v>-909550983</v>
      </c>
      <c r="AC124">
        <v>79073952</v>
      </c>
      <c r="AD124">
        <v>608316932</v>
      </c>
    </row>
    <row r="125" spans="1:30">
      <c r="A125" s="9">
        <v>43944</v>
      </c>
      <c r="B125" s="10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9">
        <v>43943</v>
      </c>
      <c r="AB125">
        <v>-923376476</v>
      </c>
      <c r="AC125">
        <v>124924297</v>
      </c>
      <c r="AD125">
        <v>652620706</v>
      </c>
    </row>
    <row r="126" spans="1:30">
      <c r="A126" s="9">
        <v>43945</v>
      </c>
      <c r="B126" s="10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9">
        <v>43944</v>
      </c>
      <c r="AB126">
        <v>-728078095</v>
      </c>
      <c r="AC126">
        <v>101836395</v>
      </c>
      <c r="AD126">
        <v>720268463</v>
      </c>
    </row>
    <row r="127" spans="1:30">
      <c r="A127" s="9">
        <v>43946</v>
      </c>
      <c r="B127" s="10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9">
        <v>43945</v>
      </c>
      <c r="AB127">
        <v>-950775911</v>
      </c>
      <c r="AC127">
        <v>97106141</v>
      </c>
      <c r="AD127">
        <v>695611395</v>
      </c>
    </row>
    <row r="128" spans="1:30">
      <c r="A128" s="9">
        <v>43947</v>
      </c>
      <c r="B128" s="10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9">
        <v>43946</v>
      </c>
      <c r="AB128">
        <v>-1002527177</v>
      </c>
      <c r="AC128">
        <v>118813517</v>
      </c>
      <c r="AD128">
        <v>694329733</v>
      </c>
    </row>
    <row r="129" spans="1:30">
      <c r="A129" s="9">
        <v>43948</v>
      </c>
      <c r="B129" s="10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9">
        <v>43947</v>
      </c>
      <c r="AB129">
        <v>-1403863127</v>
      </c>
      <c r="AC129">
        <v>190254635</v>
      </c>
      <c r="AD129">
        <v>671852236</v>
      </c>
    </row>
    <row r="130" spans="1:29">
      <c r="A130" s="9">
        <v>43949</v>
      </c>
      <c r="B130" s="10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9">
        <v>43948</v>
      </c>
      <c r="AC130">
        <v>0</v>
      </c>
    </row>
    <row r="131" spans="1:29">
      <c r="A131" s="9">
        <v>43950</v>
      </c>
      <c r="B131" s="10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9">
        <v>43949</v>
      </c>
      <c r="AC131">
        <v>0</v>
      </c>
    </row>
    <row r="132" spans="1:30">
      <c r="A132" s="9">
        <v>43951</v>
      </c>
      <c r="B132" s="10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3" si="2">F132+G132</f>
        <v>385249237</v>
      </c>
      <c r="AA132" s="9">
        <v>43950</v>
      </c>
      <c r="AB132">
        <v>-2491055724</v>
      </c>
      <c r="AC132">
        <v>371349098</v>
      </c>
      <c r="AD132">
        <v>885470566</v>
      </c>
    </row>
    <row r="133" spans="1:30">
      <c r="A133" s="9">
        <v>43952</v>
      </c>
      <c r="B133" s="10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9">
        <v>43951</v>
      </c>
      <c r="AB133">
        <v>-3303779886</v>
      </c>
      <c r="AC133">
        <v>385249237</v>
      </c>
      <c r="AD133">
        <v>774446408</v>
      </c>
    </row>
    <row r="134" spans="1:30">
      <c r="A134" s="9">
        <v>43953</v>
      </c>
      <c r="B134" s="10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9">
        <v>43952</v>
      </c>
      <c r="AB134">
        <v>-972660631</v>
      </c>
      <c r="AC134">
        <v>-393548931</v>
      </c>
      <c r="AD134">
        <v>271982097</v>
      </c>
    </row>
    <row r="135" spans="1:30">
      <c r="A135" s="9">
        <v>43954</v>
      </c>
      <c r="B135" s="10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9">
        <v>43953</v>
      </c>
      <c r="AB135">
        <v>-1252992080</v>
      </c>
      <c r="AC135">
        <v>194165769</v>
      </c>
      <c r="AD135">
        <v>294842832</v>
      </c>
    </row>
    <row r="136" spans="1:30">
      <c r="A136" s="9">
        <v>43955</v>
      </c>
      <c r="B136" s="10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9">
        <v>43954</v>
      </c>
      <c r="AB136">
        <v>-1557675357</v>
      </c>
      <c r="AC136">
        <v>226537597</v>
      </c>
      <c r="AD136">
        <v>308884194</v>
      </c>
    </row>
    <row r="137" spans="1:30">
      <c r="A137" s="9">
        <v>43956</v>
      </c>
      <c r="B137" s="10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9">
        <v>43955</v>
      </c>
      <c r="AB137">
        <v>-1156803805</v>
      </c>
      <c r="AC137">
        <v>-29870000</v>
      </c>
      <c r="AD137">
        <v>188367903</v>
      </c>
    </row>
    <row r="138" spans="1:30">
      <c r="A138" s="9">
        <v>43957</v>
      </c>
      <c r="B138" s="10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9">
        <v>43956</v>
      </c>
      <c r="AB138">
        <v>-1896124477</v>
      </c>
      <c r="AC138">
        <v>-31794865</v>
      </c>
      <c r="AD138">
        <v>186443038</v>
      </c>
    </row>
    <row r="139" spans="1:30">
      <c r="A139" s="9">
        <v>43958</v>
      </c>
      <c r="B139" s="10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9">
        <v>43957</v>
      </c>
      <c r="AB139">
        <v>-1299587119</v>
      </c>
      <c r="AC139">
        <v>69058363</v>
      </c>
      <c r="AD139">
        <v>255501401</v>
      </c>
    </row>
    <row r="140" spans="1:30">
      <c r="A140" s="9">
        <v>43959</v>
      </c>
      <c r="B140" s="10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9">
        <v>43958</v>
      </c>
      <c r="AB140">
        <v>-2524798091</v>
      </c>
      <c r="AC140">
        <v>274799918</v>
      </c>
      <c r="AD140">
        <v>69633143</v>
      </c>
    </row>
    <row r="141" spans="1:30">
      <c r="A141" s="9">
        <v>43960</v>
      </c>
      <c r="B141" s="10">
        <v>0.559722222222222</v>
      </c>
      <c r="C141" s="6">
        <v>1</v>
      </c>
      <c r="D141" s="1">
        <v>22190554000</v>
      </c>
      <c r="E141" s="1">
        <v>21544228782</v>
      </c>
      <c r="F141" s="1">
        <v>2803466017</v>
      </c>
      <c r="G141" s="1">
        <v>-2516090640</v>
      </c>
      <c r="H141" s="1">
        <v>756918027</v>
      </c>
      <c r="I141" s="1">
        <v>1348298000</v>
      </c>
      <c r="J141" s="1">
        <v>1253873000</v>
      </c>
      <c r="K141" s="1">
        <v>646325218</v>
      </c>
      <c r="L141" s="1">
        <f t="shared" si="2"/>
        <v>287375377</v>
      </c>
      <c r="AA141" s="9">
        <v>43959</v>
      </c>
      <c r="AB141">
        <v>-1328800619</v>
      </c>
      <c r="AC141">
        <v>173545773</v>
      </c>
      <c r="AD141">
        <v>724366301</v>
      </c>
    </row>
    <row r="142" spans="1:30">
      <c r="A142" s="9">
        <v>43961</v>
      </c>
      <c r="B142" s="10">
        <v>0.51875</v>
      </c>
      <c r="C142" s="6">
        <v>1</v>
      </c>
      <c r="D142" s="1">
        <v>22190554000</v>
      </c>
      <c r="E142" s="1">
        <v>21544228782</v>
      </c>
      <c r="F142" s="1">
        <v>1440740240</v>
      </c>
      <c r="G142" s="1">
        <v>-1297744042</v>
      </c>
      <c r="H142" s="1">
        <v>766809265</v>
      </c>
      <c r="I142" s="1">
        <v>1348298000</v>
      </c>
      <c r="J142" s="1">
        <v>1253873000</v>
      </c>
      <c r="K142" s="1">
        <v>646325218</v>
      </c>
      <c r="L142" s="1">
        <f t="shared" si="2"/>
        <v>142996198</v>
      </c>
      <c r="AA142" s="9">
        <v>43960</v>
      </c>
      <c r="AB142">
        <v>-2516090640</v>
      </c>
      <c r="AC142">
        <v>287375377</v>
      </c>
      <c r="AD142">
        <v>756918027</v>
      </c>
    </row>
    <row r="143" spans="1:30">
      <c r="A143" s="9">
        <v>43962</v>
      </c>
      <c r="B143" s="10">
        <v>0.585416666666667</v>
      </c>
      <c r="C143" s="6">
        <v>1</v>
      </c>
      <c r="D143" s="1">
        <v>22190554000</v>
      </c>
      <c r="E143" s="1">
        <v>21544228782</v>
      </c>
      <c r="F143" s="1">
        <v>841181291</v>
      </c>
      <c r="G143" s="1">
        <v>-1387837139</v>
      </c>
      <c r="H143" s="1">
        <v>126720780</v>
      </c>
      <c r="I143" s="1">
        <v>1348298000</v>
      </c>
      <c r="J143" s="1">
        <v>1253873000</v>
      </c>
      <c r="K143" s="1">
        <v>646325218</v>
      </c>
      <c r="L143" s="1">
        <f t="shared" si="2"/>
        <v>-546655848</v>
      </c>
      <c r="AA143" s="9">
        <v>43961</v>
      </c>
      <c r="AB143">
        <v>-1297744042</v>
      </c>
      <c r="AC143">
        <v>142996198</v>
      </c>
      <c r="AD143">
        <v>766809265</v>
      </c>
    </row>
    <row r="144" spans="27:30">
      <c r="AA144" s="9">
        <v>43962</v>
      </c>
      <c r="AB144">
        <v>-1387837139</v>
      </c>
      <c r="AC144">
        <v>-546655848</v>
      </c>
      <c r="AD144">
        <v>126720780</v>
      </c>
    </row>
    <row r="145" spans="27:30">
      <c r="AA145" t="s">
        <v>320</v>
      </c>
      <c r="AB145">
        <v>-171670665868</v>
      </c>
      <c r="AC145">
        <v>15108966008</v>
      </c>
      <c r="AD145">
        <v>60555091220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5"/>
  <sheetViews>
    <sheetView workbookViewId="0">
      <pane ySplit="3" topLeftCell="A126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502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318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1:31">
      <c r="A52" s="9">
        <v>43881</v>
      </c>
      <c r="B52" s="10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9">
        <v>43880</v>
      </c>
      <c r="AC52">
        <v>-1043587631</v>
      </c>
      <c r="AD52">
        <v>91173294</v>
      </c>
      <c r="AE52">
        <v>468574993</v>
      </c>
    </row>
    <row r="53" spans="1:31">
      <c r="A53" s="9">
        <v>43882</v>
      </c>
      <c r="B53" s="10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9">
        <v>43881</v>
      </c>
      <c r="AC53">
        <v>-1049121699</v>
      </c>
      <c r="AD53">
        <v>86767395</v>
      </c>
      <c r="AE53">
        <v>370729004</v>
      </c>
    </row>
    <row r="54" spans="1:31">
      <c r="A54" s="9">
        <v>43883</v>
      </c>
      <c r="B54" s="10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9">
        <v>43882</v>
      </c>
      <c r="AC54">
        <v>-1697623395</v>
      </c>
      <c r="AD54">
        <v>120071263</v>
      </c>
      <c r="AE54">
        <v>386058386</v>
      </c>
    </row>
    <row r="55" spans="1:31">
      <c r="A55" s="9">
        <v>43884</v>
      </c>
      <c r="B55" s="10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9">
        <v>43883</v>
      </c>
      <c r="AC55">
        <v>-1240134082</v>
      </c>
      <c r="AD55">
        <v>51977035</v>
      </c>
      <c r="AE55">
        <v>409569460</v>
      </c>
    </row>
    <row r="56" spans="1:31">
      <c r="A56" s="9">
        <v>43885</v>
      </c>
      <c r="B56" s="10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9">
        <v>43884</v>
      </c>
      <c r="AC56">
        <v>-848327950</v>
      </c>
      <c r="AD56">
        <v>-12452247</v>
      </c>
      <c r="AE56">
        <v>346785002</v>
      </c>
    </row>
    <row r="57" spans="1:31">
      <c r="A57" s="9">
        <v>43886</v>
      </c>
      <c r="B57" s="10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9">
        <v>43885</v>
      </c>
      <c r="AC57">
        <v>-832877067</v>
      </c>
      <c r="AD57">
        <v>40257385</v>
      </c>
      <c r="AE57">
        <v>244496770</v>
      </c>
    </row>
    <row r="58" spans="1:31">
      <c r="A58" s="9">
        <v>43887</v>
      </c>
      <c r="B58" s="10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9">
        <v>43886</v>
      </c>
      <c r="AC58">
        <v>-1050901888</v>
      </c>
      <c r="AD58">
        <v>107818622</v>
      </c>
      <c r="AE58">
        <v>356603831</v>
      </c>
    </row>
    <row r="59" spans="1:31">
      <c r="A59" s="9">
        <v>43888</v>
      </c>
      <c r="B59" s="10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9">
        <v>43887</v>
      </c>
      <c r="AC59">
        <v>-877178627</v>
      </c>
      <c r="AD59">
        <v>-4763427</v>
      </c>
      <c r="AE59">
        <v>343206019</v>
      </c>
    </row>
    <row r="60" spans="1:31">
      <c r="A60" s="9">
        <v>43889</v>
      </c>
      <c r="B60" s="10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9">
        <v>43888</v>
      </c>
      <c r="AC60">
        <v>-1473677509</v>
      </c>
      <c r="AD60">
        <v>58393128</v>
      </c>
      <c r="AE60">
        <v>332761318</v>
      </c>
    </row>
    <row r="61" spans="1:31">
      <c r="A61" s="9">
        <v>43890</v>
      </c>
      <c r="B61" s="10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9">
        <v>43889</v>
      </c>
      <c r="AC61">
        <v>-1061350826</v>
      </c>
      <c r="AD61">
        <v>130359952</v>
      </c>
      <c r="AE61">
        <v>376353875</v>
      </c>
    </row>
    <row r="62" spans="1:31">
      <c r="A62" s="9">
        <v>43891</v>
      </c>
      <c r="B62" s="10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9">
        <v>43890</v>
      </c>
      <c r="AC62">
        <v>-842174687</v>
      </c>
      <c r="AD62">
        <v>93642538</v>
      </c>
      <c r="AE62">
        <v>436692545</v>
      </c>
    </row>
    <row r="63" spans="1:31">
      <c r="A63" s="9">
        <v>43892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9">
        <v>43891</v>
      </c>
      <c r="AC63">
        <v>-1386757829</v>
      </c>
      <c r="AD63">
        <v>-450940604</v>
      </c>
      <c r="AE63">
        <v>-126563764</v>
      </c>
    </row>
    <row r="64" spans="1:31">
      <c r="A64" s="9">
        <v>43893</v>
      </c>
      <c r="B64" s="10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9">
        <v>43892</v>
      </c>
      <c r="AC64">
        <v>-1262831494</v>
      </c>
      <c r="AD64">
        <v>692409297</v>
      </c>
      <c r="AE64">
        <v>558544772</v>
      </c>
    </row>
    <row r="65" spans="1:31">
      <c r="A65" s="9">
        <v>43894</v>
      </c>
      <c r="B65" s="10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9">
        <v>43893</v>
      </c>
      <c r="AC65">
        <v>-1338760440</v>
      </c>
      <c r="AD65">
        <v>36986303</v>
      </c>
      <c r="AE65">
        <v>545028981</v>
      </c>
    </row>
    <row r="66" spans="1:31">
      <c r="A66" s="9">
        <v>43895</v>
      </c>
      <c r="B66" s="10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9">
        <v>43894</v>
      </c>
      <c r="AC66">
        <v>-992107265</v>
      </c>
      <c r="AD66">
        <v>158572400</v>
      </c>
      <c r="AE66">
        <v>595782759</v>
      </c>
    </row>
    <row r="67" spans="1:31">
      <c r="A67" s="9">
        <v>43896</v>
      </c>
      <c r="B67" s="10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9">
        <v>43895</v>
      </c>
      <c r="AC67">
        <v>-1362599499</v>
      </c>
      <c r="AD67">
        <v>215491847</v>
      </c>
      <c r="AE67">
        <v>724831666</v>
      </c>
    </row>
    <row r="68" spans="1:31">
      <c r="A68" s="9">
        <v>43897</v>
      </c>
      <c r="B68" s="10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19790330</v>
      </c>
      <c r="AB68" s="9">
        <v>43896</v>
      </c>
      <c r="AC68">
        <v>-1655150399</v>
      </c>
      <c r="AD68">
        <v>143535307</v>
      </c>
      <c r="AE68">
        <v>680924938</v>
      </c>
    </row>
    <row r="69" spans="1:31">
      <c r="A69" s="9">
        <v>43898</v>
      </c>
      <c r="B69" s="10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9">
        <v>43897</v>
      </c>
      <c r="AC69">
        <v>-1657482060</v>
      </c>
      <c r="AD69">
        <v>19790330</v>
      </c>
      <c r="AE69">
        <v>556703224</v>
      </c>
    </row>
    <row r="70" spans="1:31">
      <c r="A70" s="9">
        <v>43899</v>
      </c>
      <c r="B70" s="10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9">
        <v>43898</v>
      </c>
      <c r="AC70">
        <v>-1393327114</v>
      </c>
      <c r="AD70">
        <v>-367031159</v>
      </c>
      <c r="AE70">
        <v>89891289</v>
      </c>
    </row>
    <row r="71" spans="1:31">
      <c r="A71" s="9">
        <v>43900</v>
      </c>
      <c r="B71" s="10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9">
        <v>43899</v>
      </c>
      <c r="AC71">
        <v>-1049924719</v>
      </c>
      <c r="AD71">
        <v>375491031</v>
      </c>
      <c r="AE71">
        <v>347553882</v>
      </c>
    </row>
    <row r="72" spans="1:31">
      <c r="A72" s="9">
        <v>43901</v>
      </c>
      <c r="B72" s="10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9">
        <v>43900</v>
      </c>
      <c r="AC72">
        <v>-941720166</v>
      </c>
      <c r="AD72">
        <v>46671341</v>
      </c>
      <c r="AE72">
        <v>364227506</v>
      </c>
    </row>
    <row r="73" spans="1:31">
      <c r="A73" s="9">
        <v>43902</v>
      </c>
      <c r="B73" s="10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9">
        <v>43901</v>
      </c>
      <c r="AC73">
        <v>-1264563310</v>
      </c>
      <c r="AD73">
        <v>39365094</v>
      </c>
      <c r="AE73">
        <v>307176349</v>
      </c>
    </row>
    <row r="74" spans="1:31">
      <c r="A74" s="9">
        <v>43903</v>
      </c>
      <c r="B74" s="10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9">
        <v>43902</v>
      </c>
      <c r="AC74">
        <v>-912588916</v>
      </c>
      <c r="AD74">
        <v>111053995</v>
      </c>
      <c r="AE74">
        <v>332621712</v>
      </c>
    </row>
    <row r="75" spans="1:31">
      <c r="A75" s="9">
        <v>43904</v>
      </c>
      <c r="B75" s="10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9">
        <v>43903</v>
      </c>
      <c r="AC75">
        <v>-863140287</v>
      </c>
      <c r="AD75">
        <v>34328548</v>
      </c>
      <c r="AE75">
        <v>237067045</v>
      </c>
    </row>
    <row r="76" spans="1:31">
      <c r="A76" s="9">
        <v>43905</v>
      </c>
      <c r="B76" s="10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9">
        <v>43904</v>
      </c>
      <c r="AC76">
        <v>-1676928694</v>
      </c>
      <c r="AD76">
        <v>22232403</v>
      </c>
      <c r="AE76">
        <v>211318808</v>
      </c>
    </row>
    <row r="77" spans="1:31">
      <c r="A77" s="9">
        <v>43906</v>
      </c>
      <c r="B77" s="10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9">
        <v>43905</v>
      </c>
      <c r="AC77">
        <v>-1660974714</v>
      </c>
      <c r="AD77">
        <v>54594030</v>
      </c>
      <c r="AE77">
        <v>248764188</v>
      </c>
    </row>
    <row r="78" spans="1:31">
      <c r="A78" s="9">
        <v>43907</v>
      </c>
      <c r="B78" s="10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9">
        <v>43906</v>
      </c>
      <c r="AC78">
        <v>-1587754752</v>
      </c>
      <c r="AD78">
        <v>58366068</v>
      </c>
      <c r="AE78">
        <v>636716035</v>
      </c>
    </row>
    <row r="79" spans="1:31">
      <c r="A79" s="9">
        <v>43908</v>
      </c>
      <c r="B79" s="10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9">
        <v>43907</v>
      </c>
      <c r="AC79">
        <v>-859841131</v>
      </c>
      <c r="AD79">
        <v>140223952</v>
      </c>
      <c r="AE79">
        <v>371241512</v>
      </c>
    </row>
    <row r="80" spans="1:31">
      <c r="A80" s="9">
        <v>43909</v>
      </c>
      <c r="B80" s="10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9">
        <v>43908</v>
      </c>
      <c r="AC80">
        <v>-783970235</v>
      </c>
      <c r="AD80">
        <v>113917584</v>
      </c>
      <c r="AE80">
        <v>468695199</v>
      </c>
    </row>
    <row r="81" spans="1:31">
      <c r="A81" s="9">
        <v>43910</v>
      </c>
      <c r="B81" s="10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9">
        <v>43909</v>
      </c>
      <c r="AC81">
        <v>-936466673</v>
      </c>
      <c r="AD81">
        <v>62324816</v>
      </c>
      <c r="AE81">
        <v>508118818</v>
      </c>
    </row>
    <row r="82" spans="1:31">
      <c r="A82" s="9">
        <v>43911</v>
      </c>
      <c r="B82" s="10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9">
        <v>43910</v>
      </c>
      <c r="AC82">
        <v>-767716332</v>
      </c>
      <c r="AD82">
        <v>29140142</v>
      </c>
      <c r="AE82">
        <v>426204965</v>
      </c>
    </row>
    <row r="83" spans="1:31">
      <c r="A83" s="9">
        <v>43912</v>
      </c>
      <c r="B83" s="10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9">
        <v>43911</v>
      </c>
      <c r="AC83">
        <v>-1859195363</v>
      </c>
      <c r="AD83">
        <v>62423734</v>
      </c>
      <c r="AE83">
        <v>425160009</v>
      </c>
    </row>
    <row r="84" spans="1:31">
      <c r="A84" s="9">
        <v>43913</v>
      </c>
      <c r="B84" s="10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9">
        <v>43912</v>
      </c>
      <c r="AC84">
        <v>-1039446757</v>
      </c>
      <c r="AD84">
        <v>7684911</v>
      </c>
      <c r="AE84">
        <v>444941065</v>
      </c>
    </row>
    <row r="85" spans="1:31">
      <c r="A85" s="9">
        <v>43914</v>
      </c>
      <c r="B85" s="10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9">
        <v>43913</v>
      </c>
      <c r="AC85">
        <v>-904994086</v>
      </c>
      <c r="AD85">
        <v>48233746</v>
      </c>
      <c r="AE85">
        <v>426484636</v>
      </c>
    </row>
    <row r="86" spans="1:31">
      <c r="A86" s="9">
        <v>43915</v>
      </c>
      <c r="B86" s="10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9">
        <v>43914</v>
      </c>
      <c r="AC86">
        <v>-1733972152</v>
      </c>
      <c r="AD86">
        <v>34583834</v>
      </c>
      <c r="AE86">
        <v>421158831</v>
      </c>
    </row>
    <row r="87" spans="1:31">
      <c r="A87" s="9">
        <v>43916</v>
      </c>
      <c r="B87" s="10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9">
        <v>43915</v>
      </c>
      <c r="AC87">
        <v>-1588228824</v>
      </c>
      <c r="AD87">
        <v>-18477707</v>
      </c>
      <c r="AE87">
        <v>276107084</v>
      </c>
    </row>
    <row r="88" spans="1:31">
      <c r="A88" s="9">
        <v>43917</v>
      </c>
      <c r="B88" s="10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9">
        <v>43916</v>
      </c>
      <c r="AC88">
        <v>-1524306481</v>
      </c>
      <c r="AD88">
        <v>-5509149</v>
      </c>
      <c r="AE88">
        <v>158254250</v>
      </c>
    </row>
    <row r="89" spans="1:31">
      <c r="A89" s="9">
        <v>43918</v>
      </c>
      <c r="B89" s="10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9">
        <v>43917</v>
      </c>
      <c r="AC89">
        <v>-816681215</v>
      </c>
      <c r="AD89">
        <v>-13520475</v>
      </c>
      <c r="AE89">
        <v>85662855</v>
      </c>
    </row>
    <row r="90" spans="1:31">
      <c r="A90" s="9">
        <v>43919</v>
      </c>
      <c r="B90" s="10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9">
        <v>43918</v>
      </c>
      <c r="AC90">
        <v>-1403350915</v>
      </c>
      <c r="AD90">
        <v>202816953</v>
      </c>
      <c r="AE90">
        <v>259339666</v>
      </c>
    </row>
    <row r="91" spans="1:31">
      <c r="A91" s="9">
        <v>43920</v>
      </c>
      <c r="B91" s="10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9">
        <v>43919</v>
      </c>
      <c r="AC91">
        <v>-871315613</v>
      </c>
      <c r="AD91">
        <v>39821461</v>
      </c>
      <c r="AE91">
        <v>265877535</v>
      </c>
    </row>
    <row r="92" spans="1:31">
      <c r="A92" s="9">
        <v>43921</v>
      </c>
      <c r="B92" s="10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9">
        <v>43920</v>
      </c>
      <c r="AC92">
        <v>-1642988997</v>
      </c>
      <c r="AD92">
        <v>50203383</v>
      </c>
      <c r="AE92">
        <v>268574546</v>
      </c>
    </row>
    <row r="93" spans="1:31">
      <c r="A93" s="9">
        <v>43922</v>
      </c>
      <c r="B93" s="10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9">
        <v>43921</v>
      </c>
      <c r="AC93">
        <v>-1436951429</v>
      </c>
      <c r="AD93">
        <v>118811823</v>
      </c>
      <c r="AE93">
        <v>328770701</v>
      </c>
    </row>
    <row r="94" spans="1:31">
      <c r="A94" s="9">
        <v>43923</v>
      </c>
      <c r="B94" s="10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9">
        <v>43922</v>
      </c>
      <c r="AC94">
        <v>-921828486</v>
      </c>
      <c r="AD94">
        <v>59354651</v>
      </c>
      <c r="AE94">
        <v>401775264</v>
      </c>
    </row>
    <row r="95" spans="1:31">
      <c r="A95" s="9">
        <v>43924</v>
      </c>
      <c r="B95" s="10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9">
        <v>43923</v>
      </c>
      <c r="AC95">
        <v>-976221010</v>
      </c>
      <c r="AD95">
        <v>179154771</v>
      </c>
      <c r="AE95">
        <v>585757830</v>
      </c>
    </row>
    <row r="96" spans="1:31">
      <c r="A96" s="9">
        <v>43925</v>
      </c>
      <c r="B96" s="10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9">
        <v>43924</v>
      </c>
      <c r="AC96">
        <v>-1599751680</v>
      </c>
      <c r="AD96">
        <v>211433152</v>
      </c>
      <c r="AE96">
        <v>618717565</v>
      </c>
    </row>
    <row r="97" spans="1:31">
      <c r="A97" s="9">
        <v>43926</v>
      </c>
      <c r="B97" s="10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9">
        <v>43925</v>
      </c>
      <c r="AC97">
        <v>-1440511808</v>
      </c>
      <c r="AD97">
        <v>43296703</v>
      </c>
      <c r="AE97">
        <v>643256362</v>
      </c>
    </row>
    <row r="98" spans="1:31">
      <c r="A98" s="9">
        <v>43927</v>
      </c>
      <c r="B98" s="10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9">
        <v>43926</v>
      </c>
      <c r="AC98">
        <v>-852188252</v>
      </c>
      <c r="AD98">
        <v>4662915</v>
      </c>
      <c r="AE98">
        <v>445102324</v>
      </c>
    </row>
    <row r="99" spans="1:31">
      <c r="A99" s="9">
        <v>43928</v>
      </c>
      <c r="B99" s="10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9">
        <v>43927</v>
      </c>
      <c r="AC99">
        <v>-864223880</v>
      </c>
      <c r="AD99">
        <v>94196619</v>
      </c>
      <c r="AE99">
        <v>499477482</v>
      </c>
    </row>
    <row r="100" spans="1:31">
      <c r="A100" s="9">
        <v>43929</v>
      </c>
      <c r="B100" s="10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9">
        <v>43928</v>
      </c>
      <c r="AC100">
        <v>-1658604353</v>
      </c>
      <c r="AD100">
        <v>124278946</v>
      </c>
      <c r="AE100">
        <v>519177887</v>
      </c>
    </row>
    <row r="101" spans="1:31">
      <c r="A101" s="9">
        <v>43930</v>
      </c>
      <c r="B101" s="10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9">
        <v>43929</v>
      </c>
      <c r="AC101">
        <v>-1040336852</v>
      </c>
      <c r="AD101">
        <v>-30720858</v>
      </c>
      <c r="AE101">
        <v>380027128</v>
      </c>
    </row>
    <row r="102" spans="1:31">
      <c r="A102" s="9">
        <v>43931</v>
      </c>
      <c r="B102" s="10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9">
        <v>43930</v>
      </c>
      <c r="AC102">
        <v>-875533887</v>
      </c>
      <c r="AD102">
        <v>79391247</v>
      </c>
      <c r="AE102">
        <v>400063724</v>
      </c>
    </row>
    <row r="103" spans="1:31">
      <c r="A103" s="9">
        <v>43932</v>
      </c>
      <c r="B103" s="10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9">
        <v>43931</v>
      </c>
      <c r="AC103">
        <v>-866603915</v>
      </c>
      <c r="AD103">
        <v>40681093</v>
      </c>
      <c r="AE103">
        <v>267265485</v>
      </c>
    </row>
    <row r="104" spans="1:31">
      <c r="A104" s="9">
        <v>43933</v>
      </c>
      <c r="B104" s="10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9">
        <v>43932</v>
      </c>
      <c r="AC104">
        <v>-1404772571</v>
      </c>
      <c r="AD104">
        <v>35721589</v>
      </c>
      <c r="AE104">
        <v>224352161</v>
      </c>
    </row>
    <row r="105" spans="1:31">
      <c r="A105" s="9">
        <v>43934</v>
      </c>
      <c r="B105" s="10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9">
        <v>43933</v>
      </c>
      <c r="AC105">
        <v>-903784719</v>
      </c>
      <c r="AD105">
        <v>157898440</v>
      </c>
      <c r="AE105">
        <v>371232279</v>
      </c>
    </row>
    <row r="106" spans="1:31">
      <c r="A106" s="9">
        <v>43935</v>
      </c>
      <c r="B106" s="10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9">
        <v>43934</v>
      </c>
      <c r="AC106">
        <v>-883786613</v>
      </c>
      <c r="AD106">
        <v>50039721</v>
      </c>
      <c r="AE106">
        <v>416609085</v>
      </c>
    </row>
    <row r="107" spans="1:31">
      <c r="A107" s="9">
        <v>43936</v>
      </c>
      <c r="B107" s="10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9">
        <v>43935</v>
      </c>
      <c r="AC107">
        <v>-962414868</v>
      </c>
      <c r="AD107">
        <v>27936387</v>
      </c>
      <c r="AE107">
        <v>350348853</v>
      </c>
    </row>
    <row r="108" spans="1:31">
      <c r="A108" s="9">
        <v>43937</v>
      </c>
      <c r="B108" s="10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9">
        <v>43936</v>
      </c>
      <c r="AC108">
        <v>-1753060812</v>
      </c>
      <c r="AD108">
        <v>76283576</v>
      </c>
      <c r="AE108">
        <v>368613715</v>
      </c>
    </row>
    <row r="109" spans="1:31">
      <c r="A109" s="9">
        <v>43938</v>
      </c>
      <c r="B109" s="10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9">
        <v>43937</v>
      </c>
      <c r="AC109">
        <v>-859192910</v>
      </c>
      <c r="AD109">
        <v>146532188</v>
      </c>
      <c r="AE109">
        <v>545866761</v>
      </c>
    </row>
    <row r="110" spans="1:31">
      <c r="A110" s="9">
        <v>43939</v>
      </c>
      <c r="B110" s="10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9">
        <v>43938</v>
      </c>
      <c r="AC110">
        <v>-1597149120</v>
      </c>
      <c r="AD110">
        <v>223884229</v>
      </c>
      <c r="AE110">
        <v>543827555</v>
      </c>
    </row>
    <row r="111" spans="1:31">
      <c r="A111" s="9">
        <v>43940</v>
      </c>
      <c r="B111" s="10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9">
        <v>43939</v>
      </c>
      <c r="AC111">
        <v>-961640872</v>
      </c>
      <c r="AD111">
        <v>-26416520</v>
      </c>
      <c r="AE111">
        <v>471054503</v>
      </c>
    </row>
    <row r="112" spans="1:31">
      <c r="A112" s="9">
        <v>43941</v>
      </c>
      <c r="B112" s="10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9">
        <v>43940</v>
      </c>
      <c r="AC112">
        <v>-1599084109</v>
      </c>
      <c r="AD112">
        <v>78194259</v>
      </c>
      <c r="AE112">
        <v>586300225</v>
      </c>
    </row>
    <row r="113" spans="1:31">
      <c r="A113" s="9">
        <v>43942</v>
      </c>
      <c r="B113" s="10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9">
        <v>43941</v>
      </c>
      <c r="AC113">
        <v>-914939927</v>
      </c>
      <c r="AD113">
        <v>13918748</v>
      </c>
      <c r="AE113">
        <v>442320533</v>
      </c>
    </row>
    <row r="114" spans="1:31">
      <c r="A114" s="9">
        <v>43943</v>
      </c>
      <c r="B114" s="10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9">
        <v>43942</v>
      </c>
      <c r="AC114">
        <v>-909550983</v>
      </c>
      <c r="AD114">
        <v>129420235</v>
      </c>
      <c r="AE114">
        <v>521701047</v>
      </c>
    </row>
    <row r="115" spans="1:31">
      <c r="A115" s="9">
        <v>43944</v>
      </c>
      <c r="B115" s="10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9">
        <v>43943</v>
      </c>
      <c r="AC115">
        <v>-923376476</v>
      </c>
      <c r="AD115">
        <v>91807380</v>
      </c>
      <c r="AE115">
        <v>594051864</v>
      </c>
    </row>
    <row r="116" spans="1:31">
      <c r="A116" s="9">
        <v>43945</v>
      </c>
      <c r="B116" s="10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9">
        <v>43944</v>
      </c>
      <c r="AC116">
        <v>-728078095</v>
      </c>
      <c r="AD116">
        <v>-3612612</v>
      </c>
      <c r="AE116">
        <v>533612239</v>
      </c>
    </row>
    <row r="117" spans="1:31">
      <c r="A117" s="9">
        <v>43946</v>
      </c>
      <c r="B117" s="10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9">
        <v>43945</v>
      </c>
      <c r="AC117">
        <v>-950775911</v>
      </c>
      <c r="AD117">
        <v>6518453</v>
      </c>
      <c r="AE117">
        <v>393598504</v>
      </c>
    </row>
    <row r="118" spans="1:31">
      <c r="A118" s="9">
        <v>43947</v>
      </c>
      <c r="B118" s="10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9">
        <v>43946</v>
      </c>
      <c r="AC118">
        <v>-1002527177</v>
      </c>
      <c r="AD118">
        <v>152179137</v>
      </c>
      <c r="AE118">
        <v>463786952</v>
      </c>
    </row>
    <row r="119" spans="1:31">
      <c r="A119" s="9">
        <v>43948</v>
      </c>
      <c r="B119" s="10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9">
        <v>43947</v>
      </c>
      <c r="AC119">
        <v>-1403863127</v>
      </c>
      <c r="AD119">
        <v>150861477</v>
      </c>
      <c r="AE119">
        <v>493524460</v>
      </c>
    </row>
    <row r="120" spans="1:30">
      <c r="A120" s="9">
        <v>43949</v>
      </c>
      <c r="B120" s="10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9">
        <v>43948</v>
      </c>
      <c r="AD120">
        <v>0</v>
      </c>
    </row>
    <row r="121" spans="1:30">
      <c r="A121" s="9">
        <v>43950</v>
      </c>
      <c r="B121" s="10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9">
        <v>43949</v>
      </c>
      <c r="AD121">
        <v>0</v>
      </c>
    </row>
    <row r="122" spans="1:31">
      <c r="A122" s="9">
        <v>43951</v>
      </c>
      <c r="B122" s="10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9">
        <v>43950</v>
      </c>
      <c r="AC122">
        <v>-2491055724</v>
      </c>
      <c r="AD122">
        <v>220974803</v>
      </c>
      <c r="AE122">
        <v>466549501</v>
      </c>
    </row>
    <row r="123" spans="1:31">
      <c r="A123" s="9">
        <v>43952</v>
      </c>
      <c r="B123" s="10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9">
        <v>43951</v>
      </c>
      <c r="AC123">
        <v>-3303799236</v>
      </c>
      <c r="AD123">
        <v>281510055</v>
      </c>
      <c r="AE123">
        <v>435277373</v>
      </c>
    </row>
    <row r="124" spans="1:31">
      <c r="A124" s="9">
        <v>43953</v>
      </c>
      <c r="B124" s="10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9">
        <v>43952</v>
      </c>
      <c r="AC124">
        <v>-972660631</v>
      </c>
      <c r="AD124">
        <v>-412136955</v>
      </c>
      <c r="AE124">
        <v>10288302</v>
      </c>
    </row>
    <row r="125" spans="1:31">
      <c r="A125" s="9">
        <v>43954</v>
      </c>
      <c r="B125" s="10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9">
        <v>43953</v>
      </c>
      <c r="AC125">
        <v>-1252992080</v>
      </c>
      <c r="AD125">
        <v>48867165</v>
      </c>
      <c r="AE125">
        <v>6411888</v>
      </c>
    </row>
    <row r="126" spans="1:31">
      <c r="A126" s="9">
        <v>43955</v>
      </c>
      <c r="B126" s="10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9">
        <v>43954</v>
      </c>
      <c r="AC126">
        <v>-1557675357</v>
      </c>
      <c r="AD126">
        <v>79605266</v>
      </c>
      <c r="AE126">
        <v>-47700646</v>
      </c>
    </row>
    <row r="127" spans="1:31">
      <c r="A127" s="9">
        <v>43956</v>
      </c>
      <c r="B127" s="10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9">
        <v>43955</v>
      </c>
      <c r="AC127">
        <v>-1156803805</v>
      </c>
      <c r="AD127">
        <v>7461199</v>
      </c>
      <c r="AE127">
        <v>-43560435</v>
      </c>
    </row>
    <row r="128" spans="1:31">
      <c r="A128" s="9">
        <v>43957</v>
      </c>
      <c r="B128" s="10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9">
        <v>43956</v>
      </c>
      <c r="AC128">
        <v>-1896124477</v>
      </c>
      <c r="AD128">
        <v>48598612</v>
      </c>
      <c r="AE128">
        <v>-2423022</v>
      </c>
    </row>
    <row r="129" spans="1:31">
      <c r="A129" s="9">
        <v>43958</v>
      </c>
      <c r="B129" s="10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9">
        <v>43957</v>
      </c>
      <c r="AC129">
        <v>-1299587119</v>
      </c>
      <c r="AD129">
        <v>107256927</v>
      </c>
      <c r="AE129">
        <v>104833905</v>
      </c>
    </row>
    <row r="130" spans="1:31">
      <c r="A130" s="9">
        <v>43959</v>
      </c>
      <c r="B130" s="10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9">
        <v>43958</v>
      </c>
      <c r="AC130">
        <v>-2524798091</v>
      </c>
      <c r="AD130">
        <v>269582460</v>
      </c>
      <c r="AE130">
        <v>49649676</v>
      </c>
    </row>
    <row r="131" spans="1:31">
      <c r="A131" s="9">
        <v>43960</v>
      </c>
      <c r="B131" s="10">
        <v>0.559722222222222</v>
      </c>
      <c r="C131" s="6">
        <v>1</v>
      </c>
      <c r="D131" s="1">
        <v>22190554000</v>
      </c>
      <c r="E131" s="1">
        <v>21544228782</v>
      </c>
      <c r="F131" s="1">
        <v>2661955708</v>
      </c>
      <c r="G131" s="1">
        <v>-2516090640</v>
      </c>
      <c r="H131" s="1">
        <v>543651406</v>
      </c>
      <c r="I131" s="1">
        <v>1348298000</v>
      </c>
      <c r="J131" s="1">
        <v>835915000</v>
      </c>
      <c r="K131" s="1">
        <v>646325218</v>
      </c>
      <c r="L131" s="1">
        <f t="shared" si="1"/>
        <v>145865068</v>
      </c>
      <c r="AB131" s="9">
        <v>43959</v>
      </c>
      <c r="AC131">
        <v>-1328800619</v>
      </c>
      <c r="AD131">
        <v>31298299</v>
      </c>
      <c r="AE131">
        <v>491774491</v>
      </c>
    </row>
    <row r="132" spans="1:31">
      <c r="A132" s="9">
        <v>43961</v>
      </c>
      <c r="B132" s="10">
        <v>0.519444444444444</v>
      </c>
      <c r="C132" s="6">
        <v>1</v>
      </c>
      <c r="D132" s="1">
        <v>22190554000</v>
      </c>
      <c r="E132" s="1">
        <v>21544228782</v>
      </c>
      <c r="F132" s="1">
        <v>1349271193</v>
      </c>
      <c r="G132" s="1">
        <v>-1297744042</v>
      </c>
      <c r="H132" s="1">
        <v>608906403</v>
      </c>
      <c r="I132" s="1">
        <v>1348298000</v>
      </c>
      <c r="J132" s="1">
        <v>835915000</v>
      </c>
      <c r="K132" s="1">
        <v>646325218</v>
      </c>
      <c r="L132" s="1">
        <f>F132+G132</f>
        <v>51527151</v>
      </c>
      <c r="AB132" s="9">
        <v>43960</v>
      </c>
      <c r="AC132">
        <v>-2516090640</v>
      </c>
      <c r="AD132">
        <v>145865068</v>
      </c>
      <c r="AE132">
        <v>543651406</v>
      </c>
    </row>
    <row r="133" spans="1:31">
      <c r="A133" s="9">
        <v>43962</v>
      </c>
      <c r="B133" s="10">
        <v>0.586111111111111</v>
      </c>
      <c r="C133" s="6">
        <v>1</v>
      </c>
      <c r="D133" s="1">
        <v>22190554000</v>
      </c>
      <c r="E133" s="1">
        <v>21544228782</v>
      </c>
      <c r="F133" s="1">
        <v>881538696</v>
      </c>
      <c r="G133" s="1">
        <v>-1387837139</v>
      </c>
      <c r="H133" s="1">
        <v>9274848</v>
      </c>
      <c r="I133" s="1">
        <v>1348298000</v>
      </c>
      <c r="J133" s="1">
        <v>835915000</v>
      </c>
      <c r="K133" s="1">
        <v>646325218</v>
      </c>
      <c r="L133" s="1">
        <f>F133+G133</f>
        <v>-506298443</v>
      </c>
      <c r="AB133" s="9">
        <v>43961</v>
      </c>
      <c r="AC133">
        <v>-1297744042</v>
      </c>
      <c r="AD133">
        <v>51527151</v>
      </c>
      <c r="AE133">
        <v>608906403</v>
      </c>
    </row>
    <row r="134" spans="28:31">
      <c r="AB134" s="9">
        <v>43962</v>
      </c>
      <c r="AC134">
        <v>-1387837139</v>
      </c>
      <c r="AD134">
        <v>-506298443</v>
      </c>
      <c r="AE134">
        <v>9274848</v>
      </c>
    </row>
    <row r="135" spans="28:31">
      <c r="AB135" t="s">
        <v>320</v>
      </c>
      <c r="AC135">
        <v>-158040597716</v>
      </c>
      <c r="AD135">
        <v>3718547719</v>
      </c>
      <c r="AE135">
        <v>25950423968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6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503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318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1:31">
      <c r="A44" s="9">
        <v>43881</v>
      </c>
      <c r="B44" s="10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9">
        <v>43880</v>
      </c>
      <c r="AC44">
        <v>-1043587631</v>
      </c>
      <c r="AD44">
        <v>125502115</v>
      </c>
      <c r="AE44">
        <v>674626953</v>
      </c>
    </row>
    <row r="45" spans="1:31">
      <c r="A45" s="9">
        <v>43882</v>
      </c>
      <c r="B45" s="10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9">
        <v>43881</v>
      </c>
      <c r="AC45">
        <v>-1049121699</v>
      </c>
      <c r="AD45">
        <v>174567183</v>
      </c>
      <c r="AE45">
        <v>735129172</v>
      </c>
    </row>
    <row r="46" spans="1:31">
      <c r="A46" s="9">
        <v>43883</v>
      </c>
      <c r="B46" s="10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9">
        <v>43882</v>
      </c>
      <c r="AC46">
        <v>-1697623395</v>
      </c>
      <c r="AD46">
        <v>291155092</v>
      </c>
      <c r="AE46">
        <v>854027566</v>
      </c>
    </row>
    <row r="47" spans="1:31">
      <c r="A47" s="9">
        <v>43884</v>
      </c>
      <c r="B47" s="10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9">
        <v>43883</v>
      </c>
      <c r="AC47">
        <v>-1240134082</v>
      </c>
      <c r="AD47">
        <v>137779256</v>
      </c>
      <c r="AE47">
        <v>733451355</v>
      </c>
    </row>
    <row r="48" spans="1:31">
      <c r="A48" s="9">
        <v>43885</v>
      </c>
      <c r="B48" s="10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9">
        <v>43884</v>
      </c>
      <c r="AC48">
        <v>-848327950</v>
      </c>
      <c r="AD48">
        <v>83290288</v>
      </c>
      <c r="AE48">
        <v>707746343</v>
      </c>
    </row>
    <row r="49" spans="1:31">
      <c r="A49" s="9">
        <v>43886</v>
      </c>
      <c r="B49" s="10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9">
        <v>43885</v>
      </c>
      <c r="AC49">
        <v>-832877067</v>
      </c>
      <c r="AD49">
        <v>128559223</v>
      </c>
      <c r="AE49">
        <v>807663703</v>
      </c>
    </row>
    <row r="50" spans="1:31">
      <c r="A50" s="9">
        <v>43887</v>
      </c>
      <c r="B50" s="10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9">
        <v>43886</v>
      </c>
      <c r="AC50">
        <v>-1050892213</v>
      </c>
      <c r="AD50">
        <v>78074644</v>
      </c>
      <c r="AE50">
        <v>781962816</v>
      </c>
    </row>
    <row r="51" spans="1:31">
      <c r="A51" s="9">
        <v>43888</v>
      </c>
      <c r="B51" s="10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9">
        <v>43887</v>
      </c>
      <c r="AC51">
        <v>-877168952</v>
      </c>
      <c r="AD51">
        <v>100508735</v>
      </c>
      <c r="AE51">
        <v>719660985</v>
      </c>
    </row>
    <row r="52" spans="1:31">
      <c r="A52" s="9">
        <v>43889</v>
      </c>
      <c r="B52" s="10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9">
        <v>43888</v>
      </c>
      <c r="AC52">
        <v>-1473677509</v>
      </c>
      <c r="AD52">
        <v>52350105</v>
      </c>
      <c r="AE52">
        <v>654620810</v>
      </c>
    </row>
    <row r="53" spans="1:31">
      <c r="A53" s="9">
        <v>43890</v>
      </c>
      <c r="B53" s="10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9">
        <v>43889</v>
      </c>
      <c r="AC53">
        <v>-1061350826</v>
      </c>
      <c r="AD53">
        <v>140441731</v>
      </c>
      <c r="AE53">
        <v>620495247</v>
      </c>
    </row>
    <row r="54" spans="1:31">
      <c r="A54" s="9">
        <v>43891</v>
      </c>
      <c r="B54" s="10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9">
        <v>43890</v>
      </c>
      <c r="AC54">
        <v>-842174687</v>
      </c>
      <c r="AD54">
        <v>64719705</v>
      </c>
      <c r="AE54">
        <v>568627154</v>
      </c>
    </row>
    <row r="55" spans="1:31">
      <c r="A55" s="9">
        <v>43892</v>
      </c>
      <c r="B55" s="10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9">
        <v>43891</v>
      </c>
      <c r="AC55">
        <v>-1386767504</v>
      </c>
      <c r="AD55">
        <v>-479873112</v>
      </c>
      <c r="AE55">
        <v>2842879</v>
      </c>
    </row>
    <row r="56" spans="1:31">
      <c r="A56" s="9">
        <v>43893</v>
      </c>
      <c r="B56" s="10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9">
        <v>43892</v>
      </c>
      <c r="AC56">
        <v>-1262831494</v>
      </c>
      <c r="AD56">
        <v>709752438</v>
      </c>
      <c r="AE56">
        <v>593136705</v>
      </c>
    </row>
    <row r="57" spans="1:31">
      <c r="A57" s="9">
        <v>43894</v>
      </c>
      <c r="B57" s="10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9">
        <v>43893</v>
      </c>
      <c r="AC57">
        <v>-1338760440</v>
      </c>
      <c r="AD57">
        <v>88036396</v>
      </c>
      <c r="AE57">
        <v>496239659</v>
      </c>
    </row>
    <row r="58" spans="1:31">
      <c r="A58" s="9">
        <v>43895</v>
      </c>
      <c r="B58" s="10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9">
        <v>43894</v>
      </c>
      <c r="AC58">
        <v>-992107265</v>
      </c>
      <c r="AD58">
        <v>87495327</v>
      </c>
      <c r="AE58">
        <v>505660342</v>
      </c>
    </row>
    <row r="59" spans="1:31">
      <c r="A59" s="9">
        <v>43896</v>
      </c>
      <c r="B59" s="10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9">
        <v>43895</v>
      </c>
      <c r="AC59">
        <v>-1362599499</v>
      </c>
      <c r="AD59">
        <v>140290377</v>
      </c>
      <c r="AE59">
        <v>477629627</v>
      </c>
    </row>
    <row r="60" spans="1:31">
      <c r="A60" s="9">
        <v>43897</v>
      </c>
      <c r="B60" s="10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9">
        <v>43896</v>
      </c>
      <c r="AC60">
        <v>-1655150399</v>
      </c>
      <c r="AD60">
        <v>187062287</v>
      </c>
      <c r="AE60">
        <v>640372524</v>
      </c>
    </row>
    <row r="61" spans="1:31">
      <c r="A61" s="9">
        <v>43898</v>
      </c>
      <c r="B61" s="10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9">
        <v>43897</v>
      </c>
      <c r="AC61">
        <v>-1657482060</v>
      </c>
      <c r="AD61">
        <v>246272265</v>
      </c>
      <c r="AE61">
        <v>601692617</v>
      </c>
    </row>
    <row r="62" spans="1:31">
      <c r="A62" s="9">
        <v>43899</v>
      </c>
      <c r="B62" s="10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9">
        <v>43898</v>
      </c>
      <c r="AC62">
        <v>-1393327114</v>
      </c>
      <c r="AD62">
        <v>-294077460</v>
      </c>
      <c r="AE62">
        <v>141133628</v>
      </c>
    </row>
    <row r="63" spans="1:31">
      <c r="A63" s="9">
        <v>43900</v>
      </c>
      <c r="B63" s="10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9">
        <v>43899</v>
      </c>
      <c r="AC63">
        <v>-1049924719</v>
      </c>
      <c r="AD63">
        <v>653672669</v>
      </c>
      <c r="AE63">
        <v>722189219</v>
      </c>
    </row>
    <row r="64" spans="1:31">
      <c r="A64" s="9">
        <v>43901</v>
      </c>
      <c r="B64" s="10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9">
        <v>43900</v>
      </c>
      <c r="AC64">
        <v>-941720166</v>
      </c>
      <c r="AD64">
        <v>102066629</v>
      </c>
      <c r="AE64">
        <v>731713305</v>
      </c>
    </row>
    <row r="65" spans="1:31">
      <c r="A65" s="9">
        <v>43902</v>
      </c>
      <c r="B65" s="10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9">
        <v>43901</v>
      </c>
      <c r="AC65">
        <v>-1264563310</v>
      </c>
      <c r="AD65">
        <v>20911460</v>
      </c>
      <c r="AE65">
        <v>729572298</v>
      </c>
    </row>
    <row r="66" spans="1:31">
      <c r="A66" s="9">
        <v>43903</v>
      </c>
      <c r="B66" s="10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9">
        <v>43902</v>
      </c>
      <c r="AC66">
        <v>-912588916</v>
      </c>
      <c r="AD66">
        <v>29121222</v>
      </c>
      <c r="AE66">
        <v>660954989</v>
      </c>
    </row>
    <row r="67" spans="1:31">
      <c r="A67" s="9">
        <v>43904</v>
      </c>
      <c r="B67" s="10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9">
        <v>43903</v>
      </c>
      <c r="AC67">
        <v>-863140287</v>
      </c>
      <c r="AD67">
        <v>141453587</v>
      </c>
      <c r="AE67">
        <v>759856730</v>
      </c>
    </row>
    <row r="68" spans="1:31">
      <c r="A68" s="9">
        <v>43905</v>
      </c>
      <c r="B68" s="10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5" si="1">F68+G68</f>
        <v>5625686</v>
      </c>
      <c r="AB68" s="9">
        <v>43904</v>
      </c>
      <c r="AC68">
        <v>-1676938369</v>
      </c>
      <c r="AD68">
        <v>164905366</v>
      </c>
      <c r="AE68">
        <v>638798068</v>
      </c>
    </row>
    <row r="69" spans="1:31">
      <c r="A69" s="9">
        <v>43906</v>
      </c>
      <c r="B69" s="10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9">
        <v>43905</v>
      </c>
      <c r="AC69">
        <v>-1660984389</v>
      </c>
      <c r="AD69">
        <v>5625686</v>
      </c>
      <c r="AE69">
        <v>518773481</v>
      </c>
    </row>
    <row r="70" spans="1:31">
      <c r="A70" s="9">
        <v>43907</v>
      </c>
      <c r="B70" s="10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9">
        <v>43906</v>
      </c>
      <c r="AC70">
        <v>-1587754752</v>
      </c>
      <c r="AD70">
        <v>-3048179</v>
      </c>
      <c r="AE70">
        <v>929827349</v>
      </c>
    </row>
    <row r="71" spans="1:31">
      <c r="A71" s="9">
        <v>43908</v>
      </c>
      <c r="B71" s="10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9">
        <v>43907</v>
      </c>
      <c r="AC71">
        <v>-859841131</v>
      </c>
      <c r="AD71">
        <v>134656694</v>
      </c>
      <c r="AE71">
        <v>346546563</v>
      </c>
    </row>
    <row r="72" spans="1:31">
      <c r="A72" s="9">
        <v>43909</v>
      </c>
      <c r="B72" s="10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9">
        <v>43908</v>
      </c>
      <c r="AC72">
        <v>-783970235</v>
      </c>
      <c r="AD72">
        <v>18130417</v>
      </c>
      <c r="AE72">
        <v>326875162</v>
      </c>
    </row>
    <row r="73" spans="1:31">
      <c r="A73" s="9">
        <v>43910</v>
      </c>
      <c r="B73" s="10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9">
        <v>43909</v>
      </c>
      <c r="AC73">
        <v>-936466673</v>
      </c>
      <c r="AD73">
        <v>103578576</v>
      </c>
      <c r="AE73">
        <v>447344096</v>
      </c>
    </row>
    <row r="74" spans="1:31">
      <c r="A74" s="9">
        <v>43911</v>
      </c>
      <c r="B74" s="10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9">
        <v>43910</v>
      </c>
      <c r="AC74">
        <v>-767716332</v>
      </c>
      <c r="AD74">
        <v>-11910473</v>
      </c>
      <c r="AE74">
        <v>406312401</v>
      </c>
    </row>
    <row r="75" spans="1:31">
      <c r="A75" s="9">
        <v>43912</v>
      </c>
      <c r="B75" s="10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9">
        <v>43911</v>
      </c>
      <c r="AC75">
        <v>-1859195363</v>
      </c>
      <c r="AD75">
        <v>10016741</v>
      </c>
      <c r="AE75">
        <v>286786028</v>
      </c>
    </row>
    <row r="76" spans="1:31">
      <c r="A76" s="9">
        <v>43913</v>
      </c>
      <c r="B76" s="10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9">
        <v>43912</v>
      </c>
      <c r="AC76">
        <v>-1039446757</v>
      </c>
      <c r="AD76">
        <v>26404168</v>
      </c>
      <c r="AE76">
        <v>289738417</v>
      </c>
    </row>
    <row r="77" spans="1:31">
      <c r="A77" s="9">
        <v>43914</v>
      </c>
      <c r="B77" s="10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9">
        <v>43913</v>
      </c>
      <c r="AC77">
        <v>-904994086</v>
      </c>
      <c r="AD77">
        <v>127710708</v>
      </c>
      <c r="AE77">
        <v>435275218</v>
      </c>
    </row>
    <row r="78" spans="1:31">
      <c r="A78" s="9">
        <v>43915</v>
      </c>
      <c r="B78" s="10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9">
        <v>43914</v>
      </c>
      <c r="AC78">
        <v>-1733972152</v>
      </c>
      <c r="AD78">
        <v>113868626</v>
      </c>
      <c r="AE78">
        <v>406655222</v>
      </c>
    </row>
    <row r="79" spans="1:31">
      <c r="A79" s="9">
        <v>43916</v>
      </c>
      <c r="B79" s="10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9">
        <v>43915</v>
      </c>
      <c r="AC79">
        <v>-1588228824</v>
      </c>
      <c r="AD79">
        <v>93145984</v>
      </c>
      <c r="AE79">
        <v>378986594</v>
      </c>
    </row>
    <row r="80" spans="1:31">
      <c r="A80" s="9">
        <v>43917</v>
      </c>
      <c r="B80" s="10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9">
        <v>43916</v>
      </c>
      <c r="AC80">
        <v>-1524306481</v>
      </c>
      <c r="AD80">
        <v>150780828</v>
      </c>
      <c r="AE80">
        <v>390639209</v>
      </c>
    </row>
    <row r="81" spans="1:31">
      <c r="A81" s="9">
        <v>43918</v>
      </c>
      <c r="B81" s="10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9">
        <v>43917</v>
      </c>
      <c r="AC81">
        <v>-816681215</v>
      </c>
      <c r="AD81">
        <v>101070420</v>
      </c>
      <c r="AE81">
        <v>402140783</v>
      </c>
    </row>
    <row r="82" spans="1:31">
      <c r="A82" s="9">
        <v>43919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9">
        <v>43918</v>
      </c>
      <c r="AC82">
        <v>-1403350915</v>
      </c>
      <c r="AD82">
        <v>-42611578</v>
      </c>
      <c r="AE82">
        <v>371439678</v>
      </c>
    </row>
    <row r="83" spans="1:31">
      <c r="A83" s="9">
        <v>43920</v>
      </c>
      <c r="B83" s="10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9">
        <v>43919</v>
      </c>
      <c r="AC83">
        <v>-871315613</v>
      </c>
      <c r="AD83">
        <v>-4166841</v>
      </c>
      <c r="AE83">
        <v>345345623</v>
      </c>
    </row>
    <row r="84" spans="1:31">
      <c r="A84" s="9">
        <v>43921</v>
      </c>
      <c r="B84" s="10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9">
        <v>43920</v>
      </c>
      <c r="AC84">
        <v>-1642988997</v>
      </c>
      <c r="AD84">
        <v>83248429</v>
      </c>
      <c r="AE84">
        <v>406356725</v>
      </c>
    </row>
    <row r="85" spans="1:31">
      <c r="A85" s="9">
        <v>43922</v>
      </c>
      <c r="B85" s="10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9">
        <v>43921</v>
      </c>
      <c r="AC85">
        <v>-1436951429</v>
      </c>
      <c r="AD85">
        <v>110153102</v>
      </c>
      <c r="AE85">
        <v>301383849</v>
      </c>
    </row>
    <row r="86" spans="1:31">
      <c r="A86" s="9">
        <v>43923</v>
      </c>
      <c r="B86" s="10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9">
        <v>43922</v>
      </c>
      <c r="AC86">
        <v>-921828486</v>
      </c>
      <c r="AD86">
        <v>45211076</v>
      </c>
      <c r="AE86">
        <v>360437007</v>
      </c>
    </row>
    <row r="87" spans="1:31">
      <c r="A87" s="9">
        <v>43924</v>
      </c>
      <c r="B87" s="10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9">
        <v>43923</v>
      </c>
      <c r="AC87">
        <v>-976221010</v>
      </c>
      <c r="AD87">
        <v>4039696</v>
      </c>
      <c r="AE87">
        <v>257488637</v>
      </c>
    </row>
    <row r="88" spans="1:31">
      <c r="A88" s="9">
        <v>43925</v>
      </c>
      <c r="B88" s="10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9">
        <v>43924</v>
      </c>
      <c r="AC88">
        <v>-1599751680</v>
      </c>
      <c r="AD88">
        <v>3575681</v>
      </c>
      <c r="AE88">
        <v>213231860</v>
      </c>
    </row>
    <row r="89" spans="1:31">
      <c r="A89" s="9">
        <v>43926</v>
      </c>
      <c r="B89" s="10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9">
        <v>43925</v>
      </c>
      <c r="AC89">
        <v>-1440511808</v>
      </c>
      <c r="AD89">
        <v>130775861</v>
      </c>
      <c r="AE89">
        <v>243401316</v>
      </c>
    </row>
    <row r="90" spans="1:31">
      <c r="A90" s="9">
        <v>43927</v>
      </c>
      <c r="B90" s="10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9">
        <v>43926</v>
      </c>
      <c r="AC90">
        <v>-852188252</v>
      </c>
      <c r="AD90">
        <v>48936623</v>
      </c>
      <c r="AE90">
        <v>334949517</v>
      </c>
    </row>
    <row r="91" spans="1:31">
      <c r="A91" s="9">
        <v>43928</v>
      </c>
      <c r="B91" s="10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9">
        <v>43927</v>
      </c>
      <c r="AC91">
        <v>-864223880</v>
      </c>
      <c r="AD91">
        <v>63643730</v>
      </c>
      <c r="AE91">
        <v>402760088</v>
      </c>
    </row>
    <row r="92" spans="1:31">
      <c r="A92" s="9">
        <v>43929</v>
      </c>
      <c r="B92" s="10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9">
        <v>43928</v>
      </c>
      <c r="AC92">
        <v>-1658604353</v>
      </c>
      <c r="AD92">
        <v>201484100</v>
      </c>
      <c r="AE92">
        <v>453185188</v>
      </c>
    </row>
    <row r="93" spans="1:31">
      <c r="A93" s="9">
        <v>43930</v>
      </c>
      <c r="B93" s="10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9">
        <v>43929</v>
      </c>
      <c r="AC93">
        <v>-1040336852</v>
      </c>
      <c r="AD93">
        <v>93628628</v>
      </c>
      <c r="AE93">
        <v>524075984</v>
      </c>
    </row>
    <row r="94" spans="1:31">
      <c r="A94" s="9">
        <v>43931</v>
      </c>
      <c r="B94" s="10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9">
        <v>43930</v>
      </c>
      <c r="AC94">
        <v>-875533887</v>
      </c>
      <c r="AD94">
        <v>89597449</v>
      </c>
      <c r="AE94">
        <v>568462357</v>
      </c>
    </row>
    <row r="95" spans="1:31">
      <c r="A95" s="9">
        <v>43932</v>
      </c>
      <c r="B95" s="10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9">
        <v>43931</v>
      </c>
      <c r="AC95">
        <v>-866603915</v>
      </c>
      <c r="AD95">
        <v>-4774785</v>
      </c>
      <c r="AE95">
        <v>549731099</v>
      </c>
    </row>
    <row r="96" spans="1:31">
      <c r="A96" s="9">
        <v>43933</v>
      </c>
      <c r="B96" s="10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9">
        <v>43932</v>
      </c>
      <c r="AC96">
        <v>-1404772571</v>
      </c>
      <c r="AD96">
        <v>20271235</v>
      </c>
      <c r="AE96">
        <v>585157911</v>
      </c>
    </row>
    <row r="97" spans="1:31">
      <c r="A97" s="9">
        <v>43934</v>
      </c>
      <c r="B97" s="10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9">
        <v>43933</v>
      </c>
      <c r="AC97">
        <v>-903784719</v>
      </c>
      <c r="AD97">
        <v>-881002</v>
      </c>
      <c r="AE97">
        <v>453037033</v>
      </c>
    </row>
    <row r="98" spans="1:31">
      <c r="A98" s="9">
        <v>43935</v>
      </c>
      <c r="B98" s="10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9">
        <v>43934</v>
      </c>
      <c r="AC98">
        <v>-883786613</v>
      </c>
      <c r="AD98">
        <v>10000104</v>
      </c>
      <c r="AE98">
        <v>414100514</v>
      </c>
    </row>
    <row r="99" spans="1:31">
      <c r="A99" s="9">
        <v>43936</v>
      </c>
      <c r="B99" s="10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9">
        <v>43935</v>
      </c>
      <c r="AC99">
        <v>-962414868</v>
      </c>
      <c r="AD99">
        <v>24262139</v>
      </c>
      <c r="AE99">
        <v>374718923</v>
      </c>
    </row>
    <row r="100" spans="1:31">
      <c r="A100" s="9">
        <v>43937</v>
      </c>
      <c r="B100" s="10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9">
        <v>43936</v>
      </c>
      <c r="AC100">
        <v>-1753060812</v>
      </c>
      <c r="AD100">
        <v>74628331</v>
      </c>
      <c r="AE100">
        <v>287244745</v>
      </c>
    </row>
    <row r="101" spans="1:31">
      <c r="A101" s="9">
        <v>43938</v>
      </c>
      <c r="B101" s="10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9">
        <v>43937</v>
      </c>
      <c r="AC101">
        <v>-859183235</v>
      </c>
      <c r="AD101">
        <v>-16762210</v>
      </c>
      <c r="AE101">
        <v>176853907</v>
      </c>
    </row>
    <row r="102" spans="1:31">
      <c r="A102" s="9">
        <v>43939</v>
      </c>
      <c r="B102" s="10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9">
        <v>43938</v>
      </c>
      <c r="AC102">
        <v>-1597139445</v>
      </c>
      <c r="AD102">
        <v>81666247</v>
      </c>
      <c r="AE102">
        <v>185684915</v>
      </c>
    </row>
    <row r="103" spans="1:31">
      <c r="A103" s="9">
        <v>43940</v>
      </c>
      <c r="B103" s="10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9">
        <v>43939</v>
      </c>
      <c r="AC103">
        <v>-961640872</v>
      </c>
      <c r="AD103">
        <v>87773951</v>
      </c>
      <c r="AE103">
        <v>288150428</v>
      </c>
    </row>
    <row r="104" spans="1:31">
      <c r="A104" s="9">
        <v>43941</v>
      </c>
      <c r="B104" s="10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9">
        <v>43940</v>
      </c>
      <c r="AC104">
        <v>-1599084109</v>
      </c>
      <c r="AD104">
        <v>174771682</v>
      </c>
      <c r="AE104">
        <v>340185362</v>
      </c>
    </row>
    <row r="105" spans="1:31">
      <c r="A105" s="9">
        <v>43942</v>
      </c>
      <c r="B105" s="10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9">
        <v>43941</v>
      </c>
      <c r="AC105">
        <v>-914939927</v>
      </c>
      <c r="AD105">
        <v>24233368</v>
      </c>
      <c r="AE105">
        <v>365299732</v>
      </c>
    </row>
    <row r="106" spans="1:31">
      <c r="A106" s="9">
        <v>43943</v>
      </c>
      <c r="B106" s="10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9">
        <v>43942</v>
      </c>
      <c r="AC106">
        <v>-909550983</v>
      </c>
      <c r="AD106">
        <v>88335901</v>
      </c>
      <c r="AE106">
        <v>443635529</v>
      </c>
    </row>
    <row r="107" spans="1:31">
      <c r="A107" s="9">
        <v>43944</v>
      </c>
      <c r="B107" s="10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9">
        <v>43943</v>
      </c>
      <c r="AC107">
        <v>-923376476</v>
      </c>
      <c r="AD107">
        <v>-7144307</v>
      </c>
      <c r="AE107">
        <v>423403982</v>
      </c>
    </row>
    <row r="108" spans="1:31">
      <c r="A108" s="9">
        <v>43945</v>
      </c>
      <c r="B108" s="10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9">
        <v>43944</v>
      </c>
      <c r="AC108">
        <v>-728078095</v>
      </c>
      <c r="AD108">
        <v>59433140</v>
      </c>
      <c r="AE108">
        <v>421296031</v>
      </c>
    </row>
    <row r="109" spans="1:31">
      <c r="A109" s="9">
        <v>43946</v>
      </c>
      <c r="B109" s="10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9">
        <v>43945</v>
      </c>
      <c r="AC109">
        <v>-950775911</v>
      </c>
      <c r="AD109">
        <v>157615063</v>
      </c>
      <c r="AE109">
        <v>595673304</v>
      </c>
    </row>
    <row r="110" spans="1:31">
      <c r="A110" s="9">
        <v>43947</v>
      </c>
      <c r="B110" s="10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9">
        <v>43946</v>
      </c>
      <c r="AC110">
        <v>-1002527177</v>
      </c>
      <c r="AD110">
        <v>63192995</v>
      </c>
      <c r="AE110">
        <v>532746107</v>
      </c>
    </row>
    <row r="111" spans="1:31">
      <c r="A111" s="9">
        <v>43948</v>
      </c>
      <c r="B111" s="10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9">
        <v>43947</v>
      </c>
      <c r="AC111">
        <v>-1403863127</v>
      </c>
      <c r="AD111">
        <v>61750690</v>
      </c>
      <c r="AE111">
        <v>471221586</v>
      </c>
    </row>
    <row r="112" spans="1:30">
      <c r="A112" s="9">
        <v>43949</v>
      </c>
      <c r="B112" s="10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9">
        <v>43948</v>
      </c>
      <c r="AD112">
        <v>0</v>
      </c>
    </row>
    <row r="113" spans="1:30">
      <c r="A113" s="9">
        <v>43950</v>
      </c>
      <c r="B113" s="10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9">
        <v>43949</v>
      </c>
      <c r="AD113">
        <v>0</v>
      </c>
    </row>
    <row r="114" spans="1:31">
      <c r="A114" s="9">
        <v>43951</v>
      </c>
      <c r="B114" s="10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9">
        <v>43950</v>
      </c>
      <c r="AC114">
        <v>-2491055724</v>
      </c>
      <c r="AD114">
        <v>-38798422</v>
      </c>
      <c r="AE114">
        <v>232856164</v>
      </c>
    </row>
    <row r="115" spans="1:31">
      <c r="A115" s="9">
        <v>43952</v>
      </c>
      <c r="B115" s="10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9">
        <v>43951</v>
      </c>
      <c r="AC115">
        <v>-3303779886</v>
      </c>
      <c r="AD115">
        <v>9382801</v>
      </c>
      <c r="AE115">
        <v>288181694</v>
      </c>
    </row>
    <row r="116" spans="1:31">
      <c r="A116" s="9">
        <v>43953</v>
      </c>
      <c r="B116" s="10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9">
        <v>43952</v>
      </c>
      <c r="AC116">
        <v>-972660631</v>
      </c>
      <c r="AD116">
        <v>-478295708</v>
      </c>
      <c r="AE116">
        <v>-281460376</v>
      </c>
    </row>
    <row r="117" spans="1:31">
      <c r="A117" s="9">
        <v>43954</v>
      </c>
      <c r="B117" s="10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9">
        <v>43953</v>
      </c>
      <c r="AC117">
        <v>-1252992080</v>
      </c>
      <c r="AD117">
        <v>29821848</v>
      </c>
      <c r="AE117">
        <v>-373871470</v>
      </c>
    </row>
    <row r="118" spans="1:31">
      <c r="A118" s="9">
        <v>43955</v>
      </c>
      <c r="B118" s="10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9">
        <v>43954</v>
      </c>
      <c r="AC118">
        <v>-1557675357</v>
      </c>
      <c r="AD118">
        <v>54862287</v>
      </c>
      <c r="AE118">
        <v>-387801190</v>
      </c>
    </row>
    <row r="119" spans="1:31">
      <c r="A119" s="9">
        <v>43956</v>
      </c>
      <c r="B119" s="10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9">
        <v>43955</v>
      </c>
      <c r="AC119">
        <v>-1156803805</v>
      </c>
      <c r="AD119">
        <v>50754340</v>
      </c>
      <c r="AE119">
        <v>-363296280</v>
      </c>
    </row>
    <row r="120" spans="1:31">
      <c r="A120" s="9">
        <v>43957</v>
      </c>
      <c r="B120" s="10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9">
        <v>43956</v>
      </c>
      <c r="AC120">
        <v>-1896124477</v>
      </c>
      <c r="AD120">
        <v>60433321</v>
      </c>
      <c r="AE120">
        <v>-353617299</v>
      </c>
    </row>
    <row r="121" spans="1:31">
      <c r="A121" s="9">
        <v>43958</v>
      </c>
      <c r="B121" s="10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9">
        <v>43957</v>
      </c>
      <c r="AC121">
        <v>-1299587119</v>
      </c>
      <c r="AD121">
        <v>55871986</v>
      </c>
      <c r="AE121">
        <v>-297745313</v>
      </c>
    </row>
    <row r="122" spans="1:31">
      <c r="A122" s="9">
        <v>43959</v>
      </c>
      <c r="B122" s="10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9">
        <v>43958</v>
      </c>
      <c r="AC122">
        <v>-2524798091</v>
      </c>
      <c r="AD122">
        <v>165970824</v>
      </c>
      <c r="AE122">
        <v>-175577115</v>
      </c>
    </row>
    <row r="123" spans="1:31">
      <c r="A123" s="9">
        <v>43960</v>
      </c>
      <c r="B123" s="10">
        <v>0.560416666666667</v>
      </c>
      <c r="C123" s="6">
        <v>1</v>
      </c>
      <c r="D123" s="1">
        <v>22190554000</v>
      </c>
      <c r="E123" s="1">
        <v>21544228782</v>
      </c>
      <c r="F123" s="1">
        <v>2578746721</v>
      </c>
      <c r="G123" s="1">
        <v>-2516090640</v>
      </c>
      <c r="H123" s="1">
        <v>343922513</v>
      </c>
      <c r="I123" s="1">
        <v>1348298000</v>
      </c>
      <c r="J123" s="1">
        <v>1253873000</v>
      </c>
      <c r="K123" s="1">
        <v>646325218</v>
      </c>
      <c r="L123" s="1">
        <f t="shared" si="1"/>
        <v>62656081</v>
      </c>
      <c r="AB123" s="9">
        <v>43959</v>
      </c>
      <c r="AC123">
        <v>-1328800619</v>
      </c>
      <c r="AD123">
        <v>22984731</v>
      </c>
      <c r="AE123">
        <v>300782264</v>
      </c>
    </row>
    <row r="124" spans="1:31">
      <c r="A124" s="9">
        <v>43961</v>
      </c>
      <c r="B124" s="10">
        <v>0.519444444444444</v>
      </c>
      <c r="C124" s="6">
        <v>1</v>
      </c>
      <c r="D124" s="1">
        <v>22190554000</v>
      </c>
      <c r="E124" s="1">
        <v>21544228782</v>
      </c>
      <c r="F124" s="1">
        <v>1502989698</v>
      </c>
      <c r="G124" s="1">
        <v>-1297744042</v>
      </c>
      <c r="H124" s="1">
        <v>485678219</v>
      </c>
      <c r="I124" s="1">
        <v>1348298000</v>
      </c>
      <c r="J124" s="1">
        <v>1253873000</v>
      </c>
      <c r="K124" s="1">
        <v>646325218</v>
      </c>
      <c r="L124" s="1">
        <f t="shared" si="1"/>
        <v>205245656</v>
      </c>
      <c r="AB124" s="9">
        <v>43960</v>
      </c>
      <c r="AC124">
        <v>-2516090640</v>
      </c>
      <c r="AD124">
        <v>62656081</v>
      </c>
      <c r="AE124">
        <v>343922513</v>
      </c>
    </row>
    <row r="125" spans="1:31">
      <c r="A125" s="9">
        <v>43962</v>
      </c>
      <c r="B125" s="10">
        <v>0.586111111111111</v>
      </c>
      <c r="C125" s="6">
        <v>1</v>
      </c>
      <c r="D125" s="1">
        <v>22190554000</v>
      </c>
      <c r="E125" s="1">
        <v>21544228782</v>
      </c>
      <c r="F125" s="1">
        <v>818240329</v>
      </c>
      <c r="G125" s="1">
        <v>-1387837139</v>
      </c>
      <c r="H125" s="1">
        <v>-75290928</v>
      </c>
      <c r="I125" s="1">
        <v>1348298000</v>
      </c>
      <c r="J125" s="1">
        <v>1253873000</v>
      </c>
      <c r="K125" s="1">
        <v>646325218</v>
      </c>
      <c r="L125" s="1">
        <f t="shared" si="1"/>
        <v>-569596810</v>
      </c>
      <c r="AB125" s="9">
        <v>43961</v>
      </c>
      <c r="AC125">
        <v>-1297744042</v>
      </c>
      <c r="AD125">
        <v>205245656</v>
      </c>
      <c r="AE125">
        <v>485678219</v>
      </c>
    </row>
    <row r="126" spans="28:31">
      <c r="AB126" s="9">
        <v>43962</v>
      </c>
      <c r="AC126">
        <v>-1387837139</v>
      </c>
      <c r="AD126">
        <v>-569596810</v>
      </c>
      <c r="AE126">
        <v>-75290928</v>
      </c>
    </row>
    <row r="127" spans="28:31">
      <c r="AB127" t="s">
        <v>320</v>
      </c>
      <c r="AC127">
        <v>-147910312580</v>
      </c>
      <c r="AD127">
        <v>9406904461</v>
      </c>
      <c r="AE127">
        <v>30043743112</v>
      </c>
    </row>
    <row r="1048576" spans="9:10">
      <c r="I1048576" t="s">
        <v>504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2"/>
  <sheetViews>
    <sheetView workbookViewId="0">
      <pane ySplit="3" topLeftCell="A97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268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318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1:31">
      <c r="A29" s="9">
        <v>43881</v>
      </c>
      <c r="B29" s="10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9">
        <v>43880</v>
      </c>
      <c r="AC29">
        <v>-363895831</v>
      </c>
      <c r="AD29">
        <v>33063122</v>
      </c>
      <c r="AE29">
        <v>220853882</v>
      </c>
    </row>
    <row r="30" spans="1:31">
      <c r="A30" s="9">
        <v>43882</v>
      </c>
      <c r="B30" s="10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9">
        <v>43881</v>
      </c>
      <c r="AC30">
        <v>-365825561</v>
      </c>
      <c r="AD30">
        <v>10086209</v>
      </c>
      <c r="AE30">
        <v>164921937</v>
      </c>
    </row>
    <row r="31" spans="1:31">
      <c r="A31" s="9">
        <v>43883</v>
      </c>
      <c r="B31" s="10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9">
        <v>43882</v>
      </c>
      <c r="AC31">
        <v>-591958225</v>
      </c>
      <c r="AD31">
        <v>10150589</v>
      </c>
      <c r="AE31">
        <v>123685691</v>
      </c>
    </row>
    <row r="32" spans="1:31">
      <c r="A32" s="9">
        <v>43884</v>
      </c>
      <c r="B32" s="10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9">
        <v>43883</v>
      </c>
      <c r="AC32">
        <v>-432434989</v>
      </c>
      <c r="AD32">
        <v>27654684</v>
      </c>
      <c r="AE32">
        <v>154539708</v>
      </c>
    </row>
    <row r="33" spans="1:31">
      <c r="A33" s="9">
        <v>43885</v>
      </c>
      <c r="B33" s="10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9">
        <v>43884</v>
      </c>
      <c r="AC33">
        <v>-295812117</v>
      </c>
      <c r="AD33">
        <v>47370368</v>
      </c>
      <c r="AE33">
        <v>168504595</v>
      </c>
    </row>
    <row r="34" spans="1:31">
      <c r="A34" s="9">
        <v>43886</v>
      </c>
      <c r="B34" s="10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9">
        <v>43885</v>
      </c>
      <c r="AC34">
        <v>-290424391</v>
      </c>
      <c r="AD34">
        <v>19524140</v>
      </c>
      <c r="AE34">
        <v>192628961</v>
      </c>
    </row>
    <row r="35" spans="1:31">
      <c r="A35" s="9">
        <v>43887</v>
      </c>
      <c r="B35" s="10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9">
        <v>43886</v>
      </c>
      <c r="AC35">
        <v>-366446314</v>
      </c>
      <c r="AD35">
        <v>56165520</v>
      </c>
      <c r="AE35">
        <v>219331512</v>
      </c>
    </row>
    <row r="36" spans="1:31">
      <c r="A36" s="9">
        <v>43888</v>
      </c>
      <c r="B36" s="10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9">
        <v>43887</v>
      </c>
      <c r="AC36">
        <v>-305868980</v>
      </c>
      <c r="AD36">
        <v>16477879</v>
      </c>
      <c r="AE36">
        <v>179913585</v>
      </c>
    </row>
    <row r="37" spans="1:31">
      <c r="A37" s="9">
        <v>43889</v>
      </c>
      <c r="B37" s="10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9">
        <v>43888</v>
      </c>
      <c r="AC37">
        <v>-513871627</v>
      </c>
      <c r="AD37">
        <v>34947988</v>
      </c>
      <c r="AE37">
        <v>195748909</v>
      </c>
    </row>
    <row r="38" spans="1:31">
      <c r="A38" s="9">
        <v>43890</v>
      </c>
      <c r="B38" s="10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9">
        <v>43889</v>
      </c>
      <c r="AC38">
        <v>-370093234</v>
      </c>
      <c r="AD38">
        <v>-1185836</v>
      </c>
      <c r="AE38">
        <v>184476864</v>
      </c>
    </row>
    <row r="39" spans="1:31">
      <c r="A39" s="9">
        <v>43891</v>
      </c>
      <c r="B39" s="10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9">
        <v>43890</v>
      </c>
      <c r="AC39">
        <v>-293666473</v>
      </c>
      <c r="AD39">
        <v>50691168</v>
      </c>
      <c r="AE39">
        <v>235103652</v>
      </c>
    </row>
    <row r="40" spans="1:31">
      <c r="A40" s="9">
        <v>43892</v>
      </c>
      <c r="B40" s="10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9">
        <v>43891</v>
      </c>
      <c r="AC40">
        <v>-483566091</v>
      </c>
      <c r="AD40">
        <v>-139208450</v>
      </c>
      <c r="AE40">
        <v>17613730</v>
      </c>
    </row>
    <row r="41" spans="1:31">
      <c r="A41" s="9">
        <v>43893</v>
      </c>
      <c r="B41" s="10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9">
        <v>43892</v>
      </c>
      <c r="AC41">
        <v>-440352955</v>
      </c>
      <c r="AD41">
        <v>263012099</v>
      </c>
      <c r="AE41">
        <v>232042158</v>
      </c>
    </row>
    <row r="42" spans="1:31">
      <c r="A42" s="9">
        <v>43894</v>
      </c>
      <c r="B42" s="10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9">
        <v>43893</v>
      </c>
      <c r="AC42">
        <v>-466829393</v>
      </c>
      <c r="AD42">
        <v>38606672</v>
      </c>
      <c r="AE42">
        <v>222152611</v>
      </c>
    </row>
    <row r="43" spans="1:31">
      <c r="A43" s="9">
        <v>43895</v>
      </c>
      <c r="B43" s="10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9">
        <v>43894</v>
      </c>
      <c r="AC43">
        <v>-345947991</v>
      </c>
      <c r="AD43">
        <v>21294974</v>
      </c>
      <c r="AE43">
        <v>187282065</v>
      </c>
    </row>
    <row r="44" spans="1:31">
      <c r="A44" s="9">
        <v>43896</v>
      </c>
      <c r="B44" s="10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9">
        <v>43895</v>
      </c>
      <c r="AC44">
        <v>-475138703</v>
      </c>
      <c r="AD44">
        <v>42181631</v>
      </c>
      <c r="AE44">
        <v>216570855</v>
      </c>
    </row>
    <row r="45" spans="1:31">
      <c r="A45" s="9">
        <v>43897</v>
      </c>
      <c r="B45" s="10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9">
        <v>43896</v>
      </c>
      <c r="AC45">
        <v>-577151257</v>
      </c>
      <c r="AD45">
        <v>91485818</v>
      </c>
      <c r="AE45">
        <v>243819895</v>
      </c>
    </row>
    <row r="46" spans="1:31">
      <c r="A46" s="9">
        <v>43898</v>
      </c>
      <c r="B46" s="10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9">
        <v>43897</v>
      </c>
      <c r="AC46">
        <v>-577964308</v>
      </c>
      <c r="AD46">
        <v>66353379</v>
      </c>
      <c r="AE46">
        <v>258528793</v>
      </c>
    </row>
    <row r="47" spans="1:31">
      <c r="A47" s="9">
        <v>43899</v>
      </c>
      <c r="B47" s="10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9">
        <v>43898</v>
      </c>
      <c r="AC47">
        <v>-485853428</v>
      </c>
      <c r="AD47">
        <v>-120275454</v>
      </c>
      <c r="AE47">
        <v>74039109</v>
      </c>
    </row>
    <row r="48" spans="1:31">
      <c r="A48" s="9">
        <v>43900</v>
      </c>
      <c r="B48" s="10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9">
        <v>43899</v>
      </c>
      <c r="AC48">
        <v>-366108948</v>
      </c>
      <c r="AD48">
        <v>227534645</v>
      </c>
      <c r="AE48">
        <v>258646655</v>
      </c>
    </row>
    <row r="49" spans="1:31">
      <c r="A49" s="9">
        <v>43901</v>
      </c>
      <c r="B49" s="10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9">
        <v>43900</v>
      </c>
      <c r="AC49">
        <v>-328378000</v>
      </c>
      <c r="AD49">
        <v>14100725</v>
      </c>
      <c r="AE49">
        <v>242561998</v>
      </c>
    </row>
    <row r="50" spans="1:31">
      <c r="A50" s="9">
        <v>43902</v>
      </c>
      <c r="B50" s="10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9">
        <v>43901</v>
      </c>
      <c r="AC50">
        <v>-440953465</v>
      </c>
      <c r="AD50">
        <v>3899711</v>
      </c>
      <c r="AE50">
        <v>210899660</v>
      </c>
    </row>
    <row r="51" spans="1:31">
      <c r="A51" s="9">
        <v>43903</v>
      </c>
      <c r="B51" s="10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9">
        <v>43902</v>
      </c>
      <c r="AC51">
        <v>-318219928</v>
      </c>
      <c r="AD51">
        <v>47094860</v>
      </c>
      <c r="AE51">
        <v>254468390</v>
      </c>
    </row>
    <row r="52" spans="1:31">
      <c r="A52" s="9">
        <v>43904</v>
      </c>
      <c r="B52" s="10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9">
        <v>43903</v>
      </c>
      <c r="AC52">
        <v>-300977181</v>
      </c>
      <c r="AD52">
        <v>-7608022</v>
      </c>
      <c r="AE52">
        <v>208204867</v>
      </c>
    </row>
    <row r="53" spans="1:31">
      <c r="A53" s="9">
        <v>43905</v>
      </c>
      <c r="B53" s="10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9">
        <v>43904</v>
      </c>
      <c r="AC53">
        <v>-584748726</v>
      </c>
      <c r="AD53">
        <v>19512858</v>
      </c>
      <c r="AE53">
        <v>182495430</v>
      </c>
    </row>
    <row r="54" spans="1:31">
      <c r="A54" s="9">
        <v>43906</v>
      </c>
      <c r="B54" s="10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9">
        <v>43905</v>
      </c>
      <c r="AC54">
        <v>-579185571</v>
      </c>
      <c r="AD54">
        <v>80507593</v>
      </c>
      <c r="AE54">
        <v>217976097</v>
      </c>
    </row>
    <row r="55" spans="1:31">
      <c r="A55" s="9">
        <v>43907</v>
      </c>
      <c r="B55" s="10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9">
        <v>43906</v>
      </c>
      <c r="AC55">
        <v>-553650383</v>
      </c>
      <c r="AD55">
        <v>47680088</v>
      </c>
      <c r="AE55">
        <v>350450972</v>
      </c>
    </row>
    <row r="56" spans="1:31">
      <c r="A56" s="9">
        <v>43908</v>
      </c>
      <c r="B56" s="10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9">
        <v>43907</v>
      </c>
      <c r="AC56">
        <v>-299826765</v>
      </c>
      <c r="AD56">
        <v>47089150</v>
      </c>
      <c r="AE56">
        <v>165276667</v>
      </c>
    </row>
    <row r="57" spans="1:31">
      <c r="A57" s="9">
        <v>43909</v>
      </c>
      <c r="B57" s="10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9">
        <v>43908</v>
      </c>
      <c r="AC57">
        <v>-273370569</v>
      </c>
      <c r="AD57">
        <v>36268814</v>
      </c>
      <c r="AE57">
        <v>192173566</v>
      </c>
    </row>
    <row r="58" spans="1:31">
      <c r="A58" s="9">
        <v>43910</v>
      </c>
      <c r="B58" s="10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9">
        <v>43909</v>
      </c>
      <c r="AC58">
        <v>-326542732</v>
      </c>
      <c r="AD58">
        <v>5909134</v>
      </c>
      <c r="AE58">
        <v>203554904</v>
      </c>
    </row>
    <row r="59" spans="1:31">
      <c r="A59" s="9">
        <v>43911</v>
      </c>
      <c r="B59" s="10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9">
        <v>43910</v>
      </c>
      <c r="AC59">
        <v>-267702830</v>
      </c>
      <c r="AD59">
        <v>19057031</v>
      </c>
      <c r="AE59">
        <v>175517075</v>
      </c>
    </row>
    <row r="60" spans="1:31">
      <c r="A60" s="9">
        <v>43912</v>
      </c>
      <c r="B60" s="10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9">
        <v>43911</v>
      </c>
      <c r="AC60">
        <v>-648301761</v>
      </c>
      <c r="AD60">
        <v>36534036</v>
      </c>
      <c r="AE60">
        <v>200602102</v>
      </c>
    </row>
    <row r="61" spans="1:31">
      <c r="A61" s="9">
        <v>43913</v>
      </c>
      <c r="B61" s="10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9">
        <v>43912</v>
      </c>
      <c r="AC61">
        <v>-362455281</v>
      </c>
      <c r="AD61">
        <v>34220029</v>
      </c>
      <c r="AE61">
        <v>207701251</v>
      </c>
    </row>
    <row r="62" spans="1:31">
      <c r="A62" s="9">
        <v>43914</v>
      </c>
      <c r="B62" s="10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9">
        <v>43913</v>
      </c>
      <c r="AC62">
        <v>-315571609</v>
      </c>
      <c r="AD62">
        <v>5539061</v>
      </c>
      <c r="AE62">
        <v>159853599</v>
      </c>
    </row>
    <row r="63" spans="1:31">
      <c r="A63" s="9">
        <v>43915</v>
      </c>
      <c r="B63" s="10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9">
        <v>43914</v>
      </c>
      <c r="AC63">
        <v>-604636417</v>
      </c>
      <c r="AD63">
        <v>35810395</v>
      </c>
      <c r="AE63">
        <v>195831558</v>
      </c>
    </row>
    <row r="64" spans="1:31">
      <c r="A64" s="9">
        <v>43916</v>
      </c>
      <c r="B64" s="10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9">
        <v>43915</v>
      </c>
      <c r="AC64">
        <v>-553815691</v>
      </c>
      <c r="AD64">
        <v>52238782</v>
      </c>
      <c r="AE64">
        <v>170709856</v>
      </c>
    </row>
    <row r="65" spans="1:31">
      <c r="A65" s="9">
        <v>43917</v>
      </c>
      <c r="B65" s="10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9">
        <v>43916</v>
      </c>
      <c r="AC65">
        <v>-531525958</v>
      </c>
      <c r="AD65">
        <v>29221740</v>
      </c>
      <c r="AE65">
        <v>141854155</v>
      </c>
    </row>
    <row r="66" spans="1:31">
      <c r="A66" s="9">
        <v>43918</v>
      </c>
      <c r="B66" s="10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9">
        <v>43917</v>
      </c>
      <c r="AC66">
        <v>-284776894</v>
      </c>
      <c r="AD66">
        <v>32028954</v>
      </c>
      <c r="AE66">
        <v>167815154</v>
      </c>
    </row>
    <row r="67" spans="1:31">
      <c r="A67" s="9">
        <v>43919</v>
      </c>
      <c r="B67" s="10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9">
        <v>43918</v>
      </c>
      <c r="AC67">
        <v>-489348712</v>
      </c>
      <c r="AD67">
        <v>14037841</v>
      </c>
      <c r="AE67">
        <v>162795964</v>
      </c>
    </row>
    <row r="68" spans="1:31">
      <c r="A68" s="9">
        <v>43920</v>
      </c>
      <c r="B68" s="10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10" si="1">F68+G68</f>
        <v>31550230</v>
      </c>
      <c r="AB68" s="9">
        <v>43919</v>
      </c>
      <c r="AC68">
        <v>-303827919</v>
      </c>
      <c r="AD68">
        <v>3202509</v>
      </c>
      <c r="AE68">
        <v>148521468</v>
      </c>
    </row>
    <row r="69" spans="1:31">
      <c r="A69" s="9">
        <v>43921</v>
      </c>
      <c r="B69" s="10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9">
        <v>43920</v>
      </c>
      <c r="AC69">
        <v>-572910574</v>
      </c>
      <c r="AD69">
        <v>31550230</v>
      </c>
      <c r="AE69">
        <v>142649160</v>
      </c>
    </row>
    <row r="70" spans="1:31">
      <c r="A70" s="9">
        <v>43922</v>
      </c>
      <c r="B70" s="10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9">
        <v>43921</v>
      </c>
      <c r="AC70">
        <v>-501065235</v>
      </c>
      <c r="AD70">
        <v>50010516</v>
      </c>
      <c r="AE70">
        <v>158772894</v>
      </c>
    </row>
    <row r="71" spans="1:31">
      <c r="A71" s="9">
        <v>43923</v>
      </c>
      <c r="B71" s="10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9">
        <v>43922</v>
      </c>
      <c r="AC71">
        <v>-321441767</v>
      </c>
      <c r="AD71">
        <v>31272711</v>
      </c>
      <c r="AE71">
        <v>159774271</v>
      </c>
    </row>
    <row r="72" spans="1:31">
      <c r="A72" s="9">
        <v>43924</v>
      </c>
      <c r="B72" s="10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9">
        <v>43923</v>
      </c>
      <c r="AC72">
        <v>-340408451</v>
      </c>
      <c r="AD72">
        <v>40397451</v>
      </c>
      <c r="AE72">
        <v>178204274</v>
      </c>
    </row>
    <row r="73" spans="1:31">
      <c r="A73" s="9">
        <v>43925</v>
      </c>
      <c r="B73" s="10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9">
        <v>43924</v>
      </c>
      <c r="AC73">
        <v>-557833713</v>
      </c>
      <c r="AD73">
        <v>69721613</v>
      </c>
      <c r="AE73">
        <v>200274144</v>
      </c>
    </row>
    <row r="74" spans="1:31">
      <c r="A74" s="9">
        <v>43926</v>
      </c>
      <c r="B74" s="10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9">
        <v>43925</v>
      </c>
      <c r="AC74">
        <v>-502306739</v>
      </c>
      <c r="AD74">
        <v>81455972</v>
      </c>
      <c r="AE74">
        <v>220377000</v>
      </c>
    </row>
    <row r="75" spans="1:31">
      <c r="A75" s="9">
        <v>43927</v>
      </c>
      <c r="B75" s="10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9">
        <v>43926</v>
      </c>
      <c r="AC75">
        <v>-297158205</v>
      </c>
      <c r="AD75">
        <v>18659028</v>
      </c>
      <c r="AE75">
        <v>224998187</v>
      </c>
    </row>
    <row r="76" spans="1:31">
      <c r="A76" s="9">
        <v>43928</v>
      </c>
      <c r="B76" s="10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9">
        <v>43927</v>
      </c>
      <c r="AC76">
        <v>-301355031</v>
      </c>
      <c r="AD76">
        <v>-2331142</v>
      </c>
      <c r="AE76">
        <v>219464536</v>
      </c>
    </row>
    <row r="77" spans="1:31">
      <c r="A77" s="9">
        <v>43929</v>
      </c>
      <c r="B77" s="10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9">
        <v>43928</v>
      </c>
      <c r="AC77">
        <v>-578355652</v>
      </c>
      <c r="AD77">
        <v>5209469</v>
      </c>
      <c r="AE77">
        <v>198657426</v>
      </c>
    </row>
    <row r="78" spans="1:31">
      <c r="A78" s="9">
        <v>43930</v>
      </c>
      <c r="B78" s="10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9">
        <v>43929</v>
      </c>
      <c r="AC78">
        <v>-362765657</v>
      </c>
      <c r="AD78">
        <v>52363830</v>
      </c>
      <c r="AE78">
        <v>229358461</v>
      </c>
    </row>
    <row r="79" spans="1:31">
      <c r="A79" s="9">
        <v>43931</v>
      </c>
      <c r="B79" s="10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9">
        <v>43930</v>
      </c>
      <c r="AC79">
        <v>-305298832</v>
      </c>
      <c r="AD79">
        <v>19501559</v>
      </c>
      <c r="AE79">
        <v>217587309</v>
      </c>
    </row>
    <row r="80" spans="1:31">
      <c r="A80" s="9">
        <v>43932</v>
      </c>
      <c r="B80" s="10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9">
        <v>43931</v>
      </c>
      <c r="AC80">
        <v>-302184949</v>
      </c>
      <c r="AD80">
        <v>19454670</v>
      </c>
      <c r="AE80">
        <v>195222815</v>
      </c>
    </row>
    <row r="81" spans="1:31">
      <c r="A81" s="9">
        <v>43933</v>
      </c>
      <c r="B81" s="10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9">
        <v>43932</v>
      </c>
      <c r="AC81">
        <v>-489844461</v>
      </c>
      <c r="AD81">
        <v>19049614</v>
      </c>
      <c r="AE81">
        <v>166915310</v>
      </c>
    </row>
    <row r="82" spans="1:31">
      <c r="A82" s="9">
        <v>43934</v>
      </c>
      <c r="B82" s="10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9">
        <v>43933</v>
      </c>
      <c r="AC82">
        <v>-315149902</v>
      </c>
      <c r="AD82">
        <v>-9152809</v>
      </c>
      <c r="AE82">
        <v>105630691</v>
      </c>
    </row>
    <row r="83" spans="1:31">
      <c r="A83" s="9">
        <v>43935</v>
      </c>
      <c r="B83" s="10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9">
        <v>43934</v>
      </c>
      <c r="AC83">
        <v>-308176559</v>
      </c>
      <c r="AD83">
        <v>20371977</v>
      </c>
      <c r="AE83">
        <v>107343640</v>
      </c>
    </row>
    <row r="84" spans="1:31">
      <c r="A84" s="9">
        <v>43936</v>
      </c>
      <c r="B84" s="10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9">
        <v>43935</v>
      </c>
      <c r="AC84">
        <v>-335594247</v>
      </c>
      <c r="AD84">
        <v>-9569549</v>
      </c>
      <c r="AE84">
        <v>100105233</v>
      </c>
    </row>
    <row r="85" spans="1:31">
      <c r="A85" s="9">
        <v>43937</v>
      </c>
      <c r="B85" s="10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9">
        <v>43936</v>
      </c>
      <c r="AC85">
        <v>-611292637</v>
      </c>
      <c r="AD85">
        <v>11696313</v>
      </c>
      <c r="AE85">
        <v>113830484</v>
      </c>
    </row>
    <row r="86" spans="1:31">
      <c r="A86" s="9">
        <v>43938</v>
      </c>
      <c r="B86" s="10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9">
        <v>43937</v>
      </c>
      <c r="AC86">
        <v>-299597357</v>
      </c>
      <c r="AD86">
        <v>43087685</v>
      </c>
      <c r="AE86">
        <v>104554339</v>
      </c>
    </row>
    <row r="87" spans="1:31">
      <c r="A87" s="9">
        <v>43939</v>
      </c>
      <c r="B87" s="10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9">
        <v>43938</v>
      </c>
      <c r="AC87">
        <v>-556922827</v>
      </c>
      <c r="AD87">
        <v>56025515</v>
      </c>
      <c r="AE87">
        <v>97990610</v>
      </c>
    </row>
    <row r="88" spans="1:31">
      <c r="A88" s="9">
        <v>43940</v>
      </c>
      <c r="B88" s="10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9">
        <v>43939</v>
      </c>
      <c r="AC88">
        <v>-335324354</v>
      </c>
      <c r="AD88">
        <v>53552109</v>
      </c>
      <c r="AE88">
        <v>133509762</v>
      </c>
    </row>
    <row r="89" spans="1:31">
      <c r="A89" s="9">
        <v>43941</v>
      </c>
      <c r="B89" s="10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9">
        <v>43940</v>
      </c>
      <c r="AC89">
        <v>-557600931</v>
      </c>
      <c r="AD89">
        <v>79947688</v>
      </c>
      <c r="AE89">
        <v>158888684</v>
      </c>
    </row>
    <row r="90" spans="1:31">
      <c r="A90" s="9">
        <v>43942</v>
      </c>
      <c r="B90" s="10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9">
        <v>43941</v>
      </c>
      <c r="AC90">
        <v>-319039726</v>
      </c>
      <c r="AD90">
        <v>6106763</v>
      </c>
      <c r="AE90">
        <v>174148256</v>
      </c>
    </row>
    <row r="91" spans="1:31">
      <c r="A91" s="9">
        <v>43943</v>
      </c>
      <c r="B91" s="10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9">
        <v>43942</v>
      </c>
      <c r="AC91">
        <v>-317160600</v>
      </c>
      <c r="AD91">
        <v>38463830</v>
      </c>
      <c r="AE91">
        <v>192240109</v>
      </c>
    </row>
    <row r="92" spans="1:31">
      <c r="A92" s="9">
        <v>43944</v>
      </c>
      <c r="B92" s="10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9">
        <v>43943</v>
      </c>
      <c r="AC92">
        <v>-321981552</v>
      </c>
      <c r="AD92">
        <v>-115912</v>
      </c>
      <c r="AE92">
        <v>189414874</v>
      </c>
    </row>
    <row r="93" spans="1:31">
      <c r="A93" s="9">
        <v>43945</v>
      </c>
      <c r="B93" s="10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9">
        <v>43944</v>
      </c>
      <c r="AC93">
        <v>-253880969</v>
      </c>
      <c r="AD93">
        <v>14056469</v>
      </c>
      <c r="AE93">
        <v>194484353</v>
      </c>
    </row>
    <row r="94" spans="1:31">
      <c r="A94" s="9">
        <v>43946</v>
      </c>
      <c r="B94" s="10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9">
        <v>43945</v>
      </c>
      <c r="AC94">
        <v>-331535739</v>
      </c>
      <c r="AD94">
        <v>41172523</v>
      </c>
      <c r="AE94">
        <v>192569191</v>
      </c>
    </row>
    <row r="95" spans="1:31">
      <c r="A95" s="9">
        <v>43947</v>
      </c>
      <c r="B95" s="10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9">
        <v>43946</v>
      </c>
      <c r="AC95">
        <v>-349581416</v>
      </c>
      <c r="AD95">
        <v>5186089</v>
      </c>
      <c r="AE95">
        <v>182072374</v>
      </c>
    </row>
    <row r="96" spans="1:31">
      <c r="A96" s="9">
        <v>43948</v>
      </c>
      <c r="B96" s="10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9">
        <v>43947</v>
      </c>
      <c r="AC96">
        <v>-489527338</v>
      </c>
      <c r="AD96">
        <v>24212693</v>
      </c>
      <c r="AE96">
        <v>150291945</v>
      </c>
    </row>
    <row r="97" spans="1:30">
      <c r="A97" s="9">
        <v>43949</v>
      </c>
      <c r="B97" s="10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9">
        <v>43948</v>
      </c>
      <c r="AD97">
        <v>0</v>
      </c>
    </row>
    <row r="98" spans="1:30">
      <c r="A98" s="9">
        <v>43950</v>
      </c>
      <c r="B98" s="10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9">
        <v>43949</v>
      </c>
      <c r="AD98">
        <v>0</v>
      </c>
    </row>
    <row r="99" spans="1:31">
      <c r="A99" s="9">
        <v>43951</v>
      </c>
      <c r="B99" s="10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9">
        <v>43950</v>
      </c>
      <c r="AC99">
        <v>-868631603</v>
      </c>
      <c r="AD99">
        <v>99865279</v>
      </c>
      <c r="AE99">
        <v>179191050</v>
      </c>
    </row>
    <row r="100" spans="1:31">
      <c r="A100" s="9">
        <v>43952</v>
      </c>
      <c r="B100" s="10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9">
        <v>43951</v>
      </c>
      <c r="AC100">
        <v>-1152028672</v>
      </c>
      <c r="AD100">
        <v>132596160</v>
      </c>
      <c r="AE100">
        <v>212037845</v>
      </c>
    </row>
    <row r="101" spans="1:31">
      <c r="A101" s="9">
        <v>43953</v>
      </c>
      <c r="B101" s="10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9">
        <v>43952</v>
      </c>
      <c r="AC101">
        <v>-339166946</v>
      </c>
      <c r="AD101">
        <v>-142932950</v>
      </c>
      <c r="AE101">
        <v>44495922</v>
      </c>
    </row>
    <row r="102" spans="1:31">
      <c r="A102" s="9">
        <v>43954</v>
      </c>
      <c r="B102" s="10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9">
        <v>43953</v>
      </c>
      <c r="AC102">
        <v>-436918575</v>
      </c>
      <c r="AD102">
        <v>25437984</v>
      </c>
      <c r="AE102">
        <v>16674639</v>
      </c>
    </row>
    <row r="103" spans="1:31">
      <c r="A103" s="9">
        <v>43955</v>
      </c>
      <c r="B103" s="10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9">
        <v>43954</v>
      </c>
      <c r="AC103">
        <v>-543161691</v>
      </c>
      <c r="AD103">
        <v>3074315</v>
      </c>
      <c r="AE103">
        <v>14509205</v>
      </c>
    </row>
    <row r="104" spans="1:31">
      <c r="A104" s="9">
        <v>43956</v>
      </c>
      <c r="B104" s="10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9">
        <v>43955</v>
      </c>
      <c r="AC104">
        <v>-403377706</v>
      </c>
      <c r="AD104">
        <v>5208215</v>
      </c>
      <c r="AE104">
        <v>-2054260</v>
      </c>
    </row>
    <row r="105" spans="1:31">
      <c r="A105" s="9">
        <v>43957</v>
      </c>
      <c r="B105" s="10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9">
        <v>43956</v>
      </c>
      <c r="AC105">
        <v>-661178955</v>
      </c>
      <c r="AD105">
        <v>32892583</v>
      </c>
      <c r="AE105">
        <v>25630108</v>
      </c>
    </row>
    <row r="106" spans="1:31">
      <c r="A106" s="9">
        <v>43958</v>
      </c>
      <c r="B106" s="10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9">
        <v>43957</v>
      </c>
      <c r="AC106">
        <v>-453166258</v>
      </c>
      <c r="AD106">
        <v>20881765</v>
      </c>
      <c r="AE106">
        <v>46511873</v>
      </c>
    </row>
    <row r="107" spans="1:31">
      <c r="A107" s="9">
        <v>43959</v>
      </c>
      <c r="B107" s="10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9">
        <v>43958</v>
      </c>
      <c r="AC107">
        <v>-880397540</v>
      </c>
      <c r="AD107">
        <v>21037322</v>
      </c>
      <c r="AE107">
        <v>-53998837</v>
      </c>
    </row>
    <row r="108" spans="1:31">
      <c r="A108" s="9">
        <v>43960</v>
      </c>
      <c r="B108" s="10">
        <v>0.560416666666667</v>
      </c>
      <c r="C108" s="6">
        <v>0.317</v>
      </c>
      <c r="D108" s="1">
        <v>7737846410</v>
      </c>
      <c r="E108" s="1">
        <v>7512472576</v>
      </c>
      <c r="F108" s="1">
        <v>900444315</v>
      </c>
      <c r="G108" s="1">
        <v>-877361251</v>
      </c>
      <c r="H108" s="1">
        <v>80087284</v>
      </c>
      <c r="I108" s="1">
        <v>470151576</v>
      </c>
      <c r="J108" s="1">
        <v>437225737</v>
      </c>
      <c r="K108" s="1">
        <v>225373794</v>
      </c>
      <c r="L108" s="1">
        <f t="shared" si="1"/>
        <v>23083064</v>
      </c>
      <c r="AB108" s="9">
        <v>43959</v>
      </c>
      <c r="AC108">
        <v>-463353011</v>
      </c>
      <c r="AD108">
        <v>11587337</v>
      </c>
      <c r="AE108">
        <v>91230805</v>
      </c>
    </row>
    <row r="109" spans="1:31">
      <c r="A109" s="9">
        <v>43961</v>
      </c>
      <c r="B109" s="10">
        <v>0.520138888888889</v>
      </c>
      <c r="C109" s="6">
        <v>0.317</v>
      </c>
      <c r="D109" s="1">
        <v>7737846410</v>
      </c>
      <c r="E109" s="1">
        <v>7512472576</v>
      </c>
      <c r="F109" s="1">
        <v>510766448</v>
      </c>
      <c r="G109" s="1">
        <v>-452523577</v>
      </c>
      <c r="H109" s="1">
        <v>134791273</v>
      </c>
      <c r="I109" s="1">
        <v>470151576</v>
      </c>
      <c r="J109" s="1">
        <v>437225737</v>
      </c>
      <c r="K109" s="1">
        <v>225373794</v>
      </c>
      <c r="L109" s="1">
        <f t="shared" si="1"/>
        <v>58242871</v>
      </c>
      <c r="AB109" s="9">
        <v>43960</v>
      </c>
      <c r="AC109">
        <v>-877361251</v>
      </c>
      <c r="AD109">
        <v>23083064</v>
      </c>
      <c r="AE109">
        <v>80087284</v>
      </c>
    </row>
    <row r="110" spans="1:31">
      <c r="A110" s="9">
        <v>43962</v>
      </c>
      <c r="B110" s="10">
        <v>0.586111111111111</v>
      </c>
      <c r="C110" s="6">
        <v>0.317</v>
      </c>
      <c r="D110" s="1">
        <v>7737846410</v>
      </c>
      <c r="E110" s="1">
        <v>7512472576</v>
      </c>
      <c r="F110" s="1">
        <v>306408647</v>
      </c>
      <c r="G110" s="1">
        <v>-483939055</v>
      </c>
      <c r="H110" s="1">
        <v>-42274568</v>
      </c>
      <c r="I110" s="1">
        <v>470151576</v>
      </c>
      <c r="J110" s="1">
        <v>437225737</v>
      </c>
      <c r="K110" s="1">
        <v>225373794</v>
      </c>
      <c r="L110" s="1">
        <f t="shared" si="1"/>
        <v>-177530408</v>
      </c>
      <c r="AB110" s="9">
        <v>43961</v>
      </c>
      <c r="AC110">
        <v>-452523577</v>
      </c>
      <c r="AD110">
        <v>58242871</v>
      </c>
      <c r="AE110">
        <v>134791273</v>
      </c>
    </row>
    <row r="111" spans="28:31">
      <c r="AB111" s="9">
        <v>43962</v>
      </c>
      <c r="AC111">
        <v>-483939055</v>
      </c>
      <c r="AD111">
        <v>-177530408</v>
      </c>
      <c r="AE111">
        <v>-42274568</v>
      </c>
    </row>
    <row r="112" spans="28:31">
      <c r="AB112" t="s">
        <v>320</v>
      </c>
      <c r="AC112">
        <v>-45780955765</v>
      </c>
      <c r="AD112">
        <v>4175977091</v>
      </c>
      <c r="AE112">
        <v>17478533254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40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7" t="s">
        <v>379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9" si="0">F4+G4</f>
        <v>0</v>
      </c>
      <c r="M4" s="8"/>
      <c r="N4" s="9">
        <v>43917</v>
      </c>
      <c r="O4" s="10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318</v>
      </c>
    </row>
    <row r="5" spans="1:31">
      <c r="A5" s="9">
        <v>43918</v>
      </c>
      <c r="B5" s="10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9">
        <v>43917</v>
      </c>
      <c r="AC5">
        <v>0</v>
      </c>
      <c r="AD5">
        <v>0</v>
      </c>
      <c r="AE5">
        <v>0</v>
      </c>
    </row>
    <row r="6" spans="1:31">
      <c r="A6" s="9">
        <v>43919</v>
      </c>
      <c r="B6" s="10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9">
        <v>43918</v>
      </c>
      <c r="AC6">
        <v>0</v>
      </c>
      <c r="AD6">
        <v>0</v>
      </c>
      <c r="AE6">
        <v>0</v>
      </c>
    </row>
    <row r="7" spans="1:31">
      <c r="A7" s="9">
        <v>43920</v>
      </c>
      <c r="B7" s="10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9">
        <v>43919</v>
      </c>
      <c r="AC7">
        <v>0</v>
      </c>
      <c r="AD7">
        <v>0</v>
      </c>
      <c r="AE7">
        <v>0</v>
      </c>
    </row>
    <row r="8" spans="1:31">
      <c r="A8" s="9">
        <v>43921</v>
      </c>
      <c r="B8" s="10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9">
        <v>43920</v>
      </c>
      <c r="AC8">
        <v>0</v>
      </c>
      <c r="AD8">
        <v>0</v>
      </c>
      <c r="AE8">
        <v>0</v>
      </c>
    </row>
    <row r="9" spans="1:31">
      <c r="A9" s="9">
        <v>43922</v>
      </c>
      <c r="B9" s="10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9">
        <v>43921</v>
      </c>
      <c r="AC9">
        <v>0</v>
      </c>
      <c r="AD9">
        <v>0</v>
      </c>
      <c r="AE9">
        <v>0</v>
      </c>
    </row>
    <row r="10" spans="1:31">
      <c r="A10" s="9">
        <v>43923</v>
      </c>
      <c r="B10" s="10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9">
        <v>43922</v>
      </c>
      <c r="AC10">
        <v>0</v>
      </c>
      <c r="AD10">
        <v>0</v>
      </c>
      <c r="AE10">
        <v>0</v>
      </c>
    </row>
    <row r="11" spans="1:31">
      <c r="A11" s="9">
        <v>43924</v>
      </c>
      <c r="B11" s="10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9">
        <v>43923</v>
      </c>
      <c r="AC11">
        <v>0</v>
      </c>
      <c r="AD11">
        <v>0</v>
      </c>
      <c r="AE11">
        <v>0</v>
      </c>
    </row>
    <row r="12" spans="1:31">
      <c r="A12" s="9">
        <v>43925</v>
      </c>
      <c r="B12" s="10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9">
        <v>43924</v>
      </c>
      <c r="AC12">
        <v>0</v>
      </c>
      <c r="AD12">
        <v>0</v>
      </c>
      <c r="AE12">
        <v>0</v>
      </c>
    </row>
    <row r="13" spans="1:31">
      <c r="A13" s="9">
        <v>43926</v>
      </c>
      <c r="B13" s="10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9">
        <v>43925</v>
      </c>
      <c r="AC13">
        <v>0</v>
      </c>
      <c r="AD13">
        <v>0</v>
      </c>
      <c r="AE13">
        <v>0</v>
      </c>
    </row>
    <row r="14" spans="1:31">
      <c r="A14" s="9">
        <v>43927</v>
      </c>
      <c r="B14" s="10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9">
        <v>43926</v>
      </c>
      <c r="AC14">
        <v>-852188252</v>
      </c>
      <c r="AD14">
        <v>71695319</v>
      </c>
      <c r="AE14">
        <v>71695319</v>
      </c>
    </row>
    <row r="15" spans="1:31">
      <c r="A15" s="9">
        <v>43928</v>
      </c>
      <c r="B15" s="10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9">
        <v>43927</v>
      </c>
      <c r="AC15">
        <v>-864233555</v>
      </c>
      <c r="AD15">
        <v>135883430</v>
      </c>
      <c r="AE15">
        <v>207578749</v>
      </c>
    </row>
    <row r="16" spans="1:31">
      <c r="A16" s="9">
        <v>43929</v>
      </c>
      <c r="B16" s="10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9">
        <v>43928</v>
      </c>
      <c r="AC16">
        <v>-1658614028</v>
      </c>
      <c r="AD16">
        <v>160352138</v>
      </c>
      <c r="AE16">
        <v>232047457</v>
      </c>
    </row>
    <row r="17" spans="1:31">
      <c r="A17" s="9">
        <v>43930</v>
      </c>
      <c r="B17" s="10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9">
        <v>43929</v>
      </c>
      <c r="AC17">
        <v>-1040336852</v>
      </c>
      <c r="AD17">
        <v>135058887</v>
      </c>
      <c r="AE17">
        <v>367106344</v>
      </c>
    </row>
    <row r="18" spans="1:31">
      <c r="A18" s="9">
        <v>43931</v>
      </c>
      <c r="B18" s="10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9">
        <v>43930</v>
      </c>
      <c r="AC18">
        <v>-875533887</v>
      </c>
      <c r="AD18">
        <v>89190103</v>
      </c>
      <c r="AE18">
        <v>456296447</v>
      </c>
    </row>
    <row r="19" spans="1:31">
      <c r="A19" s="9">
        <v>43932</v>
      </c>
      <c r="B19" s="10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9">
        <v>43931</v>
      </c>
      <c r="AC19">
        <v>-866603915</v>
      </c>
      <c r="AD19">
        <v>13407750</v>
      </c>
      <c r="AE19">
        <v>456626621</v>
      </c>
    </row>
    <row r="20" spans="1:31">
      <c r="A20" s="9">
        <v>43933</v>
      </c>
      <c r="B20" s="10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9">
        <v>43932</v>
      </c>
      <c r="AC20">
        <v>-1404772571</v>
      </c>
      <c r="AD20">
        <v>51578075</v>
      </c>
      <c r="AE20">
        <v>507874522</v>
      </c>
    </row>
    <row r="21" spans="1:31">
      <c r="A21" s="9">
        <v>43934</v>
      </c>
      <c r="B21" s="10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9">
        <v>43933</v>
      </c>
      <c r="AC21">
        <v>-903784719</v>
      </c>
      <c r="AD21">
        <v>86007802</v>
      </c>
      <c r="AE21">
        <v>593882324</v>
      </c>
    </row>
    <row r="22" spans="1:31">
      <c r="A22" s="9">
        <v>43935</v>
      </c>
      <c r="B22" s="10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9">
        <v>43934</v>
      </c>
      <c r="AC22">
        <v>-883786613</v>
      </c>
      <c r="AD22">
        <v>61142045</v>
      </c>
      <c r="AE22">
        <v>583329050</v>
      </c>
    </row>
    <row r="23" spans="1:31">
      <c r="A23" s="9">
        <v>43936</v>
      </c>
      <c r="B23" s="10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9">
        <v>43935</v>
      </c>
      <c r="AC23">
        <v>-962414868</v>
      </c>
      <c r="AD23">
        <v>-21961324</v>
      </c>
      <c r="AE23">
        <v>425484296</v>
      </c>
    </row>
    <row r="24" spans="1:31">
      <c r="A24" s="9">
        <v>43937</v>
      </c>
      <c r="B24" s="10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9">
        <v>43936</v>
      </c>
      <c r="AC24">
        <v>-1753060812</v>
      </c>
      <c r="AD24">
        <v>19633179</v>
      </c>
      <c r="AE24">
        <v>442610091</v>
      </c>
    </row>
    <row r="25" spans="1:31">
      <c r="A25" s="9">
        <v>43938</v>
      </c>
      <c r="B25" s="10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9">
        <v>43937</v>
      </c>
      <c r="AC25">
        <v>-859192910</v>
      </c>
      <c r="AD25">
        <v>140069937</v>
      </c>
      <c r="AE25">
        <v>447621141</v>
      </c>
    </row>
    <row r="26" spans="1:31">
      <c r="A26" s="9">
        <v>43939</v>
      </c>
      <c r="B26" s="10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9">
        <v>43938</v>
      </c>
      <c r="AC26">
        <v>-1597149120</v>
      </c>
      <c r="AD26">
        <v>189375753</v>
      </c>
      <c r="AE26">
        <v>407736854</v>
      </c>
    </row>
    <row r="27" spans="1:31">
      <c r="A27" s="9">
        <v>43940</v>
      </c>
      <c r="B27" s="10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9">
        <v>43939</v>
      </c>
      <c r="AC27">
        <v>-961640872</v>
      </c>
      <c r="AD27">
        <v>136661081</v>
      </c>
      <c r="AE27">
        <v>544067761</v>
      </c>
    </row>
    <row r="28" spans="1:31">
      <c r="A28" s="9">
        <v>43941</v>
      </c>
      <c r="B28" s="10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9">
        <v>43940</v>
      </c>
      <c r="AC28">
        <v>-1599084109</v>
      </c>
      <c r="AD28">
        <v>241111767</v>
      </c>
      <c r="AE28">
        <v>597270546</v>
      </c>
    </row>
    <row r="29" spans="1:31">
      <c r="A29" s="9">
        <v>43942</v>
      </c>
      <c r="B29" s="10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9">
        <v>43941</v>
      </c>
      <c r="AC29">
        <v>-914939927</v>
      </c>
      <c r="AD29">
        <v>126830888</v>
      </c>
      <c r="AE29">
        <v>638093632</v>
      </c>
    </row>
    <row r="30" spans="1:31">
      <c r="A30" s="9">
        <v>43943</v>
      </c>
      <c r="B30" s="10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9">
        <v>43942</v>
      </c>
      <c r="AC30">
        <v>-909550983</v>
      </c>
      <c r="AD30">
        <v>15687742</v>
      </c>
      <c r="AE30">
        <v>592639329</v>
      </c>
    </row>
    <row r="31" spans="1:31">
      <c r="A31" s="9">
        <v>43944</v>
      </c>
      <c r="B31" s="10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9">
        <v>43943</v>
      </c>
      <c r="AC31">
        <v>-923376476</v>
      </c>
      <c r="AD31">
        <v>94279012</v>
      </c>
      <c r="AE31">
        <v>682145378</v>
      </c>
    </row>
    <row r="32" spans="1:31">
      <c r="A32" s="9">
        <v>43945</v>
      </c>
      <c r="B32" s="10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9">
        <v>43944</v>
      </c>
      <c r="AC32">
        <v>-728078095</v>
      </c>
      <c r="AD32">
        <v>59171551</v>
      </c>
      <c r="AE32">
        <v>726456713</v>
      </c>
    </row>
    <row r="33" spans="1:31">
      <c r="A33" s="9">
        <v>43946</v>
      </c>
      <c r="B33" s="10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9">
        <v>43945</v>
      </c>
      <c r="AC33">
        <v>-950775911</v>
      </c>
      <c r="AD33">
        <v>124574408</v>
      </c>
      <c r="AE33">
        <v>710961184</v>
      </c>
    </row>
    <row r="34" spans="1:31">
      <c r="A34" s="9">
        <v>43947</v>
      </c>
      <c r="B34" s="10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9">
        <v>43946</v>
      </c>
      <c r="AC34">
        <v>-1002527177</v>
      </c>
      <c r="AD34">
        <v>-9299374</v>
      </c>
      <c r="AE34">
        <v>639002314</v>
      </c>
    </row>
    <row r="35" spans="1:31">
      <c r="A35" s="9">
        <v>43948</v>
      </c>
      <c r="B35" s="10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9">
        <v>43947</v>
      </c>
      <c r="AC35">
        <v>-1403863127</v>
      </c>
      <c r="AD35">
        <v>8236863</v>
      </c>
      <c r="AE35">
        <v>533231150</v>
      </c>
    </row>
    <row r="36" spans="1:30">
      <c r="A36" s="9">
        <v>43949</v>
      </c>
      <c r="B36" s="10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9">
        <v>43948</v>
      </c>
      <c r="AD36">
        <v>0</v>
      </c>
    </row>
    <row r="37" spans="1:30">
      <c r="A37" s="9">
        <v>43950</v>
      </c>
      <c r="B37" s="10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9">
        <v>43949</v>
      </c>
      <c r="AD37">
        <v>0</v>
      </c>
    </row>
    <row r="38" spans="1:31">
      <c r="A38" s="9">
        <v>43951</v>
      </c>
      <c r="B38" s="10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9">
        <v>43950</v>
      </c>
      <c r="AC38">
        <v>-2491055724</v>
      </c>
      <c r="AD38">
        <v>-39555274</v>
      </c>
      <c r="AE38">
        <v>246706560</v>
      </c>
    </row>
    <row r="39" spans="1:31">
      <c r="A39" s="9">
        <v>43952</v>
      </c>
      <c r="B39" s="10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9">
        <v>43951</v>
      </c>
      <c r="AC39">
        <v>-3303799236</v>
      </c>
      <c r="AD39">
        <v>42237731</v>
      </c>
      <c r="AE39">
        <v>234220553</v>
      </c>
    </row>
    <row r="40" spans="1:31">
      <c r="A40" s="9">
        <v>43953</v>
      </c>
      <c r="B40" s="10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9">
        <v>43952</v>
      </c>
      <c r="AC40">
        <v>-972660631</v>
      </c>
      <c r="AD40">
        <v>-419541710</v>
      </c>
      <c r="AE40">
        <v>-273737890</v>
      </c>
    </row>
    <row r="41" spans="1:31">
      <c r="A41" s="9">
        <v>43954</v>
      </c>
      <c r="B41" s="10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9">
        <v>43953</v>
      </c>
      <c r="AC41">
        <v>-1252992080</v>
      </c>
      <c r="AD41">
        <v>36406665</v>
      </c>
      <c r="AE41">
        <v>-387945550</v>
      </c>
    </row>
    <row r="42" spans="1:31">
      <c r="A42" s="9">
        <v>43955</v>
      </c>
      <c r="B42" s="10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9">
        <v>43954</v>
      </c>
      <c r="AC42">
        <v>-1557675357</v>
      </c>
      <c r="AD42">
        <v>99517866</v>
      </c>
      <c r="AE42">
        <v>-246896196</v>
      </c>
    </row>
    <row r="43" spans="1:31">
      <c r="A43" s="9">
        <v>43956</v>
      </c>
      <c r="B43" s="10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9">
        <v>43955</v>
      </c>
      <c r="AC43">
        <v>-1156803805</v>
      </c>
      <c r="AD43">
        <v>-4259015</v>
      </c>
      <c r="AE43">
        <v>-282045128</v>
      </c>
    </row>
    <row r="44" spans="1:31">
      <c r="A44" s="9">
        <v>43957</v>
      </c>
      <c r="B44" s="10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9">
        <v>43956</v>
      </c>
      <c r="AC44">
        <v>-1896124477</v>
      </c>
      <c r="AD44">
        <v>-24058107</v>
      </c>
      <c r="AE44">
        <v>-301844220</v>
      </c>
    </row>
    <row r="45" spans="1:31">
      <c r="A45" s="9">
        <v>43958</v>
      </c>
      <c r="B45" s="10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9">
        <v>43957</v>
      </c>
      <c r="AC45">
        <v>-1299587119</v>
      </c>
      <c r="AD45">
        <v>230165285</v>
      </c>
      <c r="AE45">
        <v>-71678935</v>
      </c>
    </row>
    <row r="46" spans="1:31">
      <c r="A46" s="9">
        <v>43959</v>
      </c>
      <c r="B46" s="10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9">
        <v>43958</v>
      </c>
      <c r="AC46">
        <v>-2524798091</v>
      </c>
      <c r="AD46">
        <v>327932153</v>
      </c>
      <c r="AE46">
        <v>49410426</v>
      </c>
    </row>
    <row r="47" spans="1:31">
      <c r="A47" s="9">
        <v>43960</v>
      </c>
      <c r="B47" s="10">
        <v>0.561111111111111</v>
      </c>
      <c r="C47" s="6">
        <v>1</v>
      </c>
      <c r="D47" s="1">
        <v>22190554000</v>
      </c>
      <c r="E47" s="1">
        <v>21544228782</v>
      </c>
      <c r="F47" s="1">
        <v>2756675699</v>
      </c>
      <c r="G47" s="1">
        <v>-2516090640</v>
      </c>
      <c r="H47" s="1">
        <v>643976971</v>
      </c>
      <c r="I47" s="1">
        <v>1348298000</v>
      </c>
      <c r="J47" s="1">
        <v>1253873000</v>
      </c>
      <c r="K47" s="1">
        <v>646325218</v>
      </c>
      <c r="L47" s="1">
        <f t="shared" si="0"/>
        <v>240585059</v>
      </c>
      <c r="AB47" s="9">
        <v>43959</v>
      </c>
      <c r="AC47">
        <v>-1328800619</v>
      </c>
      <c r="AD47">
        <v>202782611</v>
      </c>
      <c r="AE47">
        <v>661459622</v>
      </c>
    </row>
    <row r="48" spans="1:31">
      <c r="A48" s="9">
        <v>43961</v>
      </c>
      <c r="B48" s="10">
        <v>0.584722222222222</v>
      </c>
      <c r="C48" s="6">
        <v>1</v>
      </c>
      <c r="D48" s="1">
        <v>22190554000</v>
      </c>
      <c r="E48" s="1">
        <v>21544228782</v>
      </c>
      <c r="F48" s="1">
        <v>1264375112</v>
      </c>
      <c r="G48" s="1">
        <v>-1297744042</v>
      </c>
      <c r="H48" s="1">
        <v>611871801</v>
      </c>
      <c r="I48" s="1">
        <v>1348298000</v>
      </c>
      <c r="J48" s="1">
        <v>1253873000</v>
      </c>
      <c r="K48" s="1">
        <v>646325218</v>
      </c>
      <c r="L48" s="1">
        <f t="shared" si="0"/>
        <v>-33368930</v>
      </c>
      <c r="AB48" s="9">
        <v>43960</v>
      </c>
      <c r="AC48">
        <v>-2516090640</v>
      </c>
      <c r="AD48">
        <v>240585059</v>
      </c>
      <c r="AE48">
        <v>643976971</v>
      </c>
    </row>
    <row r="49" spans="1:31">
      <c r="A49" s="9">
        <v>43962</v>
      </c>
      <c r="B49" s="10">
        <v>0.586111111111111</v>
      </c>
      <c r="C49" s="6">
        <v>1</v>
      </c>
      <c r="D49" s="1">
        <v>22190554000</v>
      </c>
      <c r="E49" s="1">
        <v>21544228782</v>
      </c>
      <c r="F49" s="1">
        <v>819107794</v>
      </c>
      <c r="G49" s="1">
        <v>-1387837139</v>
      </c>
      <c r="H49" s="1">
        <v>-57639170</v>
      </c>
      <c r="I49" s="1">
        <v>1348298000</v>
      </c>
      <c r="J49" s="1">
        <v>1253873000</v>
      </c>
      <c r="K49" s="1">
        <v>646325218</v>
      </c>
      <c r="L49" s="1">
        <f t="shared" si="0"/>
        <v>-568729345</v>
      </c>
      <c r="AB49" s="9">
        <v>43961</v>
      </c>
      <c r="AC49">
        <v>-1297744042</v>
      </c>
      <c r="AD49">
        <v>-33368930</v>
      </c>
      <c r="AE49">
        <v>611871801</v>
      </c>
    </row>
    <row r="50" spans="28:31">
      <c r="AB50" s="9">
        <v>43962</v>
      </c>
      <c r="AC50">
        <v>-1387837139</v>
      </c>
      <c r="AD50">
        <v>-568729345</v>
      </c>
      <c r="AE50">
        <v>-57639170</v>
      </c>
    </row>
    <row r="51" spans="28:31">
      <c r="AB51" t="s">
        <v>320</v>
      </c>
      <c r="AC51">
        <v>-46901477739</v>
      </c>
      <c r="AD51">
        <v>2018802021</v>
      </c>
      <c r="AE51">
        <v>11689616066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27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F4+G4</f>
        <v>0</v>
      </c>
      <c r="M4" s="8"/>
      <c r="N4" s="9">
        <v>43931</v>
      </c>
      <c r="O4" s="10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318</v>
      </c>
    </row>
    <row r="5" spans="1:31">
      <c r="A5" s="9">
        <v>43932</v>
      </c>
      <c r="B5" s="10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9">
        <v>43939</v>
      </c>
      <c r="O5" s="10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9">
        <v>43931</v>
      </c>
      <c r="AC5">
        <v>0</v>
      </c>
      <c r="AD5">
        <v>0</v>
      </c>
      <c r="AE5">
        <v>0</v>
      </c>
    </row>
    <row r="6" spans="1:31">
      <c r="A6" s="9">
        <v>43933</v>
      </c>
      <c r="B6" s="10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9">
        <v>43932</v>
      </c>
      <c r="AC6">
        <v>0</v>
      </c>
      <c r="AD6">
        <v>0</v>
      </c>
      <c r="AE6">
        <v>0</v>
      </c>
    </row>
    <row r="7" spans="1:31">
      <c r="A7" s="9">
        <v>43934</v>
      </c>
      <c r="B7" s="10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9">
        <v>43933</v>
      </c>
      <c r="AC7">
        <v>0</v>
      </c>
      <c r="AD7">
        <v>0</v>
      </c>
      <c r="AE7">
        <v>0</v>
      </c>
    </row>
    <row r="8" spans="1:31">
      <c r="A8" s="9">
        <v>43935</v>
      </c>
      <c r="B8" s="10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9">
        <v>43934</v>
      </c>
      <c r="AC8">
        <v>0</v>
      </c>
      <c r="AD8">
        <v>0</v>
      </c>
      <c r="AE8">
        <v>0</v>
      </c>
    </row>
    <row r="9" spans="1:31">
      <c r="A9" s="9">
        <v>43936</v>
      </c>
      <c r="B9" s="10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9">
        <v>43935</v>
      </c>
      <c r="AC9">
        <v>0</v>
      </c>
      <c r="AD9">
        <v>0</v>
      </c>
      <c r="AE9">
        <v>0</v>
      </c>
    </row>
    <row r="10" spans="1:31">
      <c r="A10" s="9">
        <v>43937</v>
      </c>
      <c r="B10" s="10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9">
        <v>43936</v>
      </c>
      <c r="AC10">
        <v>0</v>
      </c>
      <c r="AD10">
        <v>0</v>
      </c>
      <c r="AE10">
        <v>0</v>
      </c>
    </row>
    <row r="11" spans="1:31">
      <c r="A11" s="9">
        <v>43938</v>
      </c>
      <c r="B11" s="10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9">
        <v>43937</v>
      </c>
      <c r="AC11">
        <v>0</v>
      </c>
      <c r="AD11">
        <v>0</v>
      </c>
      <c r="AE11">
        <v>0</v>
      </c>
    </row>
    <row r="12" spans="1:31">
      <c r="A12" s="9">
        <v>43939</v>
      </c>
      <c r="B12" s="10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9">
        <v>43938</v>
      </c>
      <c r="AC12">
        <v>0</v>
      </c>
      <c r="AD12">
        <v>0</v>
      </c>
      <c r="AE12">
        <v>0</v>
      </c>
    </row>
    <row r="13" spans="1:31">
      <c r="A13" s="9">
        <v>43940</v>
      </c>
      <c r="B13" s="10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9">
        <v>43939</v>
      </c>
      <c r="AC13">
        <v>-919328674</v>
      </c>
      <c r="AD13">
        <v>2027139</v>
      </c>
      <c r="AE13">
        <v>2027139</v>
      </c>
    </row>
    <row r="14" spans="1:31">
      <c r="A14" s="9">
        <v>43941</v>
      </c>
      <c r="B14" s="10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9">
        <v>43940</v>
      </c>
      <c r="AC14">
        <v>-919328674</v>
      </c>
      <c r="AD14">
        <v>2027139</v>
      </c>
      <c r="AE14">
        <v>2027139</v>
      </c>
    </row>
    <row r="15" spans="1:31">
      <c r="A15" s="9">
        <v>43942</v>
      </c>
      <c r="B15" s="10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9">
        <v>43941</v>
      </c>
      <c r="AC15">
        <v>0</v>
      </c>
      <c r="AD15">
        <v>0</v>
      </c>
      <c r="AE15">
        <v>2027139</v>
      </c>
    </row>
    <row r="16" spans="1:31">
      <c r="A16" s="9">
        <v>43943</v>
      </c>
      <c r="B16" s="10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9">
        <v>43942</v>
      </c>
      <c r="AC16">
        <v>0</v>
      </c>
      <c r="AD16">
        <v>0</v>
      </c>
      <c r="AE16">
        <v>2027139</v>
      </c>
    </row>
    <row r="17" spans="1:31">
      <c r="A17" s="9">
        <v>43944</v>
      </c>
      <c r="B17" s="10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9">
        <v>43943</v>
      </c>
      <c r="AC17">
        <v>-923376476</v>
      </c>
      <c r="AD17">
        <v>35599003</v>
      </c>
      <c r="AE17">
        <v>37626142</v>
      </c>
    </row>
    <row r="18" spans="1:31">
      <c r="A18" s="9">
        <v>43945</v>
      </c>
      <c r="B18" s="10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9">
        <v>43944</v>
      </c>
      <c r="AC18">
        <v>-728078095</v>
      </c>
      <c r="AD18">
        <v>20592504</v>
      </c>
      <c r="AE18">
        <v>58218646</v>
      </c>
    </row>
    <row r="19" spans="1:31">
      <c r="A19" s="9">
        <v>43946</v>
      </c>
      <c r="B19" s="10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9">
        <v>43945</v>
      </c>
      <c r="AC19">
        <v>-950775911</v>
      </c>
      <c r="AD19">
        <v>26503700</v>
      </c>
      <c r="AE19">
        <v>84722346</v>
      </c>
    </row>
    <row r="20" spans="1:31">
      <c r="A20" s="9">
        <v>43947</v>
      </c>
      <c r="B20" s="10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9">
        <v>43946</v>
      </c>
      <c r="AC20">
        <v>-1002527177</v>
      </c>
      <c r="AD20">
        <v>149848617</v>
      </c>
      <c r="AE20">
        <v>202856888</v>
      </c>
    </row>
    <row r="21" spans="1:31">
      <c r="A21" s="9">
        <v>43948</v>
      </c>
      <c r="B21" s="10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9">
        <v>43947</v>
      </c>
      <c r="AC21">
        <v>-1403863127</v>
      </c>
      <c r="AD21">
        <v>142762017</v>
      </c>
      <c r="AE21">
        <v>225457224</v>
      </c>
    </row>
    <row r="22" spans="1:30">
      <c r="A22" s="9">
        <v>43949</v>
      </c>
      <c r="B22" s="10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9">
        <v>43948</v>
      </c>
      <c r="AD22">
        <v>0</v>
      </c>
    </row>
    <row r="23" spans="1:30">
      <c r="A23" s="9">
        <v>43950</v>
      </c>
      <c r="B23" s="10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9">
        <v>43949</v>
      </c>
      <c r="AD23">
        <v>0</v>
      </c>
    </row>
    <row r="24" spans="1:31">
      <c r="A24" s="9">
        <v>43951</v>
      </c>
      <c r="B24" s="10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9">
        <v>43950</v>
      </c>
      <c r="AC24">
        <v>-2491055724</v>
      </c>
      <c r="AD24">
        <v>155089361</v>
      </c>
      <c r="AE24">
        <v>380546585</v>
      </c>
    </row>
    <row r="25" spans="1:31">
      <c r="A25" s="9">
        <v>43952</v>
      </c>
      <c r="B25" s="10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9">
        <v>43951</v>
      </c>
      <c r="AC25">
        <v>-3303779886</v>
      </c>
      <c r="AD25">
        <v>245394024</v>
      </c>
      <c r="AE25">
        <v>435252245</v>
      </c>
    </row>
    <row r="26" spans="1:31">
      <c r="A26" s="9">
        <v>43953</v>
      </c>
      <c r="B26" s="10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9">
        <v>43952</v>
      </c>
      <c r="AC26">
        <v>-972660631</v>
      </c>
      <c r="AD26">
        <v>-406718606</v>
      </c>
      <c r="AE26">
        <v>9977883</v>
      </c>
    </row>
    <row r="27" spans="1:31">
      <c r="A27" s="9">
        <v>43954</v>
      </c>
      <c r="B27" s="10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9">
        <v>43953</v>
      </c>
      <c r="AC27">
        <v>-1252992080</v>
      </c>
      <c r="AD27">
        <v>68631643</v>
      </c>
      <c r="AE27">
        <v>-18039125</v>
      </c>
    </row>
    <row r="28" spans="1:31">
      <c r="A28" s="9">
        <v>43955</v>
      </c>
      <c r="B28" s="10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9">
        <v>43954</v>
      </c>
      <c r="AC28">
        <v>-1557675357</v>
      </c>
      <c r="AD28">
        <v>62849978</v>
      </c>
      <c r="AE28">
        <v>-73847129</v>
      </c>
    </row>
    <row r="29" spans="1:31">
      <c r="A29" s="9">
        <v>43956</v>
      </c>
      <c r="B29" s="10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9">
        <v>43955</v>
      </c>
      <c r="AC29">
        <v>-1156803805</v>
      </c>
      <c r="AD29">
        <v>22947733</v>
      </c>
      <c r="AE29">
        <v>-75526871</v>
      </c>
    </row>
    <row r="30" spans="1:31">
      <c r="A30" s="9">
        <v>43957</v>
      </c>
      <c r="B30" s="10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9">
        <v>43956</v>
      </c>
      <c r="AC30">
        <v>-1896124477</v>
      </c>
      <c r="AD30">
        <v>49314703</v>
      </c>
      <c r="AE30">
        <v>-49159901</v>
      </c>
    </row>
    <row r="31" spans="1:31">
      <c r="A31" s="9">
        <v>43958</v>
      </c>
      <c r="B31" s="10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9">
        <v>43957</v>
      </c>
      <c r="AC31">
        <v>-1299587119</v>
      </c>
      <c r="AD31">
        <v>176560944</v>
      </c>
      <c r="AE31">
        <v>127401043</v>
      </c>
    </row>
    <row r="32" spans="1:31">
      <c r="A32" s="9">
        <v>43959</v>
      </c>
      <c r="B32" s="10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9">
        <v>43958</v>
      </c>
      <c r="AC32">
        <v>-2524798091</v>
      </c>
      <c r="AD32">
        <v>242744343</v>
      </c>
      <c r="AE32">
        <v>35030546</v>
      </c>
    </row>
    <row r="33" spans="1:31">
      <c r="A33" s="9">
        <v>43960</v>
      </c>
      <c r="B33" s="10">
        <v>0.561805555555556</v>
      </c>
      <c r="C33" s="6">
        <v>1</v>
      </c>
      <c r="D33" s="1">
        <v>22190554000</v>
      </c>
      <c r="E33" s="1">
        <v>21544228781</v>
      </c>
      <c r="F33" s="1">
        <v>2648056782</v>
      </c>
      <c r="G33" s="1">
        <v>-2516090640</v>
      </c>
      <c r="H33" s="1">
        <v>486875166</v>
      </c>
      <c r="I33" s="1">
        <v>1348298000</v>
      </c>
      <c r="J33" s="1">
        <v>1253873000</v>
      </c>
      <c r="K33" s="1">
        <v>646325219</v>
      </c>
      <c r="L33" s="1">
        <f t="shared" si="0"/>
        <v>131966142</v>
      </c>
      <c r="AB33" s="9">
        <v>43959</v>
      </c>
      <c r="AC33">
        <v>-1328800619</v>
      </c>
      <c r="AD33">
        <v>84529593</v>
      </c>
      <c r="AE33">
        <v>507546820</v>
      </c>
    </row>
    <row r="34" spans="1:31">
      <c r="A34" s="9">
        <v>43961</v>
      </c>
      <c r="B34" s="10">
        <v>0.584722222222222</v>
      </c>
      <c r="C34" s="6">
        <v>1</v>
      </c>
      <c r="D34" s="1">
        <v>22190554000</v>
      </c>
      <c r="E34" s="1">
        <v>21544228781</v>
      </c>
      <c r="F34" s="1">
        <v>1488593205</v>
      </c>
      <c r="G34" s="1">
        <v>-1297744042</v>
      </c>
      <c r="H34" s="1">
        <v>644657389</v>
      </c>
      <c r="I34" s="1">
        <v>1348298000</v>
      </c>
      <c r="J34" s="1">
        <v>1253873000</v>
      </c>
      <c r="K34" s="1">
        <v>646325219</v>
      </c>
      <c r="L34" s="1">
        <f t="shared" si="0"/>
        <v>190849163</v>
      </c>
      <c r="AB34" s="9">
        <v>43960</v>
      </c>
      <c r="AC34">
        <v>-2516090640</v>
      </c>
      <c r="AD34">
        <v>131966142</v>
      </c>
      <c r="AE34">
        <v>486875166</v>
      </c>
    </row>
    <row r="35" spans="1:31">
      <c r="A35" s="9">
        <v>43962</v>
      </c>
      <c r="B35" s="10">
        <v>0.586805555555556</v>
      </c>
      <c r="C35" s="6">
        <v>1</v>
      </c>
      <c r="D35" s="1">
        <v>22190554000</v>
      </c>
      <c r="E35" s="1">
        <v>21544228781</v>
      </c>
      <c r="F35" s="1">
        <v>887197110</v>
      </c>
      <c r="G35" s="1">
        <v>-1387837139</v>
      </c>
      <c r="H35" s="1">
        <v>114234322</v>
      </c>
      <c r="I35" s="1">
        <v>1348298000</v>
      </c>
      <c r="J35" s="1">
        <v>1253873000</v>
      </c>
      <c r="K35" s="1">
        <v>646325219</v>
      </c>
      <c r="L35" s="1">
        <f t="shared" si="0"/>
        <v>-500640029</v>
      </c>
      <c r="AB35" s="9">
        <v>43961</v>
      </c>
      <c r="AC35">
        <v>-1297744042</v>
      </c>
      <c r="AD35">
        <v>190849163</v>
      </c>
      <c r="AE35">
        <v>644657389</v>
      </c>
    </row>
    <row r="36" spans="28:31">
      <c r="AB36" s="9">
        <v>43962</v>
      </c>
      <c r="AC36">
        <v>-1387837139</v>
      </c>
      <c r="AD36">
        <v>-500640029</v>
      </c>
      <c r="AE36">
        <v>114234322</v>
      </c>
    </row>
    <row r="37" spans="28:31">
      <c r="AB37" t="s">
        <v>320</v>
      </c>
      <c r="AC37">
        <v>-29833227744</v>
      </c>
      <c r="AD37">
        <v>902879111</v>
      </c>
      <c r="AE37">
        <v>3141938775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8"/>
      <c r="N4" s="9">
        <v>43944</v>
      </c>
      <c r="O4" s="10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318</v>
      </c>
    </row>
    <row r="5" spans="1:31">
      <c r="A5" s="9">
        <v>43945</v>
      </c>
      <c r="B5" s="10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9"/>
      <c r="O5" s="10"/>
      <c r="P5" s="6"/>
      <c r="Q5" s="6"/>
      <c r="R5" s="6"/>
      <c r="S5" s="1"/>
      <c r="U5" s="1"/>
      <c r="V5" s="1"/>
      <c r="W5" s="1"/>
      <c r="X5" s="1"/>
      <c r="AB5" s="9">
        <v>43944</v>
      </c>
      <c r="AC5">
        <v>0</v>
      </c>
      <c r="AD5">
        <v>0</v>
      </c>
      <c r="AE5">
        <v>0</v>
      </c>
    </row>
    <row r="6" spans="1:31">
      <c r="A6" s="9">
        <v>43946</v>
      </c>
      <c r="B6" s="10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9">
        <v>43945</v>
      </c>
      <c r="AC6">
        <v>0</v>
      </c>
      <c r="AD6">
        <v>0</v>
      </c>
      <c r="AE6">
        <v>0</v>
      </c>
    </row>
    <row r="7" spans="1:31">
      <c r="A7" s="9">
        <v>43947</v>
      </c>
      <c r="B7" s="10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9">
        <v>43946</v>
      </c>
      <c r="AC7">
        <v>0</v>
      </c>
      <c r="AD7">
        <v>0</v>
      </c>
      <c r="AE7">
        <v>0</v>
      </c>
    </row>
    <row r="8" spans="1:31">
      <c r="A8" s="9">
        <v>43948</v>
      </c>
      <c r="B8" s="10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9">
        <v>43947</v>
      </c>
      <c r="AC8">
        <v>0</v>
      </c>
      <c r="AD8">
        <v>0</v>
      </c>
      <c r="AE8">
        <v>0</v>
      </c>
    </row>
    <row r="9" spans="1:31">
      <c r="A9" s="9">
        <v>43949</v>
      </c>
      <c r="B9" s="10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9">
        <v>43948</v>
      </c>
      <c r="AC9">
        <v>0</v>
      </c>
      <c r="AD9">
        <v>0</v>
      </c>
      <c r="AE9">
        <v>0</v>
      </c>
    </row>
    <row r="10" spans="1:31">
      <c r="A10" s="9">
        <v>43950</v>
      </c>
      <c r="B10" s="10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9">
        <v>43949</v>
      </c>
      <c r="AC10">
        <v>0</v>
      </c>
      <c r="AD10">
        <v>0</v>
      </c>
      <c r="AE10">
        <v>0</v>
      </c>
    </row>
    <row r="11" spans="1:31">
      <c r="A11" s="9">
        <v>43951</v>
      </c>
      <c r="B11" s="10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9">
        <v>43950</v>
      </c>
      <c r="AC11">
        <v>0</v>
      </c>
      <c r="AD11">
        <v>0</v>
      </c>
      <c r="AE11">
        <v>0</v>
      </c>
    </row>
    <row r="12" spans="1:31">
      <c r="A12" s="9">
        <v>43952</v>
      </c>
      <c r="B12" s="10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9">
        <v>43951</v>
      </c>
      <c r="AC12">
        <v>0</v>
      </c>
      <c r="AD12">
        <v>0</v>
      </c>
      <c r="AE12">
        <v>0</v>
      </c>
    </row>
    <row r="13" spans="1:31">
      <c r="A13" s="9">
        <v>43953</v>
      </c>
      <c r="B13" s="10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9">
        <v>43952</v>
      </c>
      <c r="AC13">
        <v>0</v>
      </c>
      <c r="AD13">
        <v>0</v>
      </c>
      <c r="AE13">
        <v>0</v>
      </c>
    </row>
    <row r="14" spans="1:31">
      <c r="A14" s="9">
        <v>43954</v>
      </c>
      <c r="B14" s="10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9">
        <v>43953</v>
      </c>
      <c r="AC14">
        <v>-755158258</v>
      </c>
      <c r="AD14">
        <v>120513993</v>
      </c>
      <c r="AE14">
        <v>120513993</v>
      </c>
    </row>
    <row r="15" spans="1:31">
      <c r="A15" s="9">
        <v>43955</v>
      </c>
      <c r="B15" s="10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9">
        <v>43954</v>
      </c>
      <c r="AC15">
        <v>-1557675357</v>
      </c>
      <c r="AD15">
        <v>142099315</v>
      </c>
      <c r="AE15">
        <v>142099315</v>
      </c>
    </row>
    <row r="16" spans="1:31">
      <c r="A16" s="9">
        <v>43956</v>
      </c>
      <c r="B16" s="10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9">
        <v>43955</v>
      </c>
      <c r="AC16">
        <v>-1156803805</v>
      </c>
      <c r="AD16">
        <v>160665262</v>
      </c>
      <c r="AE16">
        <v>302764577</v>
      </c>
    </row>
    <row r="17" spans="1:31">
      <c r="A17" s="9">
        <v>43957</v>
      </c>
      <c r="B17" s="10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9">
        <v>43956</v>
      </c>
      <c r="AC17">
        <v>-1896124477</v>
      </c>
      <c r="AD17">
        <v>185230951</v>
      </c>
      <c r="AE17">
        <v>327330266</v>
      </c>
    </row>
    <row r="18" spans="1:31">
      <c r="A18" s="9">
        <v>43958</v>
      </c>
      <c r="B18" s="10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9">
        <v>43957</v>
      </c>
      <c r="AC18">
        <v>-1299587119</v>
      </c>
      <c r="AD18">
        <v>38571005</v>
      </c>
      <c r="AE18">
        <v>365901271</v>
      </c>
    </row>
    <row r="19" spans="1:31">
      <c r="A19" s="9">
        <v>43959</v>
      </c>
      <c r="B19" s="10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9">
        <v>43958</v>
      </c>
      <c r="AC19">
        <v>-2524798091</v>
      </c>
      <c r="AD19">
        <v>59651612</v>
      </c>
      <c r="AE19">
        <v>386981878</v>
      </c>
    </row>
    <row r="20" spans="1:31">
      <c r="A20" s="9">
        <v>43960</v>
      </c>
      <c r="B20" s="10">
        <v>0.561805555555556</v>
      </c>
      <c r="C20" s="6">
        <v>1</v>
      </c>
      <c r="D20" s="1">
        <v>22190554000</v>
      </c>
      <c r="E20" s="1">
        <v>21544228782</v>
      </c>
      <c r="F20" s="1">
        <v>2594742363</v>
      </c>
      <c r="G20" s="1">
        <v>-2516090640</v>
      </c>
      <c r="H20" s="1">
        <v>465633601</v>
      </c>
      <c r="I20" s="1">
        <v>1348298000</v>
      </c>
      <c r="J20" s="1">
        <v>1253873000</v>
      </c>
      <c r="K20" s="1">
        <v>646325218</v>
      </c>
      <c r="L20" s="1">
        <f t="shared" si="0"/>
        <v>78651723</v>
      </c>
      <c r="AB20" s="9">
        <v>43959</v>
      </c>
      <c r="AC20">
        <v>-1328800619</v>
      </c>
      <c r="AD20">
        <v>99647601</v>
      </c>
      <c r="AE20">
        <v>486629479</v>
      </c>
    </row>
    <row r="21" spans="1:31">
      <c r="A21" s="9">
        <v>43961</v>
      </c>
      <c r="B21" s="10">
        <v>0.585416666666667</v>
      </c>
      <c r="C21" s="6">
        <v>1</v>
      </c>
      <c r="D21" s="1">
        <v>22190554000</v>
      </c>
      <c r="E21" s="1">
        <v>21544228782</v>
      </c>
      <c r="F21" s="1">
        <v>1318027943</v>
      </c>
      <c r="G21" s="1">
        <v>-1297744042</v>
      </c>
      <c r="H21" s="1">
        <v>346358839</v>
      </c>
      <c r="I21" s="1">
        <v>1348298000</v>
      </c>
      <c r="J21" s="1">
        <v>1253873000</v>
      </c>
      <c r="K21" s="1">
        <v>646325218</v>
      </c>
      <c r="L21" s="1">
        <f t="shared" si="0"/>
        <v>20283901</v>
      </c>
      <c r="AB21" s="9">
        <v>43960</v>
      </c>
      <c r="AC21">
        <v>-2516090640</v>
      </c>
      <c r="AD21">
        <v>78651723</v>
      </c>
      <c r="AE21">
        <v>465633601</v>
      </c>
    </row>
    <row r="22" spans="1:31">
      <c r="A22" s="9">
        <v>43962</v>
      </c>
      <c r="B22" s="10">
        <v>0.586805555555556</v>
      </c>
      <c r="C22" s="6">
        <v>1</v>
      </c>
      <c r="D22" s="1">
        <v>22190554000</v>
      </c>
      <c r="E22" s="1">
        <v>21544228782</v>
      </c>
      <c r="F22" s="1">
        <v>831555663</v>
      </c>
      <c r="G22" s="1">
        <v>-1387837139</v>
      </c>
      <c r="H22" s="1">
        <v>-212463289</v>
      </c>
      <c r="I22" s="1">
        <v>1348298000</v>
      </c>
      <c r="J22" s="1">
        <v>1253873000</v>
      </c>
      <c r="K22" s="1">
        <v>646325218</v>
      </c>
      <c r="L22" s="1">
        <f t="shared" si="0"/>
        <v>-556281476</v>
      </c>
      <c r="AB22" s="9">
        <v>43961</v>
      </c>
      <c r="AC22">
        <v>-1297744042</v>
      </c>
      <c r="AD22">
        <v>20283901</v>
      </c>
      <c r="AE22">
        <v>346358839</v>
      </c>
    </row>
    <row r="23" spans="28:31">
      <c r="AB23" s="9">
        <v>43962</v>
      </c>
      <c r="AC23">
        <v>-1387837139</v>
      </c>
      <c r="AD23">
        <v>-556281476</v>
      </c>
      <c r="AE23">
        <v>-212463289</v>
      </c>
    </row>
    <row r="24" spans="28:31">
      <c r="AB24" t="s">
        <v>320</v>
      </c>
      <c r="AC24">
        <v>-15720619547</v>
      </c>
      <c r="AD24">
        <v>349033887</v>
      </c>
      <c r="AE24">
        <v>2731749930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workbookViewId="0">
      <selection activeCell="AA4" sqref="A1:AA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8"/>
      <c r="N4" s="9">
        <v>43957</v>
      </c>
      <c r="O4" s="10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  <row r="5" spans="1:12">
      <c r="A5" s="9">
        <v>43958</v>
      </c>
      <c r="B5" s="10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9">
        <v>43959</v>
      </c>
      <c r="B6" s="10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9">
        <v>43960</v>
      </c>
      <c r="B7" s="10">
        <v>0.561805555555556</v>
      </c>
      <c r="C7" s="6">
        <v>0.408</v>
      </c>
      <c r="D7" s="1">
        <v>9053745862</v>
      </c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9">
        <v>43961</v>
      </c>
      <c r="B8" s="10">
        <v>0.585416666666667</v>
      </c>
      <c r="C8" s="6">
        <v>0.408</v>
      </c>
      <c r="D8" s="1">
        <v>9053745862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9">
        <v>43962</v>
      </c>
      <c r="B9" s="10">
        <v>0.586805555555556</v>
      </c>
      <c r="C9" s="6">
        <v>0.408</v>
      </c>
      <c r="D9" s="1">
        <v>9053745862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workbookViewId="0">
      <selection activeCell="G4" sqref="G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8" t="s">
        <v>295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43962</v>
      </c>
      <c r="B4" s="5">
        <v>0.589583333333333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43961</v>
      </c>
      <c r="O4" s="10">
        <v>0.947916666666667</v>
      </c>
      <c r="P4" s="6">
        <v>1</v>
      </c>
      <c r="Q4" s="6">
        <v>0.097</v>
      </c>
      <c r="R4" s="6">
        <v>1</v>
      </c>
      <c r="S4" s="1">
        <v>23634016256</v>
      </c>
      <c r="U4" s="1">
        <v>1309028352</v>
      </c>
      <c r="V4" s="1">
        <v>1292653696</v>
      </c>
      <c r="W4" s="1">
        <v>16374656</v>
      </c>
      <c r="X4" s="1">
        <v>23634018973</v>
      </c>
      <c r="Y4">
        <v>9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117</vt:i4>
      </vt:variant>
    </vt:vector>
  </HeadingPairs>
  <TitlesOfParts>
    <vt:vector size="11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平郡岛</vt:lpstr>
      <vt:lpstr>基苏木Ndogo</vt:lpstr>
      <vt:lpstr>米灵吉姆彼机场</vt:lpstr>
      <vt:lpstr>阿勒格尼县机场</vt:lpstr>
      <vt:lpstr>巴赫达尔机场</vt:lpstr>
      <vt:lpstr>基特曼斯胡普机场</vt:lpstr>
      <vt:lpstr>假伊斯坦布尔机场</vt:lpstr>
      <vt:lpstr>卡尔尼科巴机场</vt:lpstr>
      <vt:lpstr>ISLASANTAY</vt:lpstr>
      <vt:lpstr>Kugluktuk</vt:lpstr>
      <vt:lpstr>庙湾岛</vt:lpstr>
      <vt:lpstr>丹戎乌班市</vt:lpstr>
      <vt:lpstr>霍马利格岛</vt:lpstr>
      <vt:lpstr>锡纳邦机场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九十九里町</vt:lpstr>
      <vt:lpstr>PuertoQuito</vt:lpstr>
      <vt:lpstr>西伯利亚一小城</vt:lpstr>
      <vt:lpstr>猪苗代町</vt:lpstr>
      <vt:lpstr>HURON,KS</vt:lpstr>
      <vt:lpstr>Allériot</vt:lpstr>
      <vt:lpstr>PortRenfrew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2020-05-11T06:13:08Z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