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93" activeTab="10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Lambertisland" sheetId="40" r:id="rId70"/>
    <sheet name="ISLASANTAY" sheetId="44" r:id="rId71"/>
    <sheet name="甘尼森岛" sheetId="47" r:id="rId72"/>
    <sheet name="斯壮结" sheetId="48" r:id="rId73"/>
    <sheet name="Kugluktuk" sheetId="53" r:id="rId74"/>
    <sheet name="Moosonee" sheetId="54" r:id="rId75"/>
    <sheet name="螺洲岛" sheetId="55" r:id="rId76"/>
    <sheet name="果州群岛" sheetId="56" r:id="rId77"/>
    <sheet name="庙湾岛" sheetId="58" r:id="rId78"/>
    <sheet name="向岛" sheetId="62" r:id="rId79"/>
    <sheet name="岛田岛" sheetId="63" r:id="rId80"/>
    <sheet name="小槌岛" sheetId="64" r:id="rId81"/>
    <sheet name="高岛" sheetId="66" r:id="rId82"/>
    <sheet name="平郡岛" sheetId="67" r:id="rId83"/>
    <sheet name="狗骨岛" sheetId="69" r:id="rId84"/>
    <sheet name="普拉兰岛" sheetId="70" r:id="rId85"/>
    <sheet name="法伊拉卡岛" sheetId="71" r:id="rId86"/>
    <sheet name="Nakhiloo岛" sheetId="72" r:id="rId87"/>
    <sheet name="巴赫达尔机场" sheetId="73" r:id="rId88"/>
    <sheet name="Ukerewe" sheetId="82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2"/>
    <pivotCache cacheId="1" r:id="rId113"/>
    <pivotCache cacheId="2" r:id="rId114"/>
    <pivotCache cacheId="3" r:id="rId115"/>
    <pivotCache cacheId="4" r:id="rId116"/>
    <pivotCache cacheId="5" r:id="rId117"/>
    <pivotCache cacheId="6" r:id="rId118"/>
    <pivotCache cacheId="7" r:id="rId119"/>
    <pivotCache cacheId="8" r:id="rId120"/>
    <pivotCache cacheId="9" r:id="rId121"/>
    <pivotCache cacheId="10" r:id="rId122"/>
    <pivotCache cacheId="11" r:id="rId123"/>
    <pivotCache cacheId="12" r:id="rId124"/>
    <pivotCache cacheId="13" r:id="rId125"/>
    <pivotCache cacheId="14" r:id="rId126"/>
    <pivotCache cacheId="15" r:id="rId127"/>
    <pivotCache cacheId="16" r:id="rId128"/>
    <pivotCache cacheId="17" r:id="rId129"/>
    <pivotCache cacheId="18" r:id="rId130"/>
    <pivotCache cacheId="19" r:id="rId131"/>
    <pivotCache cacheId="20" r:id="rId132"/>
    <pivotCache cacheId="21" r:id="rId133"/>
    <pivotCache cacheId="22" r:id="rId134"/>
    <pivotCache cacheId="23" r:id="rId135"/>
    <pivotCache cacheId="24" r:id="rId136"/>
    <pivotCache cacheId="25" r:id="rId137"/>
    <pivotCache cacheId="26" r:id="rId138"/>
    <pivotCache cacheId="27" r:id="rId139"/>
    <pivotCache cacheId="28" r:id="rId140"/>
    <pivotCache cacheId="29" r:id="rId141"/>
    <pivotCache cacheId="30" r:id="rId142"/>
    <pivotCache cacheId="31" r:id="rId143"/>
    <pivotCache cacheId="32" r:id="rId144"/>
    <pivotCache cacheId="33" r:id="rId145"/>
    <pivotCache cacheId="34" r:id="rId146"/>
    <pivotCache cacheId="35" r:id="rId147"/>
    <pivotCache cacheId="36" r:id="rId148"/>
    <pivotCache cacheId="37" r:id="rId149"/>
    <pivotCache cacheId="38" r:id="rId150"/>
    <pivotCache cacheId="39" r:id="rId151"/>
    <pivotCache cacheId="40" r:id="rId152"/>
    <pivotCache cacheId="41" r:id="rId153"/>
    <pivotCache cacheId="42" r:id="rId154"/>
    <pivotCache cacheId="43" r:id="rId155"/>
    <pivotCache cacheId="44" r:id="rId156"/>
    <pivotCache cacheId="45" r:id="rId157"/>
    <pivotCache cacheId="46" r:id="rId158"/>
    <pivotCache cacheId="47" r:id="rId159"/>
    <pivotCache cacheId="48" r:id="rId160"/>
    <pivotCache cacheId="49" r:id="rId161"/>
    <pivotCache cacheId="50" r:id="rId162"/>
    <pivotCache cacheId="51" r:id="rId163"/>
    <pivotCache cacheId="52" r:id="rId164"/>
    <pivotCache cacheId="53" r:id="rId165"/>
    <pivotCache cacheId="54" r:id="rId166"/>
    <pivotCache cacheId="55" r:id="rId167"/>
    <pivotCache cacheId="56" r:id="rId168"/>
    <pivotCache cacheId="57" r:id="rId169"/>
    <pivotCache cacheId="58" r:id="rId170"/>
    <pivotCache cacheId="59" r:id="rId171"/>
    <pivotCache cacheId="60" r:id="rId172"/>
    <pivotCache cacheId="61" r:id="rId173"/>
    <pivotCache cacheId="62" r:id="rId174"/>
    <pivotCache cacheId="63" r:id="rId175"/>
    <pivotCache cacheId="64" r:id="rId176"/>
    <pivotCache cacheId="65" r:id="rId177"/>
    <pivotCache cacheId="66" r:id="rId178"/>
    <pivotCache cacheId="67" r:id="rId179"/>
    <pivotCache cacheId="68" r:id="rId180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<sst xmlns="http://schemas.openxmlformats.org/spreadsheetml/2006/main" count="6980" uniqueCount="474">
  <si>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</si>
  <si>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</si>
  <si>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</si>
  <si>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</si>
  <si>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</si>
  <si>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</si>
  <si>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</si>
  <si>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</si>
  <si>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</si>
  <si>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</si>
  <si>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</si>
  <si>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</si>
  <si>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</si>
  <si>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</si>
  <si>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</si>
  <si>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</si>
  <si>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</si>
  <si>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</si>
  <si>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</si>
  <si>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</si>
  <si>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</si>
  <si>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</si>
  <si>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</si>
  <si>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</si>
  <si>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</si>
  <si>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</si>
  <si>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</si>
  <si>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</si>
  <si>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</si>
  <si>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</si>
  <si>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</si>
  <si>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</si>
  <si>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</si>
  <si>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</si>
  <si>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</si>
  <si>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</si>
  <si>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</si>
  <si>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</si>
  <si>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</si>
  <si>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</si>
  <si>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</si>
  <si>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</si>
  <si>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</si>
  <si>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</si>
  <si>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</si>
  <si>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</si>
  <si>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</si>
  <si>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</si>
  <si>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</si>
  <si>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</si>
  <si>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</si>
  <si>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</si>
  <si>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</si>
  <si>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</si>
  <si>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</si>
  <si>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</si>
  <si>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</si>
  <si>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</si>
  <si>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</si>
  <si>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</si>
  <si>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</si>
  <si>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</si>
  <si>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</si>
  <si>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</si>
  <si>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</si>
  <si>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</si>
  <si>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</si>
  <si>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</si>
  <si>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</si>
  <si>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</si>
  <si>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</si>
  <si>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</si>
  <si>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</si>
  <si>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</si>
  <si>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</si>
  <si>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</si>
  <si>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</si>
  <si>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</si>
  <si>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</si>
  <si>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</si>
  <si>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</si>
  <si>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</si>
  <si>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</si>
  <si>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</si>
  <si>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</si>
  <si>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</si>
  <si>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</si>
  <si>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</si>
  <si>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</si>
  <si>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</si>
  <si>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</si>
  <si>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</si>
  <si>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</si>
  <si>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</si>
  <si>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</si>
  <si>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</si>
  <si>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</si>
  <si>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</si>
  <si>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</si>
  <si>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</si>
  <si>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</si>
  <si>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</si>
  <si>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</si>
  <si>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</si>
  <si>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</si>
  <si>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</si>
  <si>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</si>
  <si>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</si>
  <si>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</si>
  <si>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</si>
  <si>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</si>
  <si>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</si>
  <si>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</si>
  <si>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</si>
  <si>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</si>
  <si>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</si>
  <si>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</si>
  <si>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</si>
  <si>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</si>
  <si>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</si>
  <si>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</si>
  <si>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</si>
  <si>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</si>
  <si>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</si>
  <si>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</si>
  <si>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</si>
  <si>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</si>
  <si>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</si>
  <si>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</si>
  <si>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</si>
  <si>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</si>
  <si>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</si>
  <si>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</si>
  <si>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</si>
  <si>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</si>
  <si>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</si>
  <si>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</si>
  <si>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</si>
  <si>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</si>
  <si>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</si>
  <si>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</si>
  <si>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</si>
  <si>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</si>
  <si>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</si>
  <si>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</si>
  <si>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</si>
  <si>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</si>
  <si>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</si>
  <si>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</si>
  <si>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</si>
  <si>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</si>
  <si>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</si>
  <si>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</si>
  <si>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</si>
  <si>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</si>
  <si>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</si>
  <si>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</si>
  <si>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</si>
  <si>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</si>
  <si>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</si>
  <si>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</si>
  <si>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</si>
  <si>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</si>
  <si>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</si>
  <si>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</si>
  <si>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</si>
  <si>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</si>
  <si>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</si>
  <si>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</si>
  <si>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</si>
  <si>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</si>
  <si>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</si>
  <si>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</si>
  <si>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</si>
  <si>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</si>
  <si>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</si>
  <si>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</si>
  <si>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</si>
  <si>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</si>
  <si>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</si>
  <si>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</si>
  <si>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</si>
  <si>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</si>
  <si>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</si>
  <si>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</si>
  <si>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</si>
  <si>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</si>
  <si>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</si>
  <si>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</si>
  <si>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</si>
  <si>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</si>
  <si>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</si>
  <si>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</si>
  <si>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</si>
  <si>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</si>
  <si>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</si>
  <si>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</si>
  <si>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</si>
  <si>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</si>
  <si>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</si>
  <si>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</si>
  <si>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</si>
  <si>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</si>
  <si>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</si>
  <si>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</si>
  <si>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</si>
  <si>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</si>
  <si>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</si>
  <si>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</si>
  <si>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</si>
  <si>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</si>
  <si>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</si>
  <si>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</si>
  <si>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</si>
  <si>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</si>
  <si>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</si>
  <si>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</si>
  <si>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</si>
  <si>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</si>
  <si>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</si>
  <si>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</si>
  <si>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</si>
  <si>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</si>
  <si>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</si>
  <si>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</si>
  <si>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</si>
  <si>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</si>
  <si>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</si>
  <si>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</si>
  <si>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</si>
  <si>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</si>
  <si>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</si>
  <si>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</si>
  <si>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</si>
  <si>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</si>
  <si>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</si>
  <si>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</si>
  <si>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</si>
  <si>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</si>
  <si>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</si>
  <si>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</si>
  <si>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</si>
  <si>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</si>
  <si>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</si>
  <si>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</si>
  <si>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</si>
  <si>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</si>
  <si>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</si>
  <si>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</si>
  <si>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</si>
  <si>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</si>
  <si>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</si>
  <si>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</si>
  <si>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</si>
  <si>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</si>
  <si>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</si>
  <si>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</si>
  <si>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</si>
  <si>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</si>
  <si>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</si>
  <si>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</si>
  <si>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</si>
  <si>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</si>
  <si>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</si>
  <si>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</si>
  <si>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</si>
  <si>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</si>
  <si>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</si>
  <si>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</si>
  <si>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</si>
  <si>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</si>
  <si>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</si>
  <si>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</si>
  <si>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</si>
  <si>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</si>
  <si>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</si>
  <si>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</si>
  <si>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</si>
  <si>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</si>
  <si>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</si>
  <si>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</si>
  <si>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</si>
  <si>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</si>
  <si>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</si>
  <si>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</si>
  <si>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</si>
  <si>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</si>
  <si>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</si>
  <si>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</si>
  <si>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</si>
  <si>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</si>
  <si>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</si>
  <si>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</si>
  <si>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甘尼森岛</t>
  </si>
  <si>
    <t>斯壮结</t>
  </si>
  <si>
    <t>普拉兰岛</t>
  </si>
  <si>
    <t>Kugluktuk机场</t>
  </si>
  <si>
    <t>狗骨岛</t>
  </si>
  <si>
    <t>螺洲岛</t>
  </si>
  <si>
    <t>果州群岛</t>
  </si>
  <si>
    <t>Ukerewe</t>
  </si>
  <si>
    <t>hasbahce</t>
  </si>
  <si>
    <t>Melodica</t>
  </si>
  <si>
    <t>法伊拉卡岛</t>
  </si>
  <si>
    <t>MUGHALGARDENS</t>
  </si>
  <si>
    <t>秦山核电站方家山堆场</t>
  </si>
  <si>
    <t>卡尔尼科巴机场</t>
  </si>
  <si>
    <t>Nakhiloo岛</t>
  </si>
  <si>
    <t>巴赫达尔机场</t>
  </si>
  <si>
    <t>丹戎乌班市</t>
  </si>
  <si>
    <t>霍马利格岛</t>
  </si>
  <si>
    <t>阿勒格尼县机场</t>
  </si>
  <si>
    <t>中路镇</t>
  </si>
  <si>
    <t>锡纳邦机场</t>
  </si>
  <si>
    <t>切列波维茨机场</t>
  </si>
  <si>
    <t>麦迪逊市</t>
  </si>
  <si>
    <t>五结乡</t>
  </si>
  <si>
    <t>CrocodileIsland</t>
  </si>
  <si>
    <t>伊维桑</t>
  </si>
  <si>
    <t>Ghana</t>
  </si>
  <si>
    <t>菲利宾BCCM</t>
  </si>
  <si>
    <t>Elephantineisland</t>
  </si>
  <si>
    <t>佩里哈圣何塞</t>
  </si>
  <si>
    <t>希望不要心情不高兴</t>
  </si>
  <si>
    <t>鹿谷乡</t>
  </si>
  <si>
    <t>假伊斯坦布尔机场</t>
  </si>
  <si>
    <t>Santísima</t>
  </si>
  <si>
    <t>九十九里町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</si>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</sst>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1" fillId="14" borderId="9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7" fillId="0" borderId="0" applyNumberFormat="0" applyFill="0" applyBorder="0" applyAlignment="0" applyProtection="0">
      <alignment vertical="center"/>
    </xf>
    <xf numFmtId="0" fontId="12" fillId="15" borderId="12" applyNumberFormat="0" applyFont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4" fillId="0" borderId="16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5" fillId="6" borderId="14" applyNumberFormat="0" applyAlignment="0" applyProtection="0">
      <alignment vertical="center"/>
    </xf>
    <xf numFmtId="0" fontId="13" fillId="6" borderId="9" applyNumberFormat="0" applyAlignment="0" applyProtection="0">
      <alignment vertical="center"/>
    </xf>
    <xf numFmtId="0" fontId="24" fillId="18" borderId="13" applyNumberForma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3" Type="http://schemas.openxmlformats.org/officeDocument/2006/relationships/sharedStrings" Target="sharedStrings.xml"/><Relationship Id="rId182" Type="http://schemas.openxmlformats.org/officeDocument/2006/relationships/styles" Target="styles.xml"/><Relationship Id="rId181" Type="http://schemas.openxmlformats.org/officeDocument/2006/relationships/theme" Target="theme/theme1.xml"/><Relationship Id="rId180" Type="http://schemas.openxmlformats.org/officeDocument/2006/relationships/pivotCacheDefinition" Target="pivotCache/pivotCacheDefinition69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8.xml"/><Relationship Id="rId178" Type="http://schemas.openxmlformats.org/officeDocument/2006/relationships/pivotCacheDefinition" Target="pivotCache/pivotCacheDefinition67.xml"/><Relationship Id="rId177" Type="http://schemas.openxmlformats.org/officeDocument/2006/relationships/pivotCacheDefinition" Target="pivotCache/pivotCacheDefinition66.xml"/><Relationship Id="rId176" Type="http://schemas.openxmlformats.org/officeDocument/2006/relationships/pivotCacheDefinition" Target="pivotCache/pivotCacheDefinition65.xml"/><Relationship Id="rId175" Type="http://schemas.openxmlformats.org/officeDocument/2006/relationships/pivotCacheDefinition" Target="pivotCache/pivotCacheDefinition64.xml"/><Relationship Id="rId174" Type="http://schemas.openxmlformats.org/officeDocument/2006/relationships/pivotCacheDefinition" Target="pivotCache/pivotCacheDefinition63.xml"/><Relationship Id="rId173" Type="http://schemas.openxmlformats.org/officeDocument/2006/relationships/pivotCacheDefinition" Target="pivotCache/pivotCacheDefinition62.xml"/><Relationship Id="rId172" Type="http://schemas.openxmlformats.org/officeDocument/2006/relationships/pivotCacheDefinition" Target="pivotCache/pivotCacheDefinition61.xml"/><Relationship Id="rId171" Type="http://schemas.openxmlformats.org/officeDocument/2006/relationships/pivotCacheDefinition" Target="pivotCache/pivotCacheDefinition60.xml"/><Relationship Id="rId170" Type="http://schemas.openxmlformats.org/officeDocument/2006/relationships/pivotCacheDefinition" Target="pivotCache/pivotCacheDefinition59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8.xml"/><Relationship Id="rId168" Type="http://schemas.openxmlformats.org/officeDocument/2006/relationships/pivotCacheDefinition" Target="pivotCache/pivotCacheDefinition57.xml"/><Relationship Id="rId167" Type="http://schemas.openxmlformats.org/officeDocument/2006/relationships/pivotCacheDefinition" Target="pivotCache/pivotCacheDefinition56.xml"/><Relationship Id="rId166" Type="http://schemas.openxmlformats.org/officeDocument/2006/relationships/pivotCacheDefinition" Target="pivotCache/pivotCacheDefinition55.xml"/><Relationship Id="rId165" Type="http://schemas.openxmlformats.org/officeDocument/2006/relationships/pivotCacheDefinition" Target="pivotCache/pivotCacheDefinition54.xml"/><Relationship Id="rId164" Type="http://schemas.openxmlformats.org/officeDocument/2006/relationships/pivotCacheDefinition" Target="pivotCache/pivotCacheDefinition53.xml"/><Relationship Id="rId163" Type="http://schemas.openxmlformats.org/officeDocument/2006/relationships/pivotCacheDefinition" Target="pivotCache/pivotCacheDefinition52.xml"/><Relationship Id="rId162" Type="http://schemas.openxmlformats.org/officeDocument/2006/relationships/pivotCacheDefinition" Target="pivotCache/pivotCacheDefinition51.xml"/><Relationship Id="rId161" Type="http://schemas.openxmlformats.org/officeDocument/2006/relationships/pivotCacheDefinition" Target="pivotCache/pivotCacheDefinition50.xml"/><Relationship Id="rId160" Type="http://schemas.openxmlformats.org/officeDocument/2006/relationships/pivotCacheDefinition" Target="pivotCache/pivotCacheDefinition49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8.xml"/><Relationship Id="rId158" Type="http://schemas.openxmlformats.org/officeDocument/2006/relationships/pivotCacheDefinition" Target="pivotCache/pivotCacheDefinition47.xml"/><Relationship Id="rId157" Type="http://schemas.openxmlformats.org/officeDocument/2006/relationships/pivotCacheDefinition" Target="pivotCache/pivotCacheDefinition46.xml"/><Relationship Id="rId156" Type="http://schemas.openxmlformats.org/officeDocument/2006/relationships/pivotCacheDefinition" Target="pivotCache/pivotCacheDefinition45.xml"/><Relationship Id="rId155" Type="http://schemas.openxmlformats.org/officeDocument/2006/relationships/pivotCacheDefinition" Target="pivotCache/pivotCacheDefinition44.xml"/><Relationship Id="rId154" Type="http://schemas.openxmlformats.org/officeDocument/2006/relationships/pivotCacheDefinition" Target="pivotCache/pivotCacheDefinition43.xml"/><Relationship Id="rId153" Type="http://schemas.openxmlformats.org/officeDocument/2006/relationships/pivotCacheDefinition" Target="pivotCache/pivotCacheDefinition42.xml"/><Relationship Id="rId152" Type="http://schemas.openxmlformats.org/officeDocument/2006/relationships/pivotCacheDefinition" Target="pivotCache/pivotCacheDefinition41.xml"/><Relationship Id="rId151" Type="http://schemas.openxmlformats.org/officeDocument/2006/relationships/pivotCacheDefinition" Target="pivotCache/pivotCacheDefinition40.xml"/><Relationship Id="rId150" Type="http://schemas.openxmlformats.org/officeDocument/2006/relationships/pivotCacheDefinition" Target="pivotCache/pivotCacheDefinition39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8.xml"/><Relationship Id="rId148" Type="http://schemas.openxmlformats.org/officeDocument/2006/relationships/pivotCacheDefinition" Target="pivotCache/pivotCacheDefinition37.xml"/><Relationship Id="rId147" Type="http://schemas.openxmlformats.org/officeDocument/2006/relationships/pivotCacheDefinition" Target="pivotCache/pivotCacheDefinition36.xml"/><Relationship Id="rId146" Type="http://schemas.openxmlformats.org/officeDocument/2006/relationships/pivotCacheDefinition" Target="pivotCache/pivotCacheDefinition35.xml"/><Relationship Id="rId145" Type="http://schemas.openxmlformats.org/officeDocument/2006/relationships/pivotCacheDefinition" Target="pivotCache/pivotCacheDefinition34.xml"/><Relationship Id="rId144" Type="http://schemas.openxmlformats.org/officeDocument/2006/relationships/pivotCacheDefinition" Target="pivotCache/pivotCacheDefinition33.xml"/><Relationship Id="rId143" Type="http://schemas.openxmlformats.org/officeDocument/2006/relationships/pivotCacheDefinition" Target="pivotCache/pivotCacheDefinition32.xml"/><Relationship Id="rId142" Type="http://schemas.openxmlformats.org/officeDocument/2006/relationships/pivotCacheDefinition" Target="pivotCache/pivotCacheDefinition31.xml"/><Relationship Id="rId141" Type="http://schemas.openxmlformats.org/officeDocument/2006/relationships/pivotCacheDefinition" Target="pivotCache/pivotCacheDefinition30.xml"/><Relationship Id="rId140" Type="http://schemas.openxmlformats.org/officeDocument/2006/relationships/pivotCacheDefinition" Target="pivotCache/pivotCacheDefinition29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8.xml"/><Relationship Id="rId138" Type="http://schemas.openxmlformats.org/officeDocument/2006/relationships/pivotCacheDefinition" Target="pivotCache/pivotCacheDefinition27.xml"/><Relationship Id="rId137" Type="http://schemas.openxmlformats.org/officeDocument/2006/relationships/pivotCacheDefinition" Target="pivotCache/pivotCacheDefinition26.xml"/><Relationship Id="rId136" Type="http://schemas.openxmlformats.org/officeDocument/2006/relationships/pivotCacheDefinition" Target="pivotCache/pivotCacheDefinition25.xml"/><Relationship Id="rId135" Type="http://schemas.openxmlformats.org/officeDocument/2006/relationships/pivotCacheDefinition" Target="pivotCache/pivotCacheDefinition24.xml"/><Relationship Id="rId134" Type="http://schemas.openxmlformats.org/officeDocument/2006/relationships/pivotCacheDefinition" Target="pivotCache/pivotCacheDefinition23.xml"/><Relationship Id="rId133" Type="http://schemas.openxmlformats.org/officeDocument/2006/relationships/pivotCacheDefinition" Target="pivotCache/pivotCacheDefinition22.xml"/><Relationship Id="rId132" Type="http://schemas.openxmlformats.org/officeDocument/2006/relationships/pivotCacheDefinition" Target="pivotCache/pivotCacheDefinition21.xml"/><Relationship Id="rId131" Type="http://schemas.openxmlformats.org/officeDocument/2006/relationships/pivotCacheDefinition" Target="pivotCache/pivotCacheDefinition20.xml"/><Relationship Id="rId130" Type="http://schemas.openxmlformats.org/officeDocument/2006/relationships/pivotCacheDefinition" Target="pivotCache/pivotCacheDefinition1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8.xml"/><Relationship Id="rId128" Type="http://schemas.openxmlformats.org/officeDocument/2006/relationships/pivotCacheDefinition" Target="pivotCache/pivotCacheDefinition17.xml"/><Relationship Id="rId127" Type="http://schemas.openxmlformats.org/officeDocument/2006/relationships/pivotCacheDefinition" Target="pivotCache/pivotCacheDefinition16.xml"/><Relationship Id="rId126" Type="http://schemas.openxmlformats.org/officeDocument/2006/relationships/pivotCacheDefinition" Target="pivotCache/pivotCacheDefinition15.xml"/><Relationship Id="rId125" Type="http://schemas.openxmlformats.org/officeDocument/2006/relationships/pivotCacheDefinition" Target="pivotCache/pivotCacheDefinition14.xml"/><Relationship Id="rId124" Type="http://schemas.openxmlformats.org/officeDocument/2006/relationships/pivotCacheDefinition" Target="pivotCache/pivotCacheDefinition13.xml"/><Relationship Id="rId123" Type="http://schemas.openxmlformats.org/officeDocument/2006/relationships/pivotCacheDefinition" Target="pivotCache/pivotCacheDefinition12.xml"/><Relationship Id="rId122" Type="http://schemas.openxmlformats.org/officeDocument/2006/relationships/pivotCacheDefinition" Target="pivotCache/pivotCacheDefinition11.xml"/><Relationship Id="rId121" Type="http://schemas.openxmlformats.org/officeDocument/2006/relationships/pivotCacheDefinition" Target="pivotCache/pivotCacheDefinition10.xml"/><Relationship Id="rId120" Type="http://schemas.openxmlformats.org/officeDocument/2006/relationships/pivotCacheDefinition" Target="pivotCache/pivotCacheDefinition9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8.xml"/><Relationship Id="rId118" Type="http://schemas.openxmlformats.org/officeDocument/2006/relationships/pivotCacheDefinition" Target="pivotCache/pivotCacheDefinition7.xml"/><Relationship Id="rId117" Type="http://schemas.openxmlformats.org/officeDocument/2006/relationships/pivotCacheDefinition" Target="pivotCache/pivotCacheDefinition6.xml"/><Relationship Id="rId116" Type="http://schemas.openxmlformats.org/officeDocument/2006/relationships/pivotCacheDefinition" Target="pivotCache/pivotCacheDefinition5.xml"/><Relationship Id="rId115" Type="http://schemas.openxmlformats.org/officeDocument/2006/relationships/pivotCacheDefinition" Target="pivotCache/pivotCacheDefinition4.xml"/><Relationship Id="rId114" Type="http://schemas.openxmlformats.org/officeDocument/2006/relationships/pivotCacheDefinition" Target="pivotCache/pivotCacheDefinition3.xml"/><Relationship Id="rId113" Type="http://schemas.openxmlformats.org/officeDocument/2006/relationships/pivotCacheDefinition" Target="pivotCache/pivotCacheDefinition2.xml"/><Relationship Id="rId112" Type="http://schemas.openxmlformats.org/officeDocument/2006/relationships/pivotCacheDefinition" Target="pivotCache/pivotCacheDefinition1.xml"/><Relationship Id="rId111" Type="http://schemas.openxmlformats.org/officeDocument/2006/relationships/customXml" Target="../customXml/item5.xml"/><Relationship Id="rId110" Type="http://schemas.openxmlformats.org/officeDocument/2006/relationships/customXml" Target="../customXml/item4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3.xml"/><Relationship Id="rId108" Type="http://schemas.openxmlformats.org/officeDocument/2006/relationships/customXml" Target="../customXml/item2.xml"/><Relationship Id="rId107" Type="http://schemas.openxmlformats.org/officeDocument/2006/relationships/customXml" Target="../customXml/item1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控制面板!$O$13:$O$255</c:f>
              <c:strCache>
                <c:ptCount val="2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</c:strCache>
            </c:strRef>
          </c:cat>
          <c:val>
            <c:numRef>
              <c:f>控制面板!$P$13:$P$255</c:f>
              <c:numCache>
                <c:formatCode>General</c:formatCode>
                <c:ptCount val="24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控制面板!$O$13:$O$255</c:f>
              <c:strCache>
                <c:ptCount val="2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</c:strCache>
            </c:strRef>
          </c:cat>
          <c:val>
            <c:numRef>
              <c:f>控制面板!$Q$13:$Q$255</c:f>
              <c:numCache>
                <c:formatCode>General</c:formatCode>
                <c:ptCount val="24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控制面板!$O$13:$O$255</c:f>
              <c:strCache>
                <c:ptCount val="2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</c:strCache>
            </c:strRef>
          </c:cat>
          <c:val>
            <c:numRef>
              <c:f>控制面板!$R$13:$R$255</c:f>
              <c:numCache>
                <c:formatCode>General</c:formatCode>
                <c:ptCount val="24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控制面板!$O$13:$O$255</c:f>
              <c:strCache>
                <c:ptCount val="2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</c:strCache>
            </c:strRef>
          </c:cat>
          <c:val>
            <c:numRef>
              <c:f>控制面板!$S$13:$S$255</c:f>
              <c:numCache>
                <c:formatCode>General</c:formatCode>
                <c:ptCount val="24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控制面板!$O$13:$O$255</c:f>
              <c:strCache>
                <c:ptCount val="2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</c:strCache>
            </c:strRef>
          </c:cat>
          <c:val>
            <c:numRef>
              <c:f>控制面板!$T$13:$T$255</c:f>
              <c:numCache>
                <c:formatCode>General</c:formatCode>
                <c:ptCount val="24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控制面板!$O$13:$O$255</c:f>
              <c:strCache>
                <c:ptCount val="2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</c:strCache>
            </c:strRef>
          </c:cat>
          <c:val>
            <c:numRef>
              <c:f>控制面板!$P$13:$P$255</c:f>
              <c:numCache>
                <c:formatCode>General</c:formatCode>
                <c:ptCount val="24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控制面板!$O$13:$O$255</c:f>
              <c:strCache>
                <c:ptCount val="2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</c:strCache>
            </c:strRef>
          </c:cat>
          <c:val>
            <c:numRef>
              <c:f>控制面板!$Q$13:$Q$255</c:f>
              <c:numCache>
                <c:formatCode>General</c:formatCode>
                <c:ptCount val="24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控制面板!$O$13:$O$255</c:f>
              <c:strCache>
                <c:ptCount val="2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</c:strCache>
            </c:strRef>
          </c:cat>
          <c:val>
            <c:numRef>
              <c:f>控制面板!$R$13:$R$255</c:f>
              <c:numCache>
                <c:formatCode>General</c:formatCode>
                <c:ptCount val="24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控制面板!$O$13:$O$255</c:f>
              <c:strCache>
                <c:ptCount val="2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</c:strCache>
            </c:strRef>
          </c:cat>
          <c:val>
            <c:numRef>
              <c:f>控制面板!$S$13:$S$255</c:f>
              <c:numCache>
                <c:formatCode>General</c:formatCode>
                <c:ptCount val="24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控制面板!$O$13:$O$255</c:f>
              <c:strCache>
                <c:ptCount val="2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</c:strCache>
            </c:strRef>
          </c:cat>
          <c:val>
            <c:numRef>
              <c:f>控制面板!$T$13:$T$255</c:f>
              <c:numCache>
                <c:formatCode>General</c:formatCode>
                <c:ptCount val="24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小计!$A$8:$A$39</c:f>
              <c:strCache>
                <c:ptCount val="32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丹戎乌班市</c:v>
                </c:pt>
                <c:pt idx="21" c:formatCode="0%">
                  <c:v>霍马利格岛</c:v>
                </c:pt>
                <c:pt idx="22" c:formatCode="0%">
                  <c:v>中路镇</c:v>
                </c:pt>
                <c:pt idx="23" c:formatCode="0%">
                  <c:v>卡尔尼科巴机场</c:v>
                </c:pt>
                <c:pt idx="24" c:formatCode="0%">
                  <c:v>锡纳邦机场</c:v>
                </c:pt>
                <c:pt idx="25" c:formatCode="0%">
                  <c:v>五结乡</c:v>
                </c:pt>
                <c:pt idx="26" c:formatCode="0%">
                  <c:v>阿勒格尼县机场</c:v>
                </c:pt>
                <c:pt idx="27" c:formatCode="0%">
                  <c:v>伊维桑</c:v>
                </c:pt>
                <c:pt idx="28" c:formatCode="0%">
                  <c:v>菲利宾BCCM</c:v>
                </c:pt>
                <c:pt idx="29" c:formatCode="0%">
                  <c:v>池田町</c:v>
                </c:pt>
                <c:pt idx="30" c:formatCode="0%">
                  <c:v>切列波维茨机场</c:v>
                </c:pt>
                <c:pt idx="31" c:formatCode="0%">
                  <c:v>麦迪逊市</c:v>
                </c:pt>
              </c:strCache>
            </c:strRef>
          </c:cat>
          <c:val>
            <c:numRef>
              <c:f>小计!$B$8:$B$39</c:f>
              <c:numCache>
                <c:formatCode>"$"#,##0.00_);[Red]\("$"#,##0.00\)</c:formatCode>
                <c:ptCount val="32"/>
                <c:pt idx="0">
                  <c:v>76933636</c:v>
                </c:pt>
                <c:pt idx="1">
                  <c:v>58691419</c:v>
                </c:pt>
                <c:pt idx="2">
                  <c:v>81385848</c:v>
                </c:pt>
                <c:pt idx="3">
                  <c:v>77351266</c:v>
                </c:pt>
                <c:pt idx="4">
                  <c:v>142116644</c:v>
                </c:pt>
                <c:pt idx="5">
                  <c:v>48225900</c:v>
                </c:pt>
                <c:pt idx="6">
                  <c:v>69439985</c:v>
                </c:pt>
                <c:pt idx="7">
                  <c:v>67986698</c:v>
                </c:pt>
                <c:pt idx="8">
                  <c:v>81509965</c:v>
                </c:pt>
                <c:pt idx="9">
                  <c:v>64131841</c:v>
                </c:pt>
                <c:pt idx="10">
                  <c:v>74530494</c:v>
                </c:pt>
                <c:pt idx="11">
                  <c:v>54441955</c:v>
                </c:pt>
                <c:pt idx="12">
                  <c:v>116231269</c:v>
                </c:pt>
                <c:pt idx="13">
                  <c:v>66020975</c:v>
                </c:pt>
                <c:pt idx="14">
                  <c:v>61804301</c:v>
                </c:pt>
                <c:pt idx="15">
                  <c:v>59484269</c:v>
                </c:pt>
                <c:pt idx="16">
                  <c:v>77159729</c:v>
                </c:pt>
                <c:pt idx="17">
                  <c:v>86840703</c:v>
                </c:pt>
                <c:pt idx="18">
                  <c:v>110986422</c:v>
                </c:pt>
                <c:pt idx="19">
                  <c:v>67908980</c:v>
                </c:pt>
                <c:pt idx="20">
                  <c:v>517867597</c:v>
                </c:pt>
                <c:pt idx="21">
                  <c:v>792794731</c:v>
                </c:pt>
                <c:pt idx="22">
                  <c:v>607672861</c:v>
                </c:pt>
                <c:pt idx="23">
                  <c:v>84050754</c:v>
                </c:pt>
                <c:pt idx="24">
                  <c:v>171245245</c:v>
                </c:pt>
                <c:pt idx="25">
                  <c:v>308809879</c:v>
                </c:pt>
                <c:pt idx="26">
                  <c:v>158675566</c:v>
                </c:pt>
                <c:pt idx="27">
                  <c:v>784787781</c:v>
                </c:pt>
                <c:pt idx="28">
                  <c:v>652738455</c:v>
                </c:pt>
                <c:pt idx="29">
                  <c:v>464136930</c:v>
                </c:pt>
                <c:pt idx="30">
                  <c:v>208021505</c:v>
                </c:pt>
                <c:pt idx="31">
                  <c:v>223398241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Lambertisland!$W$4:$W$214</c:f>
              <c:strCache>
                <c:ptCount val="21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</c:strCache>
            </c:strRef>
          </c:cat>
          <c:val>
            <c:numRef>
              <c:f>Lambertisland!$X$4:$X$214</c:f>
              <c:numCache>
                <c:formatCode>General</c:formatCode>
                <c:ptCount val="21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Lambertisland!$W$4:$W$214</c:f>
              <c:strCache>
                <c:ptCount val="21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</c:strCache>
            </c:strRef>
          </c:cat>
          <c:val>
            <c:numRef>
              <c:f>Lambertisland!$Y$4:$Y$214</c:f>
              <c:numCache>
                <c:formatCode>General</c:formatCode>
                <c:ptCount val="21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Lambertisland!$W$4:$W$214</c:f>
              <c:strCache>
                <c:ptCount val="21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</c:strCache>
            </c:strRef>
          </c:cat>
          <c:val>
            <c:numRef>
              <c:f>Lambertisland!$Z$4:$Z$214</c:f>
              <c:numCache>
                <c:formatCode>General</c:formatCode>
                <c:ptCount val="21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ISLASANTAY!$Z$4:$Z$208</c:f>
              <c:strCache>
                <c:ptCount val="20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</c:strCache>
            </c:strRef>
          </c:cat>
          <c:val>
            <c:numRef>
              <c:f>ISLASANTAY!$AA$4:$AA$208</c:f>
              <c:numCache>
                <c:formatCode>General</c:formatCode>
                <c:ptCount val="20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ISLASANTAY!$Z$4:$Z$208</c:f>
              <c:strCache>
                <c:ptCount val="20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</c:strCache>
            </c:strRef>
          </c:cat>
          <c:val>
            <c:numRef>
              <c:f>ISLASANTAY!$AB$4:$AB$208</c:f>
              <c:numCache>
                <c:formatCode>General</c:formatCode>
                <c:ptCount val="20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ISLASANTAY!$Z$4:$Z$208</c:f>
              <c:strCache>
                <c:ptCount val="20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</c:strCache>
            </c:strRef>
          </c:cat>
          <c:val>
            <c:numRef>
              <c:f>ISLASANTAY!$AC$4:$AC$208</c:f>
              <c:numCache>
                <c:formatCode>General</c:formatCode>
                <c:ptCount val="20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甘尼森岛!$AA$4:$AA$188</c:f>
              <c:strCache>
                <c:ptCount val="18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</c:strCache>
            </c:strRef>
          </c:cat>
          <c:val>
            <c:numRef>
              <c:f>甘尼森岛!$AB$4:$AB$188</c:f>
              <c:numCache>
                <c:formatCode>General</c:formatCode>
                <c:ptCount val="18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甘尼森岛!$AA$4:$AA$188</c:f>
              <c:strCache>
                <c:ptCount val="18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</c:strCache>
            </c:strRef>
          </c:cat>
          <c:val>
            <c:numRef>
              <c:f>甘尼森岛!$AC$4:$AC$188</c:f>
              <c:numCache>
                <c:formatCode>General</c:formatCode>
                <c:ptCount val="18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甘尼森岛!$AA$4:$AA$188</c:f>
              <c:strCache>
                <c:ptCount val="18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</c:strCache>
            </c:strRef>
          </c:cat>
          <c:val>
            <c:numRef>
              <c:f>甘尼森岛!$AD$4:$AD$188</c:f>
              <c:numCache>
                <c:formatCode>General</c:formatCode>
                <c:ptCount val="18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斯壮结!$AA$4:$AA$188</c:f>
              <c:strCache>
                <c:ptCount val="18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</c:strCache>
            </c:strRef>
          </c:cat>
          <c:val>
            <c:numRef>
              <c:f>斯壮结!$AB$4:$AB$188</c:f>
              <c:numCache>
                <c:formatCode>General</c:formatCode>
                <c:ptCount val="18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斯壮结!$AA$4:$AA$188</c:f>
              <c:strCache>
                <c:ptCount val="18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</c:strCache>
            </c:strRef>
          </c:cat>
          <c:val>
            <c:numRef>
              <c:f>斯壮结!$AC$4:$AC$188</c:f>
              <c:numCache>
                <c:formatCode>General</c:formatCode>
                <c:ptCount val="18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斯壮结!$AA$4:$AA$188</c:f>
              <c:strCache>
                <c:ptCount val="18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</c:strCache>
            </c:strRef>
          </c:cat>
          <c:val>
            <c:numRef>
              <c:f>斯壮结!$AD$4:$AD$188</c:f>
              <c:numCache>
                <c:formatCode>General</c:formatCode>
                <c:ptCount val="18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Kugluktuk!$AA$4:$AA$185</c:f>
              <c:strCache>
                <c:ptCount val="18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</c:strCache>
            </c:strRef>
          </c:cat>
          <c:val>
            <c:numRef>
              <c:f>Kugluktuk!$AB$4:$AB$185</c:f>
              <c:numCache>
                <c:formatCode>General</c:formatCode>
                <c:ptCount val="18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Kugluktuk!$AA$4:$AA$185</c:f>
              <c:strCache>
                <c:ptCount val="18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</c:strCache>
            </c:strRef>
          </c:cat>
          <c:val>
            <c:numRef>
              <c:f>Kugluktuk!$AC$4:$AC$185</c:f>
              <c:numCache>
                <c:formatCode>General</c:formatCode>
                <c:ptCount val="18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Kugluktuk!$AA$4:$AA$185</c:f>
              <c:strCache>
                <c:ptCount val="18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</c:strCache>
            </c:strRef>
          </c:cat>
          <c:val>
            <c:numRef>
              <c:f>Kugluktuk!$AD$4:$AD$185</c:f>
              <c:numCache>
                <c:formatCode>General</c:formatCode>
                <c:ptCount val="18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Moosonee!$AA$4:$AA$185</c:f>
              <c:strCache>
                <c:ptCount val="18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</c:strCache>
            </c:strRef>
          </c:cat>
          <c:val>
            <c:numRef>
              <c:f>Moosonee!$AB$4:$AB$185</c:f>
              <c:numCache>
                <c:formatCode>General</c:formatCode>
                <c:ptCount val="18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Moosonee!$AA$4:$AA$185</c:f>
              <c:strCache>
                <c:ptCount val="18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</c:strCache>
            </c:strRef>
          </c:cat>
          <c:val>
            <c:numRef>
              <c:f>Moosonee!$AC$4:$AC$185</c:f>
              <c:numCache>
                <c:formatCode>General</c:formatCode>
                <c:ptCount val="181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Moosonee!$AA$4:$AA$185</c:f>
              <c:strCache>
                <c:ptCount val="18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</c:strCache>
            </c:strRef>
          </c:cat>
          <c:val>
            <c:numRef>
              <c:f>Moosonee!$AD$4:$AD$185</c:f>
              <c:numCache>
                <c:formatCode>General</c:formatCode>
                <c:ptCount val="181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螺洲岛!$AA$4:$AA$160</c:f>
              <c:strCache>
                <c:ptCount val="15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</c:strCache>
            </c:strRef>
          </c:cat>
          <c:val>
            <c:numRef>
              <c:f>螺洲岛!$AB$4:$AB$160</c:f>
              <c:numCache>
                <c:formatCode>General</c:formatCode>
                <c:ptCount val="15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螺洲岛!$AA$4:$AA$160</c:f>
              <c:strCache>
                <c:ptCount val="15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</c:strCache>
            </c:strRef>
          </c:cat>
          <c:val>
            <c:numRef>
              <c:f>螺洲岛!$AC$4:$AC$160</c:f>
              <c:numCache>
                <c:formatCode>General</c:formatCode>
                <c:ptCount val="15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螺洲岛!$AA$4:$AA$160</c:f>
              <c:strCache>
                <c:ptCount val="15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</c:strCache>
            </c:strRef>
          </c:cat>
          <c:val>
            <c:numRef>
              <c:f>螺洲岛!$AD$4:$AD$160</c:f>
              <c:numCache>
                <c:formatCode>General</c:formatCode>
                <c:ptCount val="15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果州群岛!$AA$4:$AA$160</c:f>
              <c:strCache>
                <c:ptCount val="15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</c:strCache>
            </c:strRef>
          </c:cat>
          <c:val>
            <c:numRef>
              <c:f>果州群岛!$AB$4:$AB$160</c:f>
              <c:numCache>
                <c:formatCode>General</c:formatCode>
                <c:ptCount val="15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果州群岛!$AA$4:$AA$160</c:f>
              <c:strCache>
                <c:ptCount val="15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</c:strCache>
            </c:strRef>
          </c:cat>
          <c:val>
            <c:numRef>
              <c:f>果州群岛!$AC$4:$AC$160</c:f>
              <c:numCache>
                <c:formatCode>General</c:formatCode>
                <c:ptCount val="15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果州群岛!$AA$4:$AA$160</c:f>
              <c:strCache>
                <c:ptCount val="15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</c:strCache>
            </c:strRef>
          </c:cat>
          <c:val>
            <c:numRef>
              <c:f>果州群岛!$AD$4:$AD$160</c:f>
              <c:numCache>
                <c:formatCode>General</c:formatCode>
                <c:ptCount val="156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庙湾岛!$AA$4:$AA$159</c:f>
              <c:strCache>
                <c:ptCount val="15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</c:strCache>
            </c:strRef>
          </c:cat>
          <c:val>
            <c:numRef>
              <c:f>庙湾岛!$AB$4:$AB$159</c:f>
              <c:numCache>
                <c:formatCode>General</c:formatCode>
                <c:ptCount val="15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庙湾岛!$AA$4:$AA$159</c:f>
              <c:strCache>
                <c:ptCount val="15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</c:strCache>
            </c:strRef>
          </c:cat>
          <c:val>
            <c:numRef>
              <c:f>庙湾岛!$AC$4:$AC$159</c:f>
              <c:numCache>
                <c:formatCode>General</c:formatCode>
                <c:ptCount val="15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庙湾岛!$AA$4:$AA$159</c:f>
              <c:strCache>
                <c:ptCount val="15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</c:strCache>
            </c:strRef>
          </c:cat>
          <c:val>
            <c:numRef>
              <c:f>庙湾岛!$AD$4:$AD$159</c:f>
              <c:numCache>
                <c:formatCode>General</c:formatCode>
                <c:ptCount val="15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向岛!$AA$4:$AA$150</c:f>
              <c:strCache>
                <c:ptCount val="1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</c:strCache>
            </c:strRef>
          </c:cat>
          <c:val>
            <c:numRef>
              <c:f>向岛!$AB$4:$AB$150</c:f>
              <c:numCache>
                <c:formatCode>General</c:formatCode>
                <c:ptCount val="14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向岛!$AA$4:$AA$150</c:f>
              <c:strCache>
                <c:ptCount val="1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</c:strCache>
            </c:strRef>
          </c:cat>
          <c:val>
            <c:numRef>
              <c:f>向岛!$AC$4:$AC$150</c:f>
              <c:numCache>
                <c:formatCode>General</c:formatCode>
                <c:ptCount val="14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向岛!$AA$4:$AA$150</c:f>
              <c:strCache>
                <c:ptCount val="1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</c:strCache>
            </c:strRef>
          </c:cat>
          <c:val>
            <c:numRef>
              <c:f>向岛!$AD$4:$AD$150</c:f>
              <c:numCache>
                <c:formatCode>General</c:formatCode>
                <c:ptCount val="146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岛田岛!$AA$4:$AA$150</c:f>
              <c:strCache>
                <c:ptCount val="1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</c:strCache>
            </c:strRef>
          </c:cat>
          <c:val>
            <c:numRef>
              <c:f>岛田岛!$AB$4:$AB$150</c:f>
              <c:numCache>
                <c:formatCode>General</c:formatCode>
                <c:ptCount val="14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岛田岛!$AA$4:$AA$150</c:f>
              <c:strCache>
                <c:ptCount val="1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</c:strCache>
            </c:strRef>
          </c:cat>
          <c:val>
            <c:numRef>
              <c:f>岛田岛!$AC$4:$AC$150</c:f>
              <c:numCache>
                <c:formatCode>General</c:formatCode>
                <c:ptCount val="14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岛田岛!$AA$4:$AA$150</c:f>
              <c:strCache>
                <c:ptCount val="1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</c:strCache>
            </c:strRef>
          </c:cat>
          <c:val>
            <c:numRef>
              <c:f>岛田岛!$AD$4:$AD$150</c:f>
              <c:numCache>
                <c:formatCode>General</c:formatCode>
                <c:ptCount val="146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小槌岛!$AA$4:$AA$150</c:f>
              <c:strCache>
                <c:ptCount val="1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</c:strCache>
            </c:strRef>
          </c:cat>
          <c:val>
            <c:numRef>
              <c:f>小槌岛!$AB$4:$AB$150</c:f>
              <c:numCache>
                <c:formatCode>General</c:formatCode>
                <c:ptCount val="14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小槌岛!$AA$4:$AA$150</c:f>
              <c:strCache>
                <c:ptCount val="1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</c:strCache>
            </c:strRef>
          </c:cat>
          <c:val>
            <c:numRef>
              <c:f>小槌岛!$AC$4:$AC$150</c:f>
              <c:numCache>
                <c:formatCode>General</c:formatCode>
                <c:ptCount val="14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小槌岛!$AA$4:$AA$150</c:f>
              <c:strCache>
                <c:ptCount val="1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</c:strCache>
            </c:strRef>
          </c:cat>
          <c:val>
            <c:numRef>
              <c:f>小槌岛!$AD$4:$AD$150</c:f>
              <c:numCache>
                <c:formatCode>General</c:formatCode>
                <c:ptCount val="146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高岛!$AA$4:$AA$150</c:f>
              <c:strCache>
                <c:ptCount val="1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</c:strCache>
            </c:strRef>
          </c:cat>
          <c:val>
            <c:numRef>
              <c:f>高岛!$AB$4:$AB$150</c:f>
              <c:numCache>
                <c:formatCode>General</c:formatCode>
                <c:ptCount val="14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高岛!$AA$4:$AA$150</c:f>
              <c:strCache>
                <c:ptCount val="1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</c:strCache>
            </c:strRef>
          </c:cat>
          <c:val>
            <c:numRef>
              <c:f>高岛!$AC$4:$AC$150</c:f>
              <c:numCache>
                <c:formatCode>General</c:formatCode>
                <c:ptCount val="14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高岛!$AA$4:$AA$150</c:f>
              <c:strCache>
                <c:ptCount val="1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</c:strCache>
            </c:strRef>
          </c:cat>
          <c:val>
            <c:numRef>
              <c:f>高岛!$AD$4:$AD$150</c:f>
              <c:numCache>
                <c:formatCode>General</c:formatCode>
                <c:ptCount val="146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平郡岛!$AA$4:$AA$141</c:f>
              <c:strCache>
                <c:ptCount val="13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</c:strCache>
            </c:strRef>
          </c:cat>
          <c:val>
            <c:numRef>
              <c:f>平郡岛!$AB$4:$AB$141</c:f>
              <c:numCache>
                <c:formatCode>General</c:formatCode>
                <c:ptCount val="13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平郡岛!$AA$4:$AA$141</c:f>
              <c:strCache>
                <c:ptCount val="13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</c:strCache>
            </c:strRef>
          </c:cat>
          <c:val>
            <c:numRef>
              <c:f>平郡岛!$AC$4:$AC$141</c:f>
              <c:numCache>
                <c:formatCode>General</c:formatCode>
                <c:ptCount val="13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平郡岛!$AA$4:$AA$141</c:f>
              <c:strCache>
                <c:ptCount val="13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</c:strCache>
            </c:strRef>
          </c:cat>
          <c:val>
            <c:numRef>
              <c:f>平郡岛!$AD$4:$AD$141</c:f>
              <c:numCache>
                <c:formatCode>General</c:formatCode>
                <c:ptCount val="13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狗骨岛!$AA$4:$AA$131</c:f>
              <c:strCache>
                <c:ptCount val="12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</c:strCache>
            </c:strRef>
          </c:cat>
          <c:val>
            <c:numRef>
              <c:f>狗骨岛!$AB$4:$AB$131</c:f>
              <c:numCache>
                <c:formatCode>General</c:formatCode>
                <c:ptCount val="12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狗骨岛!$AA$4:$AA$131</c:f>
              <c:strCache>
                <c:ptCount val="12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</c:strCache>
            </c:strRef>
          </c:cat>
          <c:val>
            <c:numRef>
              <c:f>狗骨岛!$AC$4:$AC$131</c:f>
              <c:numCache>
                <c:formatCode>General</c:formatCode>
                <c:ptCount val="12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狗骨岛!$AA$4:$AA$131</c:f>
              <c:strCache>
                <c:ptCount val="12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</c:strCache>
            </c:strRef>
          </c:cat>
          <c:val>
            <c:numRef>
              <c:f>狗骨岛!$AD$4:$AD$131</c:f>
              <c:numCache>
                <c:formatCode>General</c:formatCode>
                <c:ptCount val="127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普拉兰岛!$AA$4:$AA$130</c:f>
              <c:strCache>
                <c:ptCount val="12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</c:strCache>
            </c:strRef>
          </c:cat>
          <c:val>
            <c:numRef>
              <c:f>普拉兰岛!$AB$4:$AB$130</c:f>
              <c:numCache>
                <c:formatCode>General</c:formatCode>
                <c:ptCount val="12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普拉兰岛!$AA$4:$AA$130</c:f>
              <c:strCache>
                <c:ptCount val="12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</c:strCache>
            </c:strRef>
          </c:cat>
          <c:val>
            <c:numRef>
              <c:f>普拉兰岛!$AC$4:$AC$130</c:f>
              <c:numCache>
                <c:formatCode>General</c:formatCode>
                <c:ptCount val="12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普拉兰岛!$AA$4:$AA$130</c:f>
              <c:strCache>
                <c:ptCount val="12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</c:strCache>
            </c:strRef>
          </c:cat>
          <c:val>
            <c:numRef>
              <c:f>普拉兰岛!$AD$4:$AD$130</c:f>
              <c:numCache>
                <c:formatCode>General</c:formatCode>
                <c:ptCount val="126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法伊拉卡岛!$AA$4:$AA$124</c:f>
              <c:strCache>
                <c:ptCount val="12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</c:strCache>
            </c:strRef>
          </c:cat>
          <c:val>
            <c:numRef>
              <c:f>法伊拉卡岛!$AB$4:$AB$124</c:f>
              <c:numCache>
                <c:formatCode>General</c:formatCode>
                <c:ptCount val="12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法伊拉卡岛!$AA$4:$AA$124</c:f>
              <c:strCache>
                <c:ptCount val="12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</c:strCache>
            </c:strRef>
          </c:cat>
          <c:val>
            <c:numRef>
              <c:f>法伊拉卡岛!$AC$4:$AC$124</c:f>
              <c:numCache>
                <c:formatCode>General</c:formatCode>
                <c:ptCount val="12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法伊拉卡岛!$AA$4:$AA$124</c:f>
              <c:strCache>
                <c:ptCount val="12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</c:strCache>
            </c:strRef>
          </c:cat>
          <c:val>
            <c:numRef>
              <c:f>法伊拉卡岛!$AD$4:$AD$124</c:f>
              <c:numCache>
                <c:formatCode>General</c:formatCode>
                <c:ptCount val="120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Nakhiloo岛!$AA$4:$AA$124</c:f>
              <c:strCache>
                <c:ptCount val="12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</c:strCache>
            </c:strRef>
          </c:cat>
          <c:val>
            <c:numRef>
              <c:f>Nakhiloo岛!$AB$4:$AB$124</c:f>
              <c:numCache>
                <c:formatCode>General</c:formatCode>
                <c:ptCount val="12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Nakhiloo岛!$AA$4:$AA$124</c:f>
              <c:strCache>
                <c:ptCount val="12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</c:strCache>
            </c:strRef>
          </c:cat>
          <c:val>
            <c:numRef>
              <c:f>Nakhiloo岛!$AC$4:$AC$124</c:f>
              <c:numCache>
                <c:formatCode>General</c:formatCode>
                <c:ptCount val="12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16192222</c:v>
                </c:pt>
                <c:pt idx="111">
                  <c:v>16192222</c:v>
                </c:pt>
                <c:pt idx="112">
                  <c:v>16192222</c:v>
                </c:pt>
                <c:pt idx="113">
                  <c:v>16192222</c:v>
                </c:pt>
                <c:pt idx="114">
                  <c:v>16192222</c:v>
                </c:pt>
                <c:pt idx="115">
                  <c:v>16192222</c:v>
                </c:pt>
                <c:pt idx="116">
                  <c:v>16192222</c:v>
                </c:pt>
                <c:pt idx="117">
                  <c:v>16192222</c:v>
                </c:pt>
                <c:pt idx="118">
                  <c:v>16192222</c:v>
                </c:pt>
                <c:pt idx="119">
                  <c:v>16192222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Nakhiloo岛!$AA$4:$AA$124</c:f>
              <c:strCache>
                <c:ptCount val="12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</c:strCache>
            </c:strRef>
          </c:cat>
          <c:val>
            <c:numRef>
              <c:f>Nakhiloo岛!$AD$4:$AD$124</c:f>
              <c:numCache>
                <c:formatCode>General</c:formatCode>
                <c:ptCount val="120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巴赫达尔机场!$AA$4:$AA$121</c:f>
              <c:strCache>
                <c:ptCount val="11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</c:strCache>
            </c:strRef>
          </c:cat>
          <c:val>
            <c:numRef>
              <c:f>巴赫达尔机场!$AB$4:$AB$121</c:f>
              <c:numCache>
                <c:formatCode>General</c:formatCode>
                <c:ptCount val="11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巴赫达尔机场!$AA$4:$AA$121</c:f>
              <c:strCache>
                <c:ptCount val="11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</c:strCache>
            </c:strRef>
          </c:cat>
          <c:val>
            <c:numRef>
              <c:f>巴赫达尔机场!$AC$4:$AC$121</c:f>
              <c:numCache>
                <c:formatCode>General</c:formatCode>
                <c:ptCount val="11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巴赫达尔机场!$AA$4:$AA$121</c:f>
              <c:strCache>
                <c:ptCount val="11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</c:strCache>
            </c:strRef>
          </c:cat>
          <c:val>
            <c:numRef>
              <c:f>巴赫达尔机场!$AD$4:$AD$121</c:f>
              <c:numCache>
                <c:formatCode>General</c:formatCode>
                <c:ptCount val="11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Ukerewe!$AA$4:$AA$109</c:f>
              <c:strCache>
                <c:ptCount val="10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</c:strCache>
            </c:strRef>
          </c:cat>
          <c:val>
            <c:numRef>
              <c:f>Ukerewe!$AB$4:$AB$109</c:f>
              <c:numCache>
                <c:formatCode>General</c:formatCode>
                <c:ptCount val="10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Ukerewe!$AA$4:$AA$109</c:f>
              <c:strCache>
                <c:ptCount val="10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</c:strCache>
            </c:strRef>
          </c:cat>
          <c:val>
            <c:numRef>
              <c:f>Ukerewe!$AC$4:$AC$109</c:f>
              <c:numCache>
                <c:formatCode>General</c:formatCode>
                <c:ptCount val="10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Ukerewe!$AA$4:$AA$109</c:f>
              <c:strCache>
                <c:ptCount val="10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</c:strCache>
            </c:strRef>
          </c:cat>
          <c:val>
            <c:numRef>
              <c:f>Ukerewe!$AD$4:$AD$109</c:f>
              <c:numCache>
                <c:formatCode>General</c:formatCode>
                <c:ptCount val="105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丹戎乌班市!$AA$4:$AA$99</c:f>
              <c:strCache>
                <c:ptCount val="9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</c:strCache>
            </c:strRef>
          </c:cat>
          <c:val>
            <c:numRef>
              <c:f>丹戎乌班市!$AB$4:$AB$99</c:f>
              <c:numCache>
                <c:formatCode>General</c:formatCode>
                <c:ptCount val="9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丹戎乌班市!$AA$4:$AA$99</c:f>
              <c:strCache>
                <c:ptCount val="9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</c:strCache>
            </c:strRef>
          </c:cat>
          <c:val>
            <c:numRef>
              <c:f>丹戎乌班市!$AC$4:$AC$99</c:f>
              <c:numCache>
                <c:formatCode>General</c:formatCode>
                <c:ptCount val="9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丹戎乌班市!$AA$4:$AA$99</c:f>
              <c:strCache>
                <c:ptCount val="9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</c:strCache>
            </c:strRef>
          </c:cat>
          <c:val>
            <c:numRef>
              <c:f>丹戎乌班市!$AD$4:$AD$99</c:f>
              <c:numCache>
                <c:formatCode>General</c:formatCode>
                <c:ptCount val="9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霍马利格岛!$AA$4:$AA$77</c:f>
              <c:strCache>
                <c:ptCount val="7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</c:strCache>
            </c:strRef>
          </c:cat>
          <c:val>
            <c:numRef>
              <c:f>霍马利格岛!$AB$4:$AB$77</c:f>
              <c:numCache>
                <c:formatCode>General</c:formatCode>
                <c:ptCount val="7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霍马利格岛!$AA$4:$AA$77</c:f>
              <c:strCache>
                <c:ptCount val="7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</c:strCache>
            </c:strRef>
          </c:cat>
          <c:val>
            <c:numRef>
              <c:f>霍马利格岛!$AC$4:$AC$77</c:f>
              <c:numCache>
                <c:formatCode>General</c:formatCode>
                <c:ptCount val="7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霍马利格岛!$AA$4:$AA$77</c:f>
              <c:strCache>
                <c:ptCount val="7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</c:strCache>
            </c:strRef>
          </c:cat>
          <c:val>
            <c:numRef>
              <c:f>霍马利格岛!$AD$4:$AD$77</c:f>
              <c:numCache>
                <c:formatCode>General</c:formatCode>
                <c:ptCount val="7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中路镇!$AA$4:$AA$72</c:f>
              <c:strCache>
                <c:ptCount val="6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</c:strCache>
            </c:strRef>
          </c:cat>
          <c:val>
            <c:numRef>
              <c:f>中路镇!$AB$4:$AB$72</c:f>
              <c:numCache>
                <c:formatCode>General</c:formatCode>
                <c:ptCount val="68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中路镇!$AA$4:$AA$72</c:f>
              <c:strCache>
                <c:ptCount val="6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</c:strCache>
            </c:strRef>
          </c:cat>
          <c:val>
            <c:numRef>
              <c:f>中路镇!$AC$4:$AC$72</c:f>
              <c:numCache>
                <c:formatCode>General</c:formatCode>
                <c:ptCount val="68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中路镇!$AA$4:$AA$72</c:f>
              <c:strCache>
                <c:ptCount val="6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</c:strCache>
            </c:strRef>
          </c:cat>
          <c:val>
            <c:numRef>
              <c:f>中路镇!$AD$4:$AD$72</c:f>
              <c:numCache>
                <c:formatCode>General</c:formatCode>
                <c:ptCount val="68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卡尔尼科巴机场!$AA$4:$AA$70</c:f>
              <c:strCache>
                <c:ptCount val="6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</c:strCache>
            </c:strRef>
          </c:cat>
          <c:val>
            <c:numRef>
              <c:f>卡尔尼科巴机场!$AB$4:$AB$70</c:f>
              <c:numCache>
                <c:formatCode>General</c:formatCode>
                <c:ptCount val="6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卡尔尼科巴机场!$AA$4:$AA$70</c:f>
              <c:strCache>
                <c:ptCount val="6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</c:strCache>
            </c:strRef>
          </c:cat>
          <c:val>
            <c:numRef>
              <c:f>卡尔尼科巴机场!$AC$4:$AC$70</c:f>
              <c:numCache>
                <c:formatCode>General</c:formatCode>
                <c:ptCount val="6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卡尔尼科巴机场!$AA$4:$AA$70</c:f>
              <c:strCache>
                <c:ptCount val="6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</c:strCache>
            </c:strRef>
          </c:cat>
          <c:val>
            <c:numRef>
              <c:f>卡尔尼科巴机场!$AD$4:$AD$70</c:f>
              <c:numCache>
                <c:formatCode>General</c:formatCode>
                <c:ptCount val="66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锡纳邦机场!$AA$4:$AA$68</c:f>
              <c:strCache>
                <c:ptCount val="6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</c:strCache>
            </c:strRef>
          </c:cat>
          <c:val>
            <c:numRef>
              <c:f>锡纳邦机场!$AB$4:$AB$68</c:f>
              <c:numCache>
                <c:formatCode>General</c:formatCode>
                <c:ptCount val="6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锡纳邦机场!$AA$4:$AA$68</c:f>
              <c:strCache>
                <c:ptCount val="6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</c:strCache>
            </c:strRef>
          </c:cat>
          <c:val>
            <c:numRef>
              <c:f>锡纳邦机场!$AC$4:$AC$68</c:f>
              <c:numCache>
                <c:formatCode>General</c:formatCode>
                <c:ptCount val="6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锡纳邦机场!$AA$4:$AA$68</c:f>
              <c:strCache>
                <c:ptCount val="6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</c:strCache>
            </c:strRef>
          </c:cat>
          <c:val>
            <c:numRef>
              <c:f>锡纳邦机场!$AD$4:$AD$68</c:f>
              <c:numCache>
                <c:formatCode>General</c:formatCode>
                <c:ptCount val="6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五结乡!$AA$4:$AA$66</c:f>
              <c:strCache>
                <c:ptCount val="6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</c:strCache>
            </c:strRef>
          </c:cat>
          <c:val>
            <c:numRef>
              <c:f>五结乡!$AB$4:$AB$66</c:f>
              <c:numCache>
                <c:formatCode>General</c:formatCode>
                <c:ptCount val="6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五结乡!$AA$4:$AA$66</c:f>
              <c:strCache>
                <c:ptCount val="6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</c:strCache>
            </c:strRef>
          </c:cat>
          <c:val>
            <c:numRef>
              <c:f>五结乡!$AC$4:$AC$66</c:f>
              <c:numCache>
                <c:formatCode>General</c:formatCode>
                <c:ptCount val="6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五结乡!$AA$4:$AA$66</c:f>
              <c:strCache>
                <c:ptCount val="6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</c:strCache>
            </c:strRef>
          </c:cat>
          <c:val>
            <c:numRef>
              <c:f>五结乡!$AD$4:$AD$66</c:f>
              <c:numCache>
                <c:formatCode>General</c:formatCode>
                <c:ptCount val="62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阿勒格尼县机场!$AA$4:$AA$60</c:f>
              <c:strCache>
                <c:ptCount val="5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</c:strCache>
            </c:strRef>
          </c:cat>
          <c:val>
            <c:numRef>
              <c:f>阿勒格尼县机场!$AB$4:$AB$60</c:f>
              <c:numCache>
                <c:formatCode>General</c:formatCode>
                <c:ptCount val="5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阿勒格尼县机场!$AA$4:$AA$60</c:f>
              <c:strCache>
                <c:ptCount val="5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</c:strCache>
            </c:strRef>
          </c:cat>
          <c:val>
            <c:numRef>
              <c:f>阿勒格尼县机场!$AC$4:$AC$60</c:f>
              <c:numCache>
                <c:formatCode>General</c:formatCode>
                <c:ptCount val="5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阿勒格尼县机场!$AA$4:$AA$60</c:f>
              <c:strCache>
                <c:ptCount val="5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</c:strCache>
            </c:strRef>
          </c:cat>
          <c:val>
            <c:numRef>
              <c:f>阿勒格尼县机场!$AD$4:$AD$60</c:f>
              <c:numCache>
                <c:formatCode>General</c:formatCode>
                <c:ptCount val="56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伊维桑!$AA$4:$AA$56</c:f>
              <c:strCache>
                <c:ptCount val="5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</c:strCache>
            </c:strRef>
          </c:cat>
          <c:val>
            <c:numRef>
              <c:f>伊维桑!$AB$4:$AB$56</c:f>
              <c:numCache>
                <c:formatCode>General</c:formatCode>
                <c:ptCount val="5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伊维桑!$AA$4:$AA$56</c:f>
              <c:strCache>
                <c:ptCount val="5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</c:strCache>
            </c:strRef>
          </c:cat>
          <c:val>
            <c:numRef>
              <c:f>伊维桑!$AC$4:$AC$56</c:f>
              <c:numCache>
                <c:formatCode>General</c:formatCode>
                <c:ptCount val="5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伊维桑!$AA$4:$AA$56</c:f>
              <c:strCache>
                <c:ptCount val="5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</c:strCache>
            </c:strRef>
          </c:cat>
          <c:val>
            <c:numRef>
              <c:f>伊维桑!$AD$4:$AD$56</c:f>
              <c:numCache>
                <c:formatCode>General</c:formatCode>
                <c:ptCount val="52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菲利宾BCCM!$AA$4:$AA$56</c:f>
              <c:strCache>
                <c:ptCount val="5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</c:strCache>
            </c:strRef>
          </c:cat>
          <c:val>
            <c:numRef>
              <c:f>菲利宾BCCM!$AB$4:$AB$56</c:f>
              <c:numCache>
                <c:formatCode>General</c:formatCode>
                <c:ptCount val="5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菲利宾BCCM!$AA$4:$AA$56</c:f>
              <c:strCache>
                <c:ptCount val="5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</c:strCache>
            </c:strRef>
          </c:cat>
          <c:val>
            <c:numRef>
              <c:f>菲利宾BCCM!$AC$4:$AC$56</c:f>
              <c:numCache>
                <c:formatCode>General</c:formatCode>
                <c:ptCount val="5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菲利宾BCCM!$AA$4:$AA$56</c:f>
              <c:strCache>
                <c:ptCount val="5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</c:strCache>
            </c:strRef>
          </c:cat>
          <c:val>
            <c:numRef>
              <c:f>菲利宾BCCM!$AD$4:$AD$56</c:f>
              <c:numCache>
                <c:formatCode>General</c:formatCode>
                <c:ptCount val="52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池田町!$AA$4:$AA$55</c:f>
              <c:strCache>
                <c:ptCount val="5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</c:strCache>
            </c:strRef>
          </c:cat>
          <c:val>
            <c:numRef>
              <c:f>池田町!$AB$4:$AB$55</c:f>
              <c:numCache>
                <c:formatCode>General</c:formatCode>
                <c:ptCount val="5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池田町!$AA$4:$AA$55</c:f>
              <c:strCache>
                <c:ptCount val="5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</c:strCache>
            </c:strRef>
          </c:cat>
          <c:val>
            <c:numRef>
              <c:f>池田町!$AC$4:$AC$55</c:f>
              <c:numCache>
                <c:formatCode>General</c:formatCode>
                <c:ptCount val="5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池田町!$AA$4:$AA$55</c:f>
              <c:strCache>
                <c:ptCount val="5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</c:strCache>
            </c:strRef>
          </c:cat>
          <c:val>
            <c:numRef>
              <c:f>池田町!$AD$4:$AD$55</c:f>
              <c:numCache>
                <c:formatCode>General</c:formatCode>
                <c:ptCount val="51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切列波维茨机场!$AA$4:$AA$52</c:f>
              <c:strCache>
                <c:ptCount val="4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</c:strCache>
            </c:strRef>
          </c:cat>
          <c:val>
            <c:numRef>
              <c:f>切列波维茨机场!$AB$4:$AB$52</c:f>
              <c:numCache>
                <c:formatCode>General</c:formatCode>
                <c:ptCount val="4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切列波维茨机场!$AA$4:$AA$52</c:f>
              <c:strCache>
                <c:ptCount val="4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</c:strCache>
            </c:strRef>
          </c:cat>
          <c:val>
            <c:numRef>
              <c:f>切列波维茨机场!$AC$4:$AC$52</c:f>
              <c:numCache>
                <c:formatCode>General</c:formatCode>
                <c:ptCount val="4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切列波维茨机场!$AA$4:$AA$52</c:f>
              <c:strCache>
                <c:ptCount val="4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</c:strCache>
            </c:strRef>
          </c:cat>
          <c:val>
            <c:numRef>
              <c:f>切列波维茨机场!$AD$4:$AD$52</c:f>
              <c:numCache>
                <c:formatCode>General</c:formatCode>
                <c:ptCount val="4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麦迪逊市!$AA$4:$AA$46</c:f>
              <c:strCache>
                <c:ptCount val="4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</c:strCache>
            </c:strRef>
          </c:cat>
          <c:val>
            <c:numRef>
              <c:f>麦迪逊市!$AB$4:$AB$46</c:f>
              <c:numCache>
                <c:formatCode>General</c:formatCode>
                <c:ptCount val="4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麦迪逊市!$AA$4:$AA$46</c:f>
              <c:strCache>
                <c:ptCount val="4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</c:strCache>
            </c:strRef>
          </c:cat>
          <c:val>
            <c:numRef>
              <c:f>麦迪逊市!$AC$4:$AC$46</c:f>
              <c:numCache>
                <c:formatCode>General</c:formatCode>
                <c:ptCount val="4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麦迪逊市!$AA$4:$AA$46</c:f>
              <c:strCache>
                <c:ptCount val="4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</c:strCache>
            </c:strRef>
          </c:cat>
          <c:val>
            <c:numRef>
              <c:f>麦迪逊市!$AD$4:$AD$46</c:f>
              <c:numCache>
                <c:formatCode>General</c:formatCode>
                <c:ptCount val="42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佩里哈圣何塞!$AA$4:$AA$27</c:f>
              <c:strCache>
                <c:ptCount val="2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</c:strCache>
            </c:strRef>
          </c:cat>
          <c:val>
            <c:numRef>
              <c:f>佩里哈圣何塞!$AB$4:$AB$27</c:f>
              <c:numCache>
                <c:formatCode>General</c:formatCode>
                <c:ptCount val="2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佩里哈圣何塞!$AA$4:$AA$27</c:f>
              <c:strCache>
                <c:ptCount val="2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</c:strCache>
            </c:strRef>
          </c:cat>
          <c:val>
            <c:numRef>
              <c:f>佩里哈圣何塞!$AC$4:$AC$27</c:f>
              <c:numCache>
                <c:formatCode>General</c:formatCode>
                <c:ptCount val="2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佩里哈圣何塞!$AA$4:$AA$27</c:f>
              <c:strCache>
                <c:ptCount val="2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</c:strCache>
            </c:strRef>
          </c:cat>
          <c:val>
            <c:numRef>
              <c:f>佩里哈圣何塞!$AD$4:$AD$27</c:f>
              <c:numCache>
                <c:formatCode>General</c:formatCode>
                <c:ptCount val="23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希望不要心情不高兴!$AB$4:$AB$25</c:f>
              <c:strCache>
                <c:ptCount val="21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</c:strCache>
            </c:strRef>
          </c:cat>
          <c:val>
            <c:numRef>
              <c:f>希望不要心情不高兴!$AC$4:$AC$25</c:f>
              <c:numCache>
                <c:formatCode>General</c:formatCode>
                <c:ptCount val="21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希望不要心情不高兴!$AB$4:$AB$25</c:f>
              <c:strCache>
                <c:ptCount val="21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</c:strCache>
            </c:strRef>
          </c:cat>
          <c:val>
            <c:numRef>
              <c:f>希望不要心情不高兴!$AD$4:$AD$25</c:f>
              <c:numCache>
                <c:formatCode>General</c:formatCode>
                <c:ptCount val="21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希望不要心情不高兴!$AB$4:$AB$25</c:f>
              <c:strCache>
                <c:ptCount val="21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</c:strCache>
            </c:strRef>
          </c:cat>
          <c:val>
            <c:numRef>
              <c:f>希望不要心情不高兴!$AE$4:$AE$25</c:f>
              <c:numCache>
                <c:formatCode>General</c:formatCode>
                <c:ptCount val="21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鹿谷乡!$AB$4:$AB$17</c:f>
              <c:strCache>
                <c:ptCount val="1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</c:strCache>
            </c:strRef>
          </c:cat>
          <c:val>
            <c:numRef>
              <c:f>鹿谷乡!$AC$4:$AC$17</c:f>
              <c:numCache>
                <c:formatCode>General</c:formatCode>
                <c:ptCount val="1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鹿谷乡!$AB$4:$AB$17</c:f>
              <c:strCache>
                <c:ptCount val="1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</c:strCache>
            </c:strRef>
          </c:cat>
          <c:val>
            <c:numRef>
              <c:f>鹿谷乡!$AD$4:$AD$17</c:f>
              <c:numCache>
                <c:formatCode>General</c:formatCode>
                <c:ptCount val="1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鹿谷乡!$AB$4:$AB$17</c:f>
              <c:strCache>
                <c:ptCount val="1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</c:strCache>
            </c:strRef>
          </c:cat>
          <c:val>
            <c:numRef>
              <c:f>鹿谷乡!$AE$4:$AE$17</c:f>
              <c:numCache>
                <c:formatCode>General</c:formatCode>
                <c:ptCount val="1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假伊斯坦布尔机场!$AB$4:$AB$15</c:f>
              <c:strCache>
                <c:ptCount val="1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</c:strCache>
            </c:strRef>
          </c:cat>
          <c:val>
            <c:numRef>
              <c:f>假伊斯坦布尔机场!$AC$4:$AC$15</c:f>
              <c:numCache>
                <c:formatCode>General</c:formatCode>
                <c:ptCount val="1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假伊斯坦布尔机场!$AB$4:$AB$15</c:f>
              <c:strCache>
                <c:ptCount val="1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</c:strCache>
            </c:strRef>
          </c:cat>
          <c:val>
            <c:numRef>
              <c:f>假伊斯坦布尔机场!$AD$4:$AD$15</c:f>
              <c:numCache>
                <c:formatCode>General</c:formatCode>
                <c:ptCount val="1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假伊斯坦布尔机场!$AB$4:$AB$15</c:f>
              <c:strCache>
                <c:ptCount val="1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</c:strCache>
            </c:strRef>
          </c:cat>
          <c:val>
            <c:numRef>
              <c:f>假伊斯坦布尔机场!$AE$4:$AE$15</c:f>
              <c:numCache>
                <c:formatCode>General</c:formatCode>
                <c:ptCount val="11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78105</xdr:colOff>
      <xdr:row>242</xdr:row>
      <xdr:rowOff>157480</xdr:rowOff>
    </xdr:from>
    <xdr:to>
      <xdr:col>13</xdr:col>
      <xdr:colOff>67310</xdr:colOff>
      <xdr:row>275</xdr:row>
      <xdr:rowOff>167640</xdr:rowOff>
    </xdr:to>
    <xdr:graphicFrame>
      <xdr:nvGraphicFramePr>
        <xdr:cNvPr id="2" name="图表 1"/>
        <xdr:cNvGraphicFramePr/>
      </xdr:nvGraphicFramePr>
      <xdr:xfrm>
        <a:off x="78105" y="4216273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275</xdr:row>
      <xdr:rowOff>111760</xdr:rowOff>
    </xdr:from>
    <xdr:to>
      <xdr:col>13</xdr:col>
      <xdr:colOff>66675</xdr:colOff>
      <xdr:row>308</xdr:row>
      <xdr:rowOff>121920</xdr:rowOff>
    </xdr:to>
    <xdr:graphicFrame>
      <xdr:nvGraphicFramePr>
        <xdr:cNvPr id="3" name="图表 2"/>
        <xdr:cNvGraphicFramePr/>
      </xdr:nvGraphicFramePr>
      <xdr:xfrm>
        <a:off x="77470" y="477748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66666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666667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666667" refreshedBy="超级无敌美少女" recordCount="21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14T00:00:00" count="21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02:00" maxDate="1899-12-30T23:48:00" count="17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76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m/>
      </sharedItems>
    </cacheField>
    <cacheField name="支出（最近24小时）" numFmtId="26">
      <sharedItems containsString="0" containsBlank="1" containsNumber="1" containsInteger="1" minValue="-328313532" maxValue="-88410497" count="21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m/>
      </sharedItems>
    </cacheField>
    <cacheField name="最近7天利润" numFmtId="26">
      <sharedItems containsString="0" containsBlank="1" containsNumber="1" containsInteger="1" minValue="-1058389017" maxValue="488464300" count="21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7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66666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66666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782407" refreshedBy="超级无敌美少女" recordCount="20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14T00:00:00" count="20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07:00" maxDate="1899-12-30T23:13:00" count="17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7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m/>
      </sharedItems>
    </cacheField>
    <cacheField name="支出（最近24小时）" numFmtId="26">
      <sharedItems containsString="0" containsBlank="1" containsNumber="1" containsInteger="1" minValue="-385100013" maxValue="-103701002" count="20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m/>
      </sharedItems>
    </cacheField>
    <cacheField name="最近7天利润" numFmtId="26">
      <sharedItems containsString="0" containsBlank="1" containsNumber="1" containsInteger="1" minValue="-1241452048" maxValue="748001625" count="20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7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782407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78240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782407" refreshedBy="超级无敌美少女" recordCount="18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14T00:00:00" count="18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Blank="1" containsDate="1" containsMixedTypes="1" count="16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6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m/>
      </sharedItems>
    </cacheField>
    <cacheField name="支出（最近24小时）" numFmtId="0">
      <sharedItems containsString="0" containsBlank="1" containsNumber="1" containsInteger="1" minValue="-344726249" maxValue="-92830771" count="18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m/>
      </sharedItems>
    </cacheField>
    <cacheField name="最近7天利润" numFmtId="26">
      <sharedItems containsString="0" containsBlank="1" containsNumber="1" containsInteger="1" minValue="-1111305463" maxValue="441286420" count="18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62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782407" refreshedBy="超级无敌美少女" recordCount="18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14T00:00:00" count="18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08:00" maxDate="1899-12-30T23:15:00" count="16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60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m/>
      </sharedItems>
    </cacheField>
    <cacheField name="支出（最近24小时）" numFmtId="0">
      <sharedItems containsString="0" containsBlank="1" containsNumber="1" containsInteger="1" minValue="-328315367" maxValue="-88410497" count="18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m/>
      </sharedItems>
    </cacheField>
    <cacheField name="最近7天利润" numFmtId="0">
      <sharedItems containsString="0" containsBlank="1" containsNumber="1" containsInteger="1" minValue="-1058391463" maxValue="417917179" count="18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62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78240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78240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898148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898148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898148" refreshedBy="超级无敌美少女" recordCount="18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14T00:00:00" count="18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08:00" maxDate="1899-12-30T23:28:00" count="15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</sharedItems>
    </cacheField>
    <cacheField name="支出（最近24小时）" numFmtId="26">
      <sharedItems containsString="0" containsBlank="1" containsNumber="1" containsInteger="1" minValue="-673803670" maxValue="-160159782" count="18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</sharedItems>
    </cacheField>
    <cacheField name="最近7天利润" numFmtId="26">
      <sharedItems containsString="0" containsBlank="1" containsNumber="1" containsInteger="1" minValue="-1486427799" maxValue="879431512" count="18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6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898148" refreshedBy="超级无敌美少女" recordCount="181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4T00:00:00" count="18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09:00" maxDate="1899-12-30T23:29:00" count="154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60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m/>
      </sharedItems>
    </cacheField>
    <cacheField name="支出（最近24小时）" numFmtId="26">
      <sharedItems containsString="0" containsBlank="1" containsNumber="1" containsInteger="1" minValue="-673803670" maxValue="0" count="181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m/>
      </sharedItems>
    </cacheField>
    <cacheField name="最近7天利润" numFmtId="26">
      <sharedItems containsString="0" containsBlank="1" containsNumber="1" containsInteger="1" minValue="-1501236536" maxValue="761050052" count="181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m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62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898148" refreshedBy="超级无敌美少女" recordCount="15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14T00:00:00" count="15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12:00" maxDate="1899-12-30T23:24:00" count="142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9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m/>
      </sharedItems>
    </cacheField>
    <cacheField name="支出（最近24小时）" numFmtId="0">
      <sharedItems containsString="0" containsBlank="1" containsNumber="1" containsInteger="1" minValue="-344726249" maxValue="-92830771" count="15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m/>
      </sharedItems>
    </cacheField>
    <cacheField name="最近7天利润" numFmtId="0">
      <sharedItems containsString="0" containsBlank="1" containsNumber="1" containsInteger="1" minValue="-536952232" maxValue="586251504" count="15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46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898148" refreshedBy="超级无敌美少女" recordCount="156">
  <cacheSource type="worksheet">
    <worksheetSource ref="A3:L365" sheet="果州群岛"/>
  </cacheSource>
  <cacheFields count="12">
    <cacheField name="日期" numFmtId="0">
      <sharedItems containsBlank="1" containsNonDate="0" containsDate="1" containsMixedTypes="1" minDate="2019-08-13T00:00:00" maxDate="2020-01-14T00:00:00" count="15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  <s v="rq2" u="1"/>
      </sharedItems>
    </cacheField>
    <cacheField name="时间" numFmtId="0">
      <sharedItems containsString="0" containsBlank="1" containsNonDate="0" containsDate="1" minDate="1899-12-30T10:12:00" maxDate="1899-12-30T23:25:00" count="13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0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m/>
      </sharedItems>
    </cacheField>
    <cacheField name="支出（最近24小时）" numFmtId="0">
      <sharedItems containsString="0" containsBlank="1" containsNumber="1" containsInteger="1" minValue="-328315367" maxValue="117103513" count="156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m/>
      </sharedItems>
    </cacheField>
    <cacheField name="最近7天利润" numFmtId="0">
      <sharedItems containsString="0" containsBlank="1" containsNumber="1" containsInteger="1" minValue="-407770590" maxValue="575033304" count="156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6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6898148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013889" refreshedBy="超级无敌美少女" recordCount="15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14T00:00:00" count="15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13:00" maxDate="1899-12-30T23:25:00" count="13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m/>
      </sharedItems>
    </cacheField>
    <cacheField name="支出（最近24小时）" numFmtId="0">
      <sharedItems containsString="0" containsBlank="1" containsNumber="1" containsInteger="1" minValue="-344726249" maxValue="-24166799" count="15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m/>
      </sharedItems>
    </cacheField>
    <cacheField name="最近7天利润" numFmtId="0">
      <sharedItems containsString="0" containsBlank="1" containsNumber="1" containsInteger="1" minValue="-539703364" maxValue="549849244" count="15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01388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013889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01388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013889" refreshedBy="超级无敌美少女" recordCount="146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14T00:00:00" count="14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13:00" maxDate="1899-12-30T23:27:00" count="12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0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m/>
      </sharedItems>
    </cacheField>
    <cacheField name="支出（最近24小时）" numFmtId="0">
      <sharedItems containsString="0" containsBlank="1" containsNumber="1" containsInteger="1" minValue="-328313532" maxValue="-87771978" count="146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m/>
      </sharedItems>
    </cacheField>
    <cacheField name="最近7天利润" numFmtId="0">
      <sharedItems containsString="0" containsBlank="1" containsNumber="1" containsInteger="1" minValue="-404050787" maxValue="556245621" count="146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6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013889" refreshedBy="超级无敌美少女" recordCount="146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14T00:00:00" count="14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14:00" maxDate="1899-12-30T23:27:00" count="12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0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m/>
      </sharedItems>
    </cacheField>
    <cacheField name="支出（最近24小时）" numFmtId="0">
      <sharedItems containsString="0" containsBlank="1" containsNumber="1" containsInteger="1" minValue="-328313532" maxValue="-85138390" count="146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m/>
      </sharedItems>
    </cacheField>
    <cacheField name="最近7天利润" numFmtId="0">
      <sharedItems containsString="0" containsBlank="1" containsNumber="1" containsInteger="1" minValue="-401418423" maxValue="499887928" count="146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6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013889" refreshedBy="超级无敌美少女" recordCount="146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14T00:00:00" count="14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14:00" maxDate="1899-12-30T23:28:00" count="130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0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m/>
      </sharedItems>
    </cacheField>
    <cacheField name="支出（最近24小时）" numFmtId="0">
      <sharedItems containsString="0" containsBlank="1" containsNumber="1" containsInteger="1" minValue="-328315367" maxValue="-84424031" count="146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m/>
      </sharedItems>
    </cacheField>
    <cacheField name="最近7天利润" numFmtId="0">
      <sharedItems containsString="0" containsBlank="1" containsNumber="1" containsInteger="1" minValue="-400705287" maxValue="545591789" count="146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6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013889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12963" refreshedBy="超级无敌美少女" recordCount="146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14T00:00:00" count="14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15:00" maxDate="1899-12-30T23:30:00" count="132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0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m/>
      </sharedItems>
    </cacheField>
    <cacheField name="支出（最近24小时）" numFmtId="0">
      <sharedItems containsString="0" containsBlank="1" containsNumber="1" containsInteger="1" minValue="-328313532" maxValue="-82156186" count="146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m/>
      </sharedItems>
    </cacheField>
    <cacheField name="最近7天利润" numFmtId="0">
      <sharedItems containsString="0" containsBlank="1" containsNumber="1" containsInteger="1" minValue="-398436219" maxValue="555246263" count="146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6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12963" refreshedBy="超级无敌美少女" recordCount="243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14T00:00:00" count="2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04:18:00" maxDate="1899-12-30T23:53:00" count="19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</sharedItems>
    </cacheField>
    <cacheField name="帝国总价值" numFmtId="26">
      <sharedItems containsString="0" containsBlank="1" containsNumber="1" containsInteger="1" minValue="62747" maxValue="1319527728372" count="24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</sharedItems>
    </cacheField>
    <cacheField name="物业总价值" numFmtId="26">
      <sharedItems containsString="0" containsBlank="1" containsNumber="1" containsInteger="1" minValue="0" maxValue="1223343143673" count="121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</sharedItems>
    </cacheField>
    <cacheField name="现金金额" numFmtId="26">
      <sharedItems containsString="0" containsBlank="1" containsNumber="1" containsInteger="1" minValue="19589" maxValue="118375138699" count="24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</sharedItems>
    </cacheField>
    <cacheField name="收入（最近24小时）" numFmtId="26">
      <sharedItems containsBlank="1" containsNumber="1" containsInteger="1" containsMixedTypes="1" count="20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</sharedItems>
    </cacheField>
    <cacheField name="收入（上周）" numFmtId="26">
      <sharedItems containsString="0" containsBlank="1" containsNumber="1" containsInteger="1" minValue="-18179179853" maxValue="17473936563" count="24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</sharedItems>
    </cacheField>
    <cacheField name="金币余额" numFmtId="0">
      <sharedItems containsString="0" containsBlank="1" containsNumber="1" containsInteger="1" minValue="16" maxValue="1238" count="14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19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</sharedItems>
    </cacheField>
    <cacheField name="需要增加多少物业价值提升至下个等级" numFmtId="26">
      <sharedItems containsString="0" containsBlank="1" containsNumber="1" containsInteger="1" minValue="-123343143673" maxValue="347384823247" count="90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12963" refreshedBy="超级无敌美少女" recordCount="13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14T00:00:00" count="13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15:00" maxDate="1899-12-30T23:30:00" count="12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m/>
      </sharedItems>
    </cacheField>
    <cacheField name="支出（最近24小时）" numFmtId="0">
      <sharedItems containsString="0" containsBlank="1" containsNumber="1" containsInteger="1" minValue="-344726249" maxValue="0" count="13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m/>
      </sharedItems>
    </cacheField>
    <cacheField name="最近7天利润" numFmtId="0">
      <sharedItems containsString="0" containsBlank="1" containsNumber="1" containsInteger="1" minValue="-534526048" maxValue="501344411" count="13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1296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12963" refreshedBy="超级无敌美少女" recordCount="127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14T00:00:00" count="127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16:00" maxDate="1899-12-30T23:31:00" count="118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11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m/>
      </sharedItems>
    </cacheField>
    <cacheField name="支出（最近24小时）" numFmtId="0">
      <sharedItems containsString="0" containsBlank="1" containsNumber="1" containsInteger="1" minValue="-395409460" maxValue="-102901967" count="127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m/>
      </sharedItems>
    </cacheField>
    <cacheField name="最近7天利润" numFmtId="0">
      <sharedItems containsString="0" containsBlank="1" containsNumber="1" containsInteger="1" minValue="-996914088" maxValue="1024520181" count="127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18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12963" refreshedBy="超级无敌美少女" recordCount="126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14T00:00:00" count="126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16:00" maxDate="1899-12-30T23:32:00" count="11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1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m/>
      </sharedItems>
    </cacheField>
    <cacheField name="支出（最近24小时）" numFmtId="0">
      <sharedItems containsString="0" containsBlank="1" containsNumber="1" containsInteger="1" minValue="-344728175" maxValue="-92830771" count="126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m/>
      </sharedItems>
    </cacheField>
    <cacheField name="最近7天利润" numFmtId="0">
      <sharedItems containsString="0" containsBlank="1" containsNumber="1" containsInteger="1" minValue="-769589790" maxValue="867191899" count="126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7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12963" refreshedBy="超级无敌美少女" recordCount="120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14T00:00:00" count="12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17:00" maxDate="1899-12-30T23:17:00" count="106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10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m/>
      </sharedItems>
    </cacheField>
    <cacheField name="支出（最近24小时）" numFmtId="0">
      <sharedItems containsString="0" containsBlank="1" containsNumber="1" containsInteger="1" minValue="-416267999" maxValue="-92830771" count="120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m/>
      </sharedItems>
    </cacheField>
    <cacheField name="最近7天利润" numFmtId="0">
      <sharedItems containsString="0" containsBlank="1" containsNumber="1" containsInteger="1" minValue="-551594107" maxValue="766102756" count="120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16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24537" refreshedBy="超级无敌美少女" recordCount="120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14T00:00:00" count="12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17:00" maxDate="1899-12-30T23:17:00" count="107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10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m/>
      </sharedItems>
    </cacheField>
    <cacheField name="支出（最近24小时）" numFmtId="0">
      <sharedItems containsString="0" containsBlank="1" containsNumber="1" containsInteger="1" minValue="-328313532" maxValue="0" count="120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m/>
      </sharedItems>
    </cacheField>
    <cacheField name="最近7天利润" numFmtId="0">
      <sharedItems containsString="0" containsBlank="1" containsNumber="1" containsInteger="1" minValue="-429470471" maxValue="594238783" count="120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24537" refreshedBy="超级无敌美少女" recordCount="11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14T00:00:00" count="11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17:00" maxDate="1899-12-30T23:17:00" count="10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0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m/>
      </sharedItems>
    </cacheField>
    <cacheField name="支出（最近24小时）" numFmtId="26">
      <sharedItems containsString="0" containsBlank="1" containsNumber="1" containsInteger="1" minValue="-673799904" maxValue="-181446221" count="11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m/>
      </sharedItems>
    </cacheField>
    <cacheField name="最近7天利润" numFmtId="26">
      <sharedItems containsString="0" containsBlank="1" containsNumber="1" containsInteger="1" minValue="-1076797864" maxValue="1572890649" count="11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1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24537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24537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2453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2453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2453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361111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361111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361111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361111" refreshedBy="超级无敌美少女" recordCount="105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4T00:00:00" count="105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28:00" maxDate="1899-12-30T23:18:00" count="93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97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m/>
      </sharedItems>
    </cacheField>
    <cacheField name="支出（最近24小时）" numFmtId="0">
      <sharedItems containsString="0" containsBlank="1" containsNumber="1" containsInteger="1" minValue="-328313532" maxValue="-52392855" count="105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m/>
      </sharedItems>
    </cacheField>
    <cacheField name="最近7天利润" numFmtId="0">
      <sharedItems containsString="0" containsBlank="1" containsNumber="1" containsInteger="1" minValue="-478745344" maxValue="637811021" count="105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6916000"/>
        <n v="170874000"/>
        <n v="113916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103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361111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361111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361111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476852" refreshedBy="超级无敌美少女" recordCount="9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14T00:00:00" count="9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0:55:00" maxDate="1899-12-30T23:19:00" count="8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84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m/>
      </sharedItems>
    </cacheField>
    <cacheField name="支出（最近24小时）" numFmtId="26">
      <sharedItems containsString="0" containsBlank="1" containsNumber="1" containsInteger="1" minValue="-2233209671" maxValue="-425191647" count="9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m/>
      </sharedItems>
    </cacheField>
    <cacheField name="最近7天利润" numFmtId="26">
      <sharedItems containsString="0" containsBlank="1" containsNumber="1" containsInteger="1" minValue="-5606635538" maxValue="5196139834" count="9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9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476852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476852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476852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476852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476852" refreshedBy="超级无敌美少女" recordCount="7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14T00:00:00" count="7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1:07:00" maxDate="1899-12-30T23:19:00" count="6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65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m/>
      </sharedItems>
    </cacheField>
    <cacheField name="支出（最近24小时）" numFmtId="0">
      <sharedItems containsString="0" containsBlank="1" containsNumber="1" containsInteger="1" minValue="-2596755432" maxValue="-699275792" count="73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m/>
      </sharedItems>
    </cacheField>
    <cacheField name="最近7天利润" numFmtId="0">
      <sharedItems containsString="0" containsBlank="1" containsNumber="1" containsInteger="1" minValue="-6743502385" maxValue="5742905865" count="73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7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476852" refreshedBy="超级无敌美少女" recordCount="68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4T00:00:00" count="68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1:07:00" maxDate="1899-12-30T23:20:00" count="65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59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m/>
      </sharedItems>
    </cacheField>
    <cacheField name="支出（最近24小时）" numFmtId="0">
      <sharedItems containsString="0" containsBlank="1" containsNumber="1" containsInteger="1" minValue="-3350771111" maxValue="-392617105" count="68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m/>
      </sharedItems>
    </cacheField>
    <cacheField name="最近7天利润" numFmtId="0">
      <sharedItems containsString="0" containsBlank="1" containsNumber="1" containsInteger="1" minValue="-8715091008" maxValue="7817358159" count="68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m/>
      </sharedItems>
    </cacheField>
    <cacheField name="预计日租金收入" numFmtId="0">
      <sharedItems containsString="0" containsBlank="1" containsNumber="1" containsInteger="1" minValue="1162637000" maxValue="1743955000" count="4">
        <m/>
        <n v="1164180000"/>
        <n v="1162637000"/>
        <n v="1743955000"/>
      </sharedItems>
    </cacheField>
    <cacheField name="每日支出" numFmtId="0">
      <sharedItems containsString="0" containsBlank="1" containsNumber="1" containsInteger="1" minValue="1078639000" maxValue="1617958000" count="3">
        <m/>
        <n v="1078639000"/>
        <n v="1617958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68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592593" refreshedBy="超级无敌美少女" recordCount="66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14T00:00:00" count="66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1:22:00" maxDate="1899-12-30T23:20:00" count="65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61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m/>
      </sharedItems>
    </cacheField>
    <cacheField name="支出（最近24小时）" numFmtId="0">
      <sharedItems containsString="0" containsBlank="1" containsNumber="1" containsInteger="1" minValue="-673799904" maxValue="-181446221" count="66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m/>
      </sharedItems>
    </cacheField>
    <cacheField name="最近7天利润" numFmtId="0">
      <sharedItems containsString="0" containsBlank="1" containsNumber="1" containsInteger="1" minValue="-1069648281" maxValue="1298224025" count="66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66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592593" refreshedBy="超级无敌美少女" recordCount="6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14T00:00:00" count="64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1:22:00" maxDate="1899-12-30T23:20:00" count="61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59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m/>
      </sharedItems>
    </cacheField>
    <cacheField name="支出（最近24小时）" numFmtId="0">
      <sharedItems containsString="0" containsBlank="1" containsNumber="1" containsInteger="1" minValue="-727198389" maxValue="-183505324" count="64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m/>
      </sharedItems>
    </cacheField>
    <cacheField name="最近7天利润" numFmtId="0">
      <sharedItems containsString="0" containsBlank="1" containsNumber="1" containsInteger="1" minValue="-1136552441" maxValue="1220618619" count="64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64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592593" refreshedBy="超级无敌美少女" recordCount="62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14T00:00:00" count="62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1:27:00" maxDate="1899-12-30T23:20:00" count="59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56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m/>
      </sharedItems>
    </cacheField>
    <cacheField name="支出（最近24小时）" numFmtId="0">
      <sharedItems containsString="0" containsBlank="1" containsNumber="1" containsInteger="1" minValue="-1755406671" maxValue="-472710435" count="62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m/>
      </sharedItems>
    </cacheField>
    <cacheField name="最近7天利润" numFmtId="0">
      <sharedItems containsString="0" containsBlank="1" containsNumber="1" containsInteger="1" minValue="-3368711788" maxValue="3688133729" count="62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62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592593" refreshedBy="超级无敌美少女" recordCount="56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14T00:00:00" count="56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1:28:00" maxDate="1899-12-30T23:21:00" count="5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50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m/>
      </sharedItems>
    </cacheField>
    <cacheField name="支出（最近24小时）" numFmtId="0">
      <sharedItems containsString="0" containsBlank="1" containsNumber="1" containsInteger="1" minValue="-619627666" maxValue="0" count="56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m/>
      </sharedItems>
    </cacheField>
    <cacheField name="最近7天利润" numFmtId="0">
      <sharedItems containsString="0" containsBlank="1" containsNumber="1" containsInteger="1" minValue="-1004746340" maxValue="1052575633" count="56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56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592593" refreshedBy="超级无敌美少女" recordCount="52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14T00:00:00" count="5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1:28:00" maxDate="1899-12-30T23:21:00" count="51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44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m/>
      </sharedItems>
    </cacheField>
    <cacheField name="支出（最近24小时）" numFmtId="0">
      <sharedItems containsString="0" containsBlank="1" containsNumber="1" containsInteger="1" minValue="-2726593932" maxValue="-554786493" count="52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m/>
      </sharedItems>
    </cacheField>
    <cacheField name="最近7天利润" numFmtId="0">
      <sharedItems containsString="0" containsBlank="1" containsNumber="1" containsInteger="1" minValue="-6935024191" maxValue="1078484380" count="52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774824613" count="52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592593" refreshedBy="超级无敌美少女" recordCount="52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14T00:00:00" count="5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1:28:00" maxDate="1899-12-30T23:22:00" count="51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45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m/>
      </sharedItems>
    </cacheField>
    <cacheField name="支出（最近24小时）" numFmtId="0">
      <sharedItems containsString="0" containsBlank="1" containsNumber="1" containsInteger="1" minValue="-2596755432" maxValue="-240799634" count="52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m/>
      </sharedItems>
    </cacheField>
    <cacheField name="最近7天利润" numFmtId="0">
      <sharedItems containsString="0" containsBlank="1" containsNumber="1" containsInteger="1" minValue="-6392253608" maxValue="2003396088" count="52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52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592593" refreshedBy="超级无敌美少女" recordCount="51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14T00:00:00" count="51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1:28:00" maxDate="1899-12-30T23:22:00" count="51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44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m/>
      </sharedItems>
    </cacheField>
    <cacheField name="支出（最近24小时）" numFmtId="0">
      <sharedItems containsString="0" containsBlank="1" containsNumber="1" containsInteger="1" minValue="-2596740919" maxValue="-695734762" count="51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m/>
      </sharedItems>
    </cacheField>
    <cacheField name="最近7天利润" numFmtId="0">
      <sharedItems containsString="0" containsBlank="1" containsNumber="1" containsInteger="1" minValue="-6614903053" maxValue="954821051" count="51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696032081" count="51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592593" refreshedBy="超级无敌美少女" recordCount="48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14T00:00:00" count="48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1:29:00" maxDate="1899-12-30T23:22:00" count="48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42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m/>
      </sharedItems>
    </cacheField>
    <cacheField name="支出（最近24小时）" numFmtId="0">
      <sharedItems containsString="0" containsBlank="1" containsNumber="1" containsInteger="1" minValue="-854298694" maxValue="0" count="48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m/>
      </sharedItems>
    </cacheField>
    <cacheField name="最近7天利润" numFmtId="0">
      <sharedItems containsString="0" containsBlank="1" containsNumber="1" containsInteger="1" minValue="-1509444116" maxValue="1854751546" count="48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48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708333" refreshedBy="超级无敌美少女" recordCount="32">
  <cacheSource type="worksheet">
    <worksheetSource ref="A7:B39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48225900" maxValue="792794731" count="32">
        <n v="76933636"/>
        <n v="58691419"/>
        <n v="81385848"/>
        <n v="77351266"/>
        <n v="142116644"/>
        <n v="48225900"/>
        <n v="69439985"/>
        <n v="67986698"/>
        <n v="81509965"/>
        <n v="64131841"/>
        <n v="74530494"/>
        <n v="54441955"/>
        <n v="116231269"/>
        <n v="66020975"/>
        <n v="61804301"/>
        <n v="59484269"/>
        <n v="77159729"/>
        <n v="86840703"/>
        <n v="110986422"/>
        <n v="67908980"/>
        <n v="517867597"/>
        <n v="792794731"/>
        <n v="607672861"/>
        <n v="84050754"/>
        <n v="171245245"/>
        <n v="308809879"/>
        <n v="158675566"/>
        <n v="784787781"/>
        <n v="652738455"/>
        <n v="464136930"/>
        <n v="208021505"/>
        <n v="223398241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708333" refreshedBy="超级无敌美少女" recordCount="42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14T00:00:00" count="42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1:29:00" maxDate="1899-12-30T23:03:00" count="42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35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m/>
      </sharedItems>
    </cacheField>
    <cacheField name="支出（最近24小时）" numFmtId="0">
      <sharedItems containsString="0" containsBlank="1" containsNumber="1" containsInteger="1" minValue="-2163109363" maxValue="-398939785" count="42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m/>
      </sharedItems>
    </cacheField>
    <cacheField name="最近7天利润" numFmtId="0">
      <sharedItems containsString="0" containsBlank="1" containsNumber="1" containsInteger="1" minValue="-5626283225" maxValue="5482769221" count="42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42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708333" refreshedBy="超级无敌美少女" recordCount="23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14T00:00:00" count="23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1:29:00" maxDate="1899-12-30T22:17:00" count="23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7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m/>
      </sharedItems>
    </cacheField>
    <cacheField name="支出（最近24小时）" numFmtId="0">
      <sharedItems containsString="0" containsBlank="1" containsNumber="1" containsInteger="1" minValue="-2596755432" maxValue="-747176430" count="23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m/>
      </sharedItems>
    </cacheField>
    <cacheField name="最近7天利润" numFmtId="0">
      <sharedItems containsString="0" containsBlank="1" containsNumber="1" containsInteger="1" minValue="-5655293917" maxValue="5504521668" count="23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23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708333" refreshedBy="超级无敌美少女" recordCount="21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14T00:00:00" count="21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1:30:00" maxDate="1899-12-30T22:17:00" count="21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20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m/>
      </sharedItems>
    </cacheField>
    <cacheField name="支出（最近24小时）" numFmtId="0">
      <sharedItems containsString="0" containsBlank="1" containsNumber="1" containsInteger="1" minValue="-10675833" maxValue="-834099" count="21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m/>
      </sharedItems>
    </cacheField>
    <cacheField name="最近7天利润" numFmtId="0">
      <sharedItems containsString="0" containsBlank="1" containsNumber="1" containsInteger="1" minValue="-4772821" maxValue="7078014" count="21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21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708333" refreshedBy="超级无敌美少女" recordCount="13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14T00:00:00" count="13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3:26:00" maxDate="1899-12-30T19:58:00" count="13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6">
        <n v="0"/>
        <n v="4958138308"/>
        <n v="1043562171"/>
        <n v="1539701954"/>
        <n v="816385383"/>
        <m/>
      </sharedItems>
    </cacheField>
    <cacheField name="支出（最近24小时）" numFmtId="0">
      <sharedItems containsString="0" containsBlank="1" containsNumber="1" containsInteger="1" minValue="-2579442116" maxValue="0" count="13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m/>
      </sharedItems>
    </cacheField>
    <cacheField name="最近7天利润" numFmtId="0">
      <sharedItems containsString="0" containsBlank="1" containsNumber="1" containsInteger="1" minValue="-6629285815" maxValue="826817370" count="13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3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4.7167708333" refreshedBy="超级无敌美少女" recordCount="11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14T00:00:00" count="11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m/>
      </sharedItems>
    </cacheField>
    <cacheField name="时间" numFmtId="0">
      <sharedItems containsString="0" containsBlank="1" containsNonDate="0" containsDate="1" minDate="1899-12-30T13:27:00" maxDate="1899-12-30T19:59:00" count="11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7">
        <n v="0"/>
        <n v="1444504333"/>
        <n v="270079667"/>
        <n v="236168069"/>
        <n v="369620303"/>
        <n v="247412421"/>
        <m/>
      </sharedItems>
    </cacheField>
    <cacheField name="支出（最近24小时）" numFmtId="0">
      <sharedItems containsString="0" containsBlank="1" containsNumber="1" containsInteger="1" minValue="-429677365" maxValue="-194513000" count="11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m/>
      </sharedItems>
    </cacheField>
    <cacheField name="最近7天利润" numFmtId="0">
      <sharedItems containsString="0" containsBlank="1" containsNumber="1" containsInteger="1" minValue="-1122796923" maxValue="642346657" count="11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1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1"/>
    <x v="2"/>
    <x v="1"/>
    <x v="175"/>
    <x v="209"/>
    <x v="209"/>
    <x v="11"/>
    <x v="3"/>
    <x v="2"/>
    <x v="17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1"/>
    <x v="2"/>
    <x v="1"/>
    <x v="170"/>
    <x v="202"/>
    <x v="203"/>
    <x v="11"/>
    <x v="3"/>
    <x v="2"/>
    <x v="17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10"/>
    <x v="0"/>
    <x v="0"/>
    <x v="0"/>
    <x v="158"/>
    <x v="182"/>
    <x v="182"/>
    <x v="6"/>
    <x v="0"/>
    <x v="0"/>
    <x v="160"/>
  </r>
  <r>
    <x v="183"/>
    <x v="162"/>
    <x v="1"/>
    <x v="1"/>
    <x v="1"/>
    <x v="159"/>
    <x v="183"/>
    <x v="183"/>
    <x v="8"/>
    <x v="2"/>
    <x v="1"/>
    <x v="16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167"/>
    <x v="1"/>
    <x v="1"/>
    <x v="1"/>
    <x v="159"/>
    <x v="183"/>
    <x v="183"/>
    <x v="8"/>
    <x v="2"/>
    <x v="1"/>
    <x v="16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1"/>
    <x v="25"/>
    <x v="0"/>
    <x v="159"/>
    <x v="180"/>
    <x v="180"/>
    <x v="31"/>
    <x v="0"/>
    <x v="0"/>
    <x v="161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1"/>
    <x v="1"/>
    <x v="0"/>
    <x v="138"/>
    <x v="154"/>
    <x v="155"/>
    <x v="0"/>
    <x v="0"/>
    <x v="0"/>
    <x v="14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1"/>
    <x v="1"/>
    <x v="0"/>
    <x v="139"/>
    <x v="155"/>
    <x v="155"/>
    <x v="0"/>
    <x v="0"/>
    <x v="0"/>
    <x v="14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1"/>
    <x v="1"/>
    <x v="0"/>
    <x v="137"/>
    <x v="154"/>
    <x v="154"/>
    <x v="0"/>
    <x v="0"/>
    <x v="0"/>
    <x v="14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1"/>
    <x v="1"/>
    <x v="0"/>
    <x v="129"/>
    <x v="145"/>
    <x v="145"/>
    <x v="0"/>
    <x v="0"/>
    <x v="0"/>
    <x v="135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1"/>
    <x v="1"/>
    <x v="0"/>
    <x v="129"/>
    <x v="145"/>
    <x v="145"/>
    <x v="0"/>
    <x v="0"/>
    <x v="0"/>
    <x v="13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1"/>
    <x v="1"/>
    <x v="0"/>
    <x v="129"/>
    <x v="145"/>
    <x v="145"/>
    <x v="0"/>
    <x v="0"/>
    <x v="0"/>
    <x v="13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1"/>
    <x v="1"/>
    <x v="0"/>
    <x v="129"/>
    <x v="145"/>
    <x v="145"/>
    <x v="0"/>
    <x v="0"/>
    <x v="0"/>
    <x v="135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4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1"/>
    <x v="1"/>
    <x v="0"/>
    <x v="119"/>
    <x v="135"/>
    <x v="136"/>
    <x v="0"/>
    <x v="0"/>
    <x v="0"/>
    <x v="12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1"/>
    <x v="1"/>
    <x v="0"/>
    <x v="110"/>
    <x v="126"/>
    <x v="126"/>
    <x v="0"/>
    <x v="0"/>
    <x v="0"/>
    <x v="1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1"/>
    <x v="1"/>
    <x v="0"/>
    <x v="110"/>
    <x v="125"/>
    <x v="125"/>
    <x v="0"/>
    <x v="0"/>
    <x v="0"/>
    <x v="11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1"/>
    <x v="1"/>
    <x v="0"/>
    <x v="109"/>
    <x v="119"/>
    <x v="119"/>
    <x v="0"/>
    <x v="0"/>
    <x v="0"/>
    <x v="115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1"/>
  </r>
  <r>
    <x v="110"/>
    <x v="98"/>
    <x v="0"/>
    <x v="0"/>
    <x v="1"/>
    <x v="100"/>
    <x v="110"/>
    <x v="110"/>
    <x v="5"/>
    <x v="1"/>
    <x v="1"/>
    <x v="101"/>
  </r>
  <r>
    <x v="111"/>
    <x v="99"/>
    <x v="0"/>
    <x v="0"/>
    <x v="1"/>
    <x v="101"/>
    <x v="111"/>
    <x v="111"/>
    <x v="5"/>
    <x v="1"/>
    <x v="1"/>
    <x v="101"/>
  </r>
  <r>
    <x v="112"/>
    <x v="66"/>
    <x v="0"/>
    <x v="0"/>
    <x v="1"/>
    <x v="102"/>
    <x v="112"/>
    <x v="112"/>
    <x v="5"/>
    <x v="1"/>
    <x v="1"/>
    <x v="101"/>
  </r>
  <r>
    <x v="113"/>
    <x v="100"/>
    <x v="0"/>
    <x v="0"/>
    <x v="1"/>
    <x v="103"/>
    <x v="113"/>
    <x v="113"/>
    <x v="5"/>
    <x v="1"/>
    <x v="1"/>
    <x v="101"/>
  </r>
  <r>
    <x v="114"/>
    <x v="101"/>
    <x v="0"/>
    <x v="0"/>
    <x v="1"/>
    <x v="104"/>
    <x v="114"/>
    <x v="114"/>
    <x v="5"/>
    <x v="1"/>
    <x v="1"/>
    <x v="101"/>
  </r>
  <r>
    <x v="115"/>
    <x v="102"/>
    <x v="0"/>
    <x v="0"/>
    <x v="1"/>
    <x v="105"/>
    <x v="115"/>
    <x v="115"/>
    <x v="5"/>
    <x v="1"/>
    <x v="1"/>
    <x v="101"/>
  </r>
  <r>
    <x v="116"/>
    <x v="103"/>
    <x v="0"/>
    <x v="0"/>
    <x v="1"/>
    <x v="106"/>
    <x v="116"/>
    <x v="116"/>
    <x v="5"/>
    <x v="1"/>
    <x v="1"/>
    <x v="101"/>
  </r>
  <r>
    <x v="117"/>
    <x v="104"/>
    <x v="0"/>
    <x v="0"/>
    <x v="1"/>
    <x v="107"/>
    <x v="117"/>
    <x v="117"/>
    <x v="5"/>
    <x v="1"/>
    <x v="1"/>
    <x v="101"/>
  </r>
  <r>
    <x v="118"/>
    <x v="105"/>
    <x v="0"/>
    <x v="0"/>
    <x v="1"/>
    <x v="108"/>
    <x v="118"/>
    <x v="118"/>
    <x v="5"/>
    <x v="1"/>
    <x v="1"/>
    <x v="101"/>
  </r>
  <r>
    <x v="119"/>
    <x v="106"/>
    <x v="1"/>
    <x v="1"/>
    <x v="0"/>
    <x v="109"/>
    <x v="119"/>
    <x v="119"/>
    <x v="0"/>
    <x v="0"/>
    <x v="0"/>
    <x v="10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1"/>
    <x v="21"/>
    <x v="0"/>
    <x v="108"/>
    <x v="116"/>
    <x v="116"/>
    <x v="0"/>
    <x v="0"/>
    <x v="0"/>
    <x v="11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92"/>
    <x v="1"/>
    <x v="1"/>
    <x v="0"/>
    <x v="96"/>
    <x v="104"/>
    <x v="104"/>
    <x v="0"/>
    <x v="0"/>
    <x v="0"/>
    <x v="102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84"/>
    <x v="1"/>
    <x v="2"/>
    <x v="0"/>
    <x v="83"/>
    <x v="94"/>
    <x v="94"/>
    <x v="0"/>
    <x v="0"/>
    <x v="0"/>
    <x v="9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1"/>
    <x v="1"/>
    <x v="0"/>
    <x v="64"/>
    <x v="72"/>
    <x v="72"/>
    <x v="0"/>
    <x v="0"/>
    <x v="0"/>
    <x v="7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1"/>
    <x v="1"/>
    <x v="0"/>
    <x v="58"/>
    <x v="67"/>
    <x v="67"/>
    <x v="0"/>
    <x v="0"/>
    <x v="0"/>
    <x v="67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1"/>
    <x v="1"/>
    <x v="0"/>
    <x v="60"/>
    <x v="65"/>
    <x v="65"/>
    <x v="0"/>
    <x v="0"/>
    <x v="0"/>
    <x v="65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1"/>
    <x v="1"/>
    <x v="0"/>
    <x v="58"/>
    <x v="63"/>
    <x v="63"/>
    <x v="0"/>
    <x v="0"/>
    <x v="0"/>
    <x v="6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1"/>
    <x v="1"/>
    <x v="0"/>
    <x v="55"/>
    <x v="61"/>
    <x v="61"/>
    <x v="0"/>
    <x v="0"/>
    <x v="0"/>
    <x v="61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1"/>
    <x v="1"/>
    <x v="0"/>
    <x v="49"/>
    <x v="55"/>
    <x v="55"/>
    <x v="0"/>
    <x v="0"/>
    <x v="0"/>
    <x v="55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1"/>
    <x v="1"/>
    <x v="0"/>
    <x v="43"/>
    <x v="51"/>
    <x v="51"/>
    <x v="0"/>
    <x v="0"/>
    <x v="0"/>
    <x v="51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1"/>
    <x v="1"/>
    <x v="0"/>
    <x v="44"/>
    <x v="51"/>
    <x v="51"/>
    <x v="0"/>
    <x v="0"/>
    <x v="0"/>
    <x v="5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1"/>
    <x v="1"/>
    <x v="0"/>
    <x v="43"/>
    <x v="50"/>
    <x v="50"/>
    <x v="0"/>
    <x v="0"/>
    <x v="0"/>
    <x v="50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1"/>
    <x v="1"/>
    <x v="0"/>
    <x v="41"/>
    <x v="47"/>
    <x v="47"/>
    <x v="0"/>
    <x v="0"/>
    <x v="0"/>
    <x v="47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2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1"/>
    <x v="1"/>
    <x v="0"/>
    <x v="34"/>
    <x v="41"/>
    <x v="41"/>
    <x v="0"/>
    <x v="0"/>
    <x v="0"/>
    <x v="41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1"/>
    <x v="1"/>
    <x v="0"/>
    <x v="16"/>
    <x v="22"/>
    <x v="22"/>
    <x v="0"/>
    <x v="0"/>
    <x v="0"/>
    <x v="22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1"/>
    <x v="1"/>
    <x v="0"/>
    <x v="19"/>
    <x v="20"/>
    <x v="20"/>
    <x v="0"/>
    <x v="0"/>
    <x v="0"/>
    <x v="20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1"/>
    <x v="1"/>
    <x v="0"/>
    <x v="5"/>
    <x v="12"/>
    <x v="12"/>
    <x v="0"/>
    <x v="0"/>
    <x v="0"/>
    <x v="12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1"/>
    <x v="1"/>
    <x v="0"/>
    <x v="6"/>
    <x v="10"/>
    <x v="10"/>
    <x v="0"/>
    <x v="0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55" firstHeaderRow="0" firstDataRow="1" firstDataCol="1"/>
  <pivotFields count="13">
    <pivotField axis="axisRow" compact="0" showAll="0">
      <items count="243">
        <item x="2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compact="0" showAll="0"/>
    <pivotField dataField="1" compact="0" showAll="0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dataField="1" compact="0" showAll="0">
      <items count="122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24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dataField="1" compact="0" showAll="0">
      <items count="20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dataField="1" compact="0" showAll="0">
      <items count="24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0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6"/>
        <item x="18"/>
        <item x="29"/>
        <item x="20"/>
        <item x="10"/>
        <item x="16"/>
        <item x="28"/>
        <item m="1" x="37"/>
        <item x="2"/>
        <item x="12"/>
        <item x="14"/>
        <item x="7"/>
        <item m="1" x="33"/>
        <item x="21"/>
        <item m="1" x="39"/>
        <item x="23"/>
        <item m="1" x="32"/>
        <item x="6"/>
        <item x="31"/>
        <item m="1" x="38"/>
        <item x="8"/>
        <item x="13"/>
        <item x="15"/>
        <item x="30"/>
        <item m="1" x="35"/>
        <item x="3"/>
        <item x="25"/>
        <item x="24"/>
        <item x="9"/>
        <item x="11"/>
        <item m="1" x="34"/>
        <item x="27"/>
        <item x="2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3">
    <i>
      <x v="4"/>
    </i>
    <i>
      <x v="36"/>
    </i>
    <i>
      <x/>
    </i>
    <i>
      <x v="29"/>
    </i>
    <i>
      <x v="17"/>
    </i>
    <i>
      <x v="35"/>
    </i>
    <i>
      <x v="28"/>
    </i>
    <i>
      <x v="6"/>
    </i>
    <i>
      <x v="18"/>
    </i>
    <i>
      <x v="24"/>
    </i>
    <i>
      <x v="11"/>
    </i>
    <i>
      <x v="3"/>
    </i>
    <i>
      <x v="12"/>
    </i>
    <i>
      <x v="32"/>
    </i>
    <i>
      <x v="15"/>
    </i>
    <i>
      <x v="27"/>
    </i>
    <i>
      <x v="22"/>
    </i>
    <i>
      <x v="5"/>
    </i>
    <i>
      <x v="8"/>
    </i>
    <i>
      <x v="16"/>
    </i>
    <i>
      <x v="2"/>
    </i>
    <i>
      <x v="7"/>
    </i>
    <i>
      <x v="34"/>
    </i>
    <i>
      <x v="30"/>
    </i>
    <i>
      <x v="25"/>
    </i>
    <i>
      <x v="33"/>
    </i>
    <i>
      <x v="9"/>
    </i>
    <i>
      <x v="10"/>
    </i>
    <i>
      <x v="39"/>
    </i>
    <i>
      <x v="13"/>
    </i>
    <i>
      <x v="38"/>
    </i>
    <i>
      <x v="20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1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0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dataField="1" compact="0" showAll="0">
      <items count="211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0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179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7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08" firstHeaderRow="0" firstDataRow="1" firstDataCol="1"/>
  <pivotFields count="12">
    <pivotField axis="axisRow" compact="0" showAll="0">
      <items count="205">
        <item x="2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0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0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dataField="1" compact="0" showAll="0">
      <items count="17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7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8" firstHeaderRow="0" firstDataRow="1" firstDataCol="1"/>
  <pivotFields count="12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8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6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8" firstHeaderRow="0" firstDataRow="1" firstDataCol="1"/>
  <pivotFields count="12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8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6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5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4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0" firstHeaderRow="0" firstDataRow="1" firstDataCol="1"/>
  <pivotFields count="12">
    <pivotField axis="axisRow" compact="0" showAll="0">
      <items count="158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m="1" x="156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5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4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7"/>
        <item x="5"/>
        <item x="1"/>
        <item x="2"/>
        <item x="9"/>
        <item x="10"/>
        <item x="4"/>
        <item x="6"/>
        <item x="8"/>
        <item x="3"/>
        <item x="0"/>
        <item x="1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4"/>
        <item x="3"/>
        <item x="2"/>
        <item x="1"/>
        <item x="0"/>
        <item x="5"/>
        <item x="6"/>
        <item x="7"/>
        <item x="8"/>
        <item x="9"/>
        <item x="10"/>
        <item x="1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1"/>
        <item x="2"/>
        <item x="4"/>
        <item x="3"/>
        <item x="0"/>
        <item x="10"/>
        <item x="8"/>
        <item x="6"/>
        <item x="9"/>
        <item x="7"/>
        <item x="5"/>
        <item x="14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>
      <items count="13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2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31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47">
        <item x="1"/>
        <item x="0"/>
        <item x="1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1"/>
        <item x="0"/>
        <item x="1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37">
        <item x="1"/>
        <item x="0"/>
        <item x="1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1"/>
        <item x="0"/>
        <item x="1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1"/>
        <item x="0"/>
        <item x="1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1"/>
        <item x="0"/>
        <item x="1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1"/>
        <item x="0"/>
        <item x="1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1"/>
        <item x="0"/>
        <item x="1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1"/>
        <item x="0"/>
        <item x="1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1"/>
        <item x="0"/>
        <item x="1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1"/>
        <item x="0"/>
        <item x="1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1"/>
        <item x="0"/>
        <item x="1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0"/>
        <item x="1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1"/>
        <item x="0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1"/>
        <item x="0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1"/>
        <item x="0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1"/>
        <item x="0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1"/>
        <item x="0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1"/>
        <item x="2"/>
        <item x="0"/>
        <item x="1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2"/>
        <item x="1"/>
        <item x="0"/>
        <item x="1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1"/>
        <item x="0"/>
        <item x="2"/>
        <item x="11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1"/>
        <item x="2"/>
        <item x="0"/>
        <item x="10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2"/>
        <item x="1"/>
        <item x="0"/>
        <item x="10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"/>
        <item x="2"/>
        <item x="0"/>
        <item x="10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3"/>
        <item x="1"/>
        <item x="2"/>
        <item x="0"/>
        <item x="9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3"/>
        <item x="2"/>
        <item x="1"/>
        <item x="0"/>
        <item x="9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3"/>
        <item x="1"/>
        <item x="2"/>
        <item x="0"/>
        <item x="9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4"/>
        <item x="3"/>
        <item x="1"/>
        <item x="2"/>
        <item x="0"/>
        <item x="7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4"/>
        <item x="3"/>
        <item x="2"/>
        <item x="1"/>
        <item x="0"/>
        <item x="7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4"/>
        <item x="3"/>
        <item x="1"/>
        <item x="2"/>
        <item x="0"/>
        <item x="7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2"/>
        <item x="1"/>
        <item x="0"/>
        <item x="6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2"/>
        <item x="1"/>
        <item x="0"/>
        <item x="6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2"/>
        <item x="1"/>
        <item x="0"/>
        <item x="6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2"/>
        <item x="1"/>
        <item x="0"/>
        <item x="6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2"/>
        <item x="1"/>
        <item x="0"/>
        <item x="6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2"/>
        <item x="1"/>
        <item x="0"/>
        <item x="6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3"/>
        <item x="6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3"/>
        <item x="2"/>
        <item x="1"/>
        <item x="0"/>
        <item x="6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3"/>
        <item x="6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3"/>
        <item x="4"/>
        <item x="2"/>
        <item x="1"/>
        <item x="0"/>
        <item x="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4"/>
        <item x="3"/>
        <item x="2"/>
        <item x="1"/>
        <item x="0"/>
        <item x="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3"/>
        <item x="4"/>
        <item x="2"/>
        <item x="1"/>
        <item x="0"/>
        <item x="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2"/>
        <item x="4"/>
        <item x="3"/>
        <item x="1"/>
        <item x="0"/>
        <item x="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4"/>
        <item x="3"/>
        <item x="2"/>
        <item x="1"/>
        <item x="0"/>
        <item x="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"/>
        <item x="4"/>
        <item x="3"/>
        <item x="1"/>
        <item x="0"/>
        <item x="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3"/>
        <item x="2"/>
        <item x="1"/>
        <item x="4"/>
        <item x="0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4"/>
        <item x="3"/>
        <item x="2"/>
        <item x="1"/>
        <item x="0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3"/>
        <item x="2"/>
        <item x="1"/>
        <item x="4"/>
        <item x="0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2"/>
        <item x="0"/>
        <item x="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3"/>
        <item x="2"/>
        <item x="1"/>
        <item x="0"/>
        <item x="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4">
        <item x="1"/>
        <item x="3"/>
        <item x="2"/>
        <item x="0"/>
        <item x="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2"/>
        <item x="1"/>
        <item x="3"/>
        <item x="0"/>
        <item x="12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3"/>
        <item x="2"/>
        <item x="1"/>
        <item x="0"/>
        <item x="12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2"/>
        <item x="1"/>
        <item x="3"/>
        <item x="0"/>
        <item x="12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0"/>
        <item x="1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"/>
        <item x="10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1"/>
  <sheetViews>
    <sheetView topLeftCell="R1" workbookViewId="0">
      <pane ySplit="1" topLeftCell="A430" activePane="bottomLeft" state="frozen"/>
      <selection/>
      <selection pane="bottomLeft" activeCell="T461" sqref="T461:AB46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55"/>
  <sheetViews>
    <sheetView workbookViewId="0">
      <pane ySplit="1" topLeftCell="A244" activePane="bottomLeft" state="frozen"/>
      <selection/>
      <selection pane="bottomLeft" activeCell="A242" sqref="A242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262</v>
      </c>
      <c r="D1" s="3" t="s">
        <v>263</v>
      </c>
      <c r="E1" s="3" t="s">
        <v>264</v>
      </c>
      <c r="F1" s="3" t="s">
        <v>265</v>
      </c>
      <c r="G1" s="3" t="s">
        <v>266</v>
      </c>
      <c r="H1" s="3" t="s">
        <v>267</v>
      </c>
      <c r="I1" s="3" t="s">
        <v>268</v>
      </c>
      <c r="J1" s="3" t="s">
        <v>269</v>
      </c>
      <c r="K1" s="68" t="s">
        <v>270</v>
      </c>
      <c r="L1" s="68" t="s">
        <v>271</v>
      </c>
      <c r="M1" s="68" t="s">
        <v>272</v>
      </c>
      <c r="N1" s="55" t="s">
        <v>273</v>
      </c>
      <c r="O1" s="55" t="s">
        <v>274</v>
      </c>
      <c r="P1" s="55" t="s">
        <v>275</v>
      </c>
      <c r="Q1" s="55" t="s">
        <v>276</v>
      </c>
      <c r="R1" s="55" t="s">
        <v>277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283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284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43" si="6">E214-I214</f>
        <v>-25692033405</v>
      </c>
      <c r="M214" s="1">
        <f t="shared" ref="M214:M243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284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5:20"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5:20"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5:20"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5:20"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5:20"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5:20"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5:20"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5:20"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5:20"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5:20"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5:20"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5:20">
      <c r="O255" t="s">
        <v>285</v>
      </c>
      <c r="P255">
        <v>107778492102298</v>
      </c>
      <c r="Q255">
        <v>100470827712107</v>
      </c>
      <c r="R255">
        <v>7371612963850</v>
      </c>
      <c r="S255">
        <v>72825521755</v>
      </c>
      <c r="T255">
        <v>133456776202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286</v>
      </c>
      <c r="B7" s="58" t="s">
        <v>287</v>
      </c>
      <c r="D7" s="57" t="s">
        <v>288</v>
      </c>
      <c r="E7" s="58"/>
      <c r="G7" t="s">
        <v>286</v>
      </c>
      <c r="H7" t="s">
        <v>289</v>
      </c>
      <c r="I7" t="s">
        <v>290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76933636</v>
      </c>
      <c r="D8" s="1" t="s">
        <v>291</v>
      </c>
      <c r="E8" s="60">
        <f ca="1" t="array" ref="E8">INDIRECT("北京超图软件!"&amp;"H"&amp;MAX(ROW(北京超图软件!H:H)*(北京超图软件!H:H&lt;&gt;"")))</f>
        <v>0</v>
      </c>
      <c r="G8" t="s">
        <v>137</v>
      </c>
      <c r="H8" s="61">
        <v>48225900</v>
      </c>
    </row>
    <row r="9" ht="21" customHeight="1" spans="1:8">
      <c r="A9" s="59" t="s">
        <v>292</v>
      </c>
      <c r="B9" s="1">
        <f ca="1" t="array" ref="B9">INDIRECT("IslaSantay!"&amp;"H"&amp;MAX(ROW(ISLASANTAY!I:I)*(ISLASANTAY!I:I&lt;&gt;"")))</f>
        <v>58691419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195</v>
      </c>
      <c r="H9" s="61">
        <v>54441955</v>
      </c>
    </row>
    <row r="10" ht="21" customHeight="1" spans="1:8">
      <c r="A10" s="59" t="s">
        <v>293</v>
      </c>
      <c r="B10" s="1">
        <f ca="1" t="array" ref="B10">INDIRECT("甘尼森岛!"&amp;"H"&amp;MAX(ROW(甘尼森岛!I:I)*(甘尼森岛!I:I&lt;&gt;"")))</f>
        <v>81385848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292</v>
      </c>
      <c r="H10" s="61">
        <v>58691419</v>
      </c>
    </row>
    <row r="11" ht="21" customHeight="1" spans="1:30">
      <c r="A11" s="59" t="s">
        <v>294</v>
      </c>
      <c r="B11" s="1">
        <f ca="1" t="array" ref="B11">INDIRECT("斯壮结!"&amp;"H"&amp;MAX(ROW(斯壮结!I:I)*(斯壮结!I:I&lt;&gt;"")))</f>
        <v>77351266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295</v>
      </c>
      <c r="H11" s="61">
        <v>59484269</v>
      </c>
      <c r="Y11" s="1"/>
      <c r="AD11" s="1"/>
    </row>
    <row r="12" ht="21" customHeight="1" spans="1:30">
      <c r="A12" s="59" t="s">
        <v>296</v>
      </c>
      <c r="B12" s="1">
        <f ca="1" t="array" ref="B12">INDIRECT("Kugluktuk!"&amp;"H"&amp;MAX(ROW(Kugluktuk!I:I)*(Kugluktuk!I:I&lt;&gt;"")))</f>
        <v>142116644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297</v>
      </c>
      <c r="H12" s="61">
        <v>61804301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48225900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193</v>
      </c>
      <c r="H13" s="61">
        <v>64131841</v>
      </c>
    </row>
    <row r="14" ht="21" customHeight="1" spans="1:8">
      <c r="A14" s="62" t="s">
        <v>298</v>
      </c>
      <c r="B14" s="1">
        <f ca="1" t="array" ref="B14">INDIRECT("螺洲岛!"&amp;"H"&amp;MAX(ROW(螺洲岛!I:I)*(螺洲岛!I:I&lt;&gt;"")))</f>
        <v>69439985</v>
      </c>
      <c r="D14" t="s">
        <v>96</v>
      </c>
      <c r="E14" s="1">
        <f ca="1" t="array" ref="E14">INDIRECT("79罐!"&amp;"H"&amp;MAX(ROW('79罐'!6:6)*('79罐'!6:6&lt;&gt;"")))</f>
        <v>4879</v>
      </c>
      <c r="G14" t="s">
        <v>198</v>
      </c>
      <c r="H14" s="61">
        <v>66020975</v>
      </c>
    </row>
    <row r="15" ht="21" customHeight="1" spans="1:8">
      <c r="A15" s="62" t="s">
        <v>299</v>
      </c>
      <c r="B15" s="1">
        <f ca="1" t="array" ref="B15">INDIRECT("果州群岛!"&amp;"H"&amp;MAX(ROW(果州群岛!I:I)*(果州群岛!I:I&lt;&gt;"")))</f>
        <v>67986698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300</v>
      </c>
      <c r="H15" s="61">
        <v>67908980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81509965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299</v>
      </c>
      <c r="H16" s="61">
        <v>67986698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64131841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298</v>
      </c>
      <c r="H17" s="61">
        <v>69439985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74530494</v>
      </c>
      <c r="D18" t="s">
        <v>301</v>
      </c>
      <c r="E18" s="1">
        <f ca="1" t="array" ref="E18">INDIRECT("土耳其皇家园林!"&amp;"H"&amp;MAX(ROW(土耳其皇家园林!I:I)*(土耳其皇家园林!I:I&lt;&gt;"")))</f>
        <v>0</v>
      </c>
      <c r="G18" t="s">
        <v>194</v>
      </c>
      <c r="H18" s="61">
        <v>74530494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54441955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82</v>
      </c>
      <c r="H19" s="61">
        <v>76933636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116231269</v>
      </c>
      <c r="D20" t="s">
        <v>302</v>
      </c>
      <c r="E20" s="1">
        <f ca="1" t="array" ref="E20">INDIRECT("Melodica!"&amp;"H"&amp;MAX(ROW(Melodica!I:I)*(Melodica!I:I&lt;&gt;"")))</f>
        <v>0</v>
      </c>
      <c r="G20" t="s">
        <v>303</v>
      </c>
      <c r="H20" s="61">
        <v>77159729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66020975</v>
      </c>
      <c r="D21" t="s">
        <v>304</v>
      </c>
      <c r="E21" s="1">
        <f ca="1" t="array" ref="E21">INDIRECT("MUGHALGARDENS!"&amp;"H"&amp;MAX(ROW(MUGHALGARDENS!I:I)*(MUGHALGARDENS!I:I&lt;&gt;"")))</f>
        <v>0</v>
      </c>
      <c r="G21" t="s">
        <v>294</v>
      </c>
      <c r="H21" s="61">
        <v>77351266</v>
      </c>
    </row>
    <row r="22" ht="21" customHeight="1" spans="1:8">
      <c r="A22" s="63" t="s">
        <v>297</v>
      </c>
      <c r="B22" s="1">
        <f ca="1" t="array" ref="B22">INDIRECT("狗骨岛!"&amp;"H"&amp;MAX(ROW(狗骨岛!I:I)*(狗骨岛!I:I&lt;&gt;"")))</f>
        <v>61804301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293</v>
      </c>
      <c r="H22" s="61">
        <v>81385848</v>
      </c>
    </row>
    <row r="23" ht="21" customHeight="1" spans="1:8">
      <c r="A23" s="63" t="s">
        <v>295</v>
      </c>
      <c r="B23" s="1">
        <f ca="1" t="array" ref="B23">INDIRECT("普拉兰岛!"&amp;"H"&amp;MAX(ROW(普拉兰岛!I:I)*(普拉兰岛!I:I&lt;&gt;"")))</f>
        <v>59484269</v>
      </c>
      <c r="D23" t="s">
        <v>305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185</v>
      </c>
      <c r="H23" s="61">
        <v>81509965</v>
      </c>
    </row>
    <row r="24" ht="21" customHeight="1" spans="1:8">
      <c r="A24" s="63" t="s">
        <v>303</v>
      </c>
      <c r="B24" s="1">
        <f ca="1" t="array" ref="B24">INDIRECT("法伊拉卡岛!"&amp;"H"&amp;MAX(ROW(法伊拉卡岛!I:I)*(法伊拉卡岛!I:I&lt;&gt;"")))</f>
        <v>77159729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306</v>
      </c>
      <c r="H24" s="61">
        <v>84050754</v>
      </c>
    </row>
    <row r="25" ht="21" customHeight="1" spans="1:8">
      <c r="A25" s="63" t="s">
        <v>307</v>
      </c>
      <c r="B25" s="1">
        <f ca="1" t="array" ref="B25">INDIRECT("Nakhiloo岛!"&amp;"H"&amp;MAX(ROW(Nakhiloo岛!I:I)*(Nakhiloo岛!I:I&lt;&gt;"")))</f>
        <v>86840703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307</v>
      </c>
      <c r="H25" s="61">
        <v>86840703</v>
      </c>
    </row>
    <row r="26" ht="21" customHeight="1" spans="1:8">
      <c r="A26" s="63" t="s">
        <v>308</v>
      </c>
      <c r="B26" s="1">
        <f ca="1" t="array" ref="B26">INDIRECT("巴赫达尔机场!"&amp;"H"&amp;MAX(ROW(巴赫达尔机场!I:I)*(巴赫达尔机场!I:I&lt;&gt;"")))</f>
        <v>110986422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308</v>
      </c>
      <c r="H26" s="61">
        <v>110986422</v>
      </c>
    </row>
    <row r="27" ht="21" customHeight="1" spans="1:8">
      <c r="A27" s="63" t="s">
        <v>300</v>
      </c>
      <c r="B27" s="1">
        <f ca="1" t="array" ref="B27">INDIRECT("Ukerewe!"&amp;"H"&amp;MAX(ROW(Ukerewe!I:I)*(Ukerewe!I:I&lt;&gt;"")))</f>
        <v>67908980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197</v>
      </c>
      <c r="H27" s="61">
        <v>116231269</v>
      </c>
    </row>
    <row r="28" ht="21" customHeight="1" spans="1:8">
      <c r="A28" s="63" t="s">
        <v>309</v>
      </c>
      <c r="B28" s="1">
        <f ca="1" t="array" ref="B28">INDIRECT("丹戎乌班市!"&amp;"H"&amp;MAX(ROW(丹戎乌班市!I:I)*(丹戎乌班市!I:I&lt;&gt;"")))</f>
        <v>517867597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296</v>
      </c>
      <c r="H28" s="61">
        <v>142116644</v>
      </c>
    </row>
    <row r="29" ht="21" customHeight="1" spans="1:8">
      <c r="A29" s="63" t="s">
        <v>310</v>
      </c>
      <c r="B29" s="1">
        <f ca="1" t="array" ref="B29">INDIRECT("霍马利格岛!"&amp;"H"&amp;MAX(ROW(霍马利格岛!I:I)*(霍马利格岛!I:I&lt;&gt;"")))</f>
        <v>792794731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311</v>
      </c>
      <c r="H29" s="61">
        <v>158675566</v>
      </c>
    </row>
    <row r="30" ht="21" customHeight="1" spans="1:8">
      <c r="A30" s="63" t="s">
        <v>312</v>
      </c>
      <c r="B30" s="1">
        <f ca="1" t="array" ref="B30">INDIRECT("中路镇!"&amp;"H"&amp;MAX(ROW(中路镇!I:I)*(中路镇!I:I&lt;&gt;"")))</f>
        <v>607672861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313</v>
      </c>
      <c r="H30" s="61">
        <v>171245245</v>
      </c>
    </row>
    <row r="31" ht="21" customHeight="1" spans="1:8">
      <c r="A31" s="63" t="s">
        <v>306</v>
      </c>
      <c r="B31" s="1">
        <f ca="1" t="array" ref="B31">INDIRECT("卡尔尼科巴机场!"&amp;"H"&amp;MAX(ROW(卡尔尼科巴机场!I:I)*(卡尔尼科巴机场!I:I&lt;&gt;"")))</f>
        <v>84050754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314</v>
      </c>
      <c r="H31" s="61">
        <v>208021505</v>
      </c>
    </row>
    <row r="32" ht="21" customHeight="1" spans="1:8">
      <c r="A32" s="63" t="s">
        <v>313</v>
      </c>
      <c r="B32" s="1">
        <f ca="1" t="array" ref="B32">INDIRECT("锡纳邦机场!"&amp;"H"&amp;MAX(ROW(锡纳邦机场!I:I)*(锡纳邦机场!I:I&lt;&gt;"")))</f>
        <v>171245245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315</v>
      </c>
      <c r="H32" s="61">
        <v>223398241</v>
      </c>
    </row>
    <row r="33" ht="21" customHeight="1" spans="1:8">
      <c r="A33" s="63" t="s">
        <v>316</v>
      </c>
      <c r="B33" s="1">
        <f ca="1" t="array" ref="B33">INDIRECT("五结乡!"&amp;"H"&amp;MAX(ROW(五结乡!I:I)*(五结乡!I:I&lt;&gt;"")))</f>
        <v>308809879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316</v>
      </c>
      <c r="H33" s="61">
        <v>308809879</v>
      </c>
    </row>
    <row r="34" ht="21" customHeight="1" spans="1:8">
      <c r="A34" s="63" t="s">
        <v>311</v>
      </c>
      <c r="B34" s="1">
        <f ca="1" t="array" ref="B34">INDIRECT("阿勒格尼县机场!"&amp;"H"&amp;MAX(ROW(阿勒格尼县机场!I:I)*(阿勒格尼县机场!I:I&lt;&gt;"")))</f>
        <v>158675566</v>
      </c>
      <c r="D34" t="s">
        <v>317</v>
      </c>
      <c r="E34" s="1">
        <f ca="1" t="array" ref="E34">INDIRECT("CrocodileIsland!"&amp;"H"&amp;MAX(ROW(CrocodileIsland!I:I)*(CrocodileIsland!I:I&lt;&gt;"")))</f>
        <v>0</v>
      </c>
      <c r="G34" t="s">
        <v>249</v>
      </c>
      <c r="H34" s="61">
        <v>464136930</v>
      </c>
    </row>
    <row r="35" ht="21" customHeight="1" spans="1:8">
      <c r="A35" s="63" t="s">
        <v>318</v>
      </c>
      <c r="B35" s="1">
        <f ca="1" t="array" ref="B35">INDIRECT("伊维桑!"&amp;"H"&amp;MAX(ROW(伊维桑!I:I)*(伊维桑!I:I&lt;&gt;"")))</f>
        <v>784787781</v>
      </c>
      <c r="D35" t="s">
        <v>319</v>
      </c>
      <c r="E35" s="1">
        <f ca="1" t="array" ref="E35">INDIRECT("Ghana!"&amp;"H"&amp;MAX(ROW(Ghana!I:I)*(Ghana!I:I&lt;&gt;"")))</f>
        <v>0</v>
      </c>
      <c r="G35" t="s">
        <v>309</v>
      </c>
      <c r="H35" s="61">
        <v>517867597</v>
      </c>
    </row>
    <row r="36" ht="21" customHeight="1" spans="1:8">
      <c r="A36" s="63" t="s">
        <v>320</v>
      </c>
      <c r="B36" s="1">
        <f ca="1" t="array" ref="B36">INDIRECT("菲利宾BCCM!"&amp;"H"&amp;MAX(ROW(菲利宾BCCM!I:I)*(菲利宾BCCM!I:I&lt;&gt;"")))</f>
        <v>652738455</v>
      </c>
      <c r="D36" t="s">
        <v>104</v>
      </c>
      <c r="E36" s="1">
        <f ca="1" t="array" ref="E36">INDIRECT("宝岛!"&amp;"H"&amp;MAX(ROW(宝岛!I:I)*(宝岛!I:I&lt;&gt;"")))</f>
        <v>0</v>
      </c>
      <c r="G36" t="s">
        <v>312</v>
      </c>
      <c r="H36" s="61">
        <v>607672861</v>
      </c>
    </row>
    <row r="37" ht="21" customHeight="1" spans="1:8">
      <c r="A37" s="63" t="s">
        <v>249</v>
      </c>
      <c r="B37" s="1">
        <f ca="1" t="array" ref="B37">INDIRECT("池田町!"&amp;"H"&amp;MAX(ROW(池田町!I:I)*(池田町!I:I&lt;&gt;"")))</f>
        <v>464136930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320</v>
      </c>
      <c r="H37" s="61">
        <v>652738455</v>
      </c>
    </row>
    <row r="38" ht="21" customHeight="1" spans="1:8">
      <c r="A38" s="63" t="s">
        <v>314</v>
      </c>
      <c r="B38" s="1">
        <f ca="1" t="array" ref="B38">INDIRECT("切列波维茨机场!"&amp;"H"&amp;MAX(ROW(切列波维茨机场!I:I)*(切列波维茨机场!I:I&lt;&gt;"")))</f>
        <v>208021505</v>
      </c>
      <c r="D38" t="s">
        <v>321</v>
      </c>
      <c r="E38" s="1">
        <f ca="1" t="array" ref="E38">INDIRECT("Elephantineisland!"&amp;"H"&amp;MAX(ROW(ElephantineIsland!I:I)*(ElephantineIsland!I:I&lt;&gt;"")))</f>
        <v>0</v>
      </c>
      <c r="G38" t="s">
        <v>318</v>
      </c>
      <c r="H38" s="61">
        <v>784787781</v>
      </c>
    </row>
    <row r="39" ht="21" customHeight="1" spans="1:8">
      <c r="A39" s="63" t="s">
        <v>315</v>
      </c>
      <c r="B39" s="1">
        <f ca="1" t="array" ref="B39">INDIRECT("麦迪逊市!"&amp;"H"&amp;MAX(ROW(麦迪逊市!I:I)*(麦迪逊市!I:I&lt;&gt;"")))</f>
        <v>223398241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310</v>
      </c>
      <c r="H39" s="61">
        <v>792794731</v>
      </c>
    </row>
    <row r="40" ht="21" customHeight="1" spans="1:8">
      <c r="A40" s="63" t="s">
        <v>322</v>
      </c>
      <c r="B40" s="1">
        <f ca="1" t="array" ref="B40">INDIRECT("佩里哈圣何塞!"&amp;"H"&amp;MAX(ROW(佩里哈圣何塞!I:I)*(佩里哈圣何塞!I:I&lt;&gt;"")))</f>
        <v>424511935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285</v>
      </c>
      <c r="H40" s="61">
        <v>6517381844</v>
      </c>
    </row>
    <row r="41" ht="21" customHeight="1" spans="1:8">
      <c r="A41" s="63" t="s">
        <v>323</v>
      </c>
      <c r="B41" s="1">
        <f ca="1" t="array" ref="B41">INDIRECT("希望不要心情不高兴!"&amp;"H"&amp;MAX(ROW(希望不要心情不高兴!I:I)*(希望不要心情不高兴!I:I&lt;&gt;"")))</f>
        <v>2309592</v>
      </c>
      <c r="D41" t="s">
        <v>192</v>
      </c>
      <c r="E41" s="1">
        <f ca="1" t="array" ref="E41">INDIRECT("米亚塔曼!"&amp;"H"&amp;MAX(ROW(米亚塔曼!I:I)*(米亚塔曼!I:I&lt;&gt;"")))</f>
        <v>0</v>
      </c>
      <c r="G41"/>
      <c r="H41"/>
    </row>
    <row r="42" ht="21" customHeight="1" spans="1:8">
      <c r="A42" s="63" t="s">
        <v>324</v>
      </c>
      <c r="B42" s="1">
        <f ca="1" t="array" ref="B42">INDIRECT("鹿谷乡!"&amp;"H"&amp;MAX(ROW(鹿谷乡!I:I)*(鹿谷乡!I:I&lt;&gt;"")))</f>
        <v>826817370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1:8">
      <c r="A43" s="63" t="s">
        <v>325</v>
      </c>
      <c r="B43" s="1">
        <f ca="1" t="array" ref="B43">INDIRECT("假伊斯坦布尔机场!"&amp;"H"&amp;MAX(ROW(假伊斯坦布尔机场!I:I)*(假伊斯坦布尔机场!I:I&lt;&gt;"")))</f>
        <v>642346657</v>
      </c>
      <c r="D43" t="s">
        <v>326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1:8">
      <c r="A44" s="63" t="s">
        <v>327</v>
      </c>
      <c r="B44" s="1" t="str">
        <f ca="1" t="array" ref="B44">INDIRECT("九十九里町!"&amp;"H"&amp;MAX(ROW(九十九里町!I:I)*(九十九里町!I:I&lt;&gt;"")))</f>
        <v>最近7天利润</v>
      </c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328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329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330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331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332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333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334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335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336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337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338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339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4:8">
      <c r="D72" t="s">
        <v>260</v>
      </c>
      <c r="E72" s="1">
        <f ca="1" t="array" ref="E72">INDIRECT("鲁邦多岛!"&amp;"H"&amp;MAX(ROW(鲁邦多岛!I:I)*(鲁邦多岛!I:I&lt;&gt;"")))</f>
        <v>0</v>
      </c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D72" location="鲁邦多岛!A1" display="鲁邦多岛"/>
    <hyperlink ref="D71" location="富埃特文图拉岛!A1" display="富埃特文图拉岛"/>
    <hyperlink ref="A28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29" location="霍马利格岛!A1" display="霍马利格岛"/>
    <hyperlink ref="A30" location="中路镇!A1" display="中路镇"/>
    <hyperlink ref="A31" location="卡尔尼科巴机场!A1" display="卡尔尼科巴机场"/>
    <hyperlink ref="A32" location="锡纳邦机场!A1" display="锡纳邦机场"/>
    <hyperlink ref="A33" location="五结乡!A1" display="五结乡"/>
    <hyperlink ref="A34" location="阿勒格尼县机场!A1" display="阿勒格尼县机场"/>
    <hyperlink ref="A35" location="伊维桑!A1" display="伊维桑"/>
    <hyperlink ref="A36" location="菲利宾BCCM!A1" display="菲利宾BCCM"/>
    <hyperlink ref="A37" location="池田町!A1" display="池田町"/>
    <hyperlink ref="A38" location="切列波维茨机场!A1" display="切列波维茨机场"/>
    <hyperlink ref="A39" location="麦迪逊市!A1" display="麦迪逊市"/>
    <hyperlink ref="A40" location="佩里哈圣何塞!A1" display="佩里哈圣何塞"/>
    <hyperlink ref="A41" location="希望不要心情不高兴!A1" display="希望不要心情不高兴"/>
    <hyperlink ref="A42" location="鹿谷乡!A1" display="鹿谷乡"/>
    <hyperlink ref="A43" location="假伊斯坦布尔机场!A1" display="假伊斯坦布尔机场"/>
    <hyperlink ref="A44" location="九十九里町!A1" display="九十九里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340</v>
      </c>
      <c r="D1" s="3" t="s">
        <v>341</v>
      </c>
      <c r="E1" s="3" t="s">
        <v>342</v>
      </c>
      <c r="F1" s="3" t="s">
        <v>343</v>
      </c>
      <c r="G1" s="3" t="s">
        <v>344</v>
      </c>
      <c r="H1" s="3" t="s">
        <v>345</v>
      </c>
      <c r="I1" s="3" t="s">
        <v>23</v>
      </c>
      <c r="J1" s="3" t="s">
        <v>346</v>
      </c>
      <c r="K1" s="3" t="s">
        <v>347</v>
      </c>
      <c r="L1" s="3" t="s">
        <v>348</v>
      </c>
      <c r="M1" s="9" t="s">
        <v>349</v>
      </c>
      <c r="O1" t="s">
        <v>2</v>
      </c>
      <c r="P1" t="s">
        <v>350</v>
      </c>
      <c r="Q1" t="s">
        <v>351</v>
      </c>
      <c r="R1" t="s">
        <v>352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285</v>
      </c>
      <c r="P19">
        <v>-2120</v>
      </c>
      <c r="Q19">
        <v>9373</v>
      </c>
      <c r="R19">
        <v>36977</v>
      </c>
    </row>
    <row r="22" spans="18:22">
      <c r="R22" t="s">
        <v>354</v>
      </c>
      <c r="S22" t="s">
        <v>355</v>
      </c>
      <c r="T22" t="s">
        <v>356</v>
      </c>
      <c r="V22" t="s">
        <v>7</v>
      </c>
    </row>
    <row r="23" spans="14:22">
      <c r="N23" s="4">
        <v>43616</v>
      </c>
      <c r="O23" s="5">
        <v>0.829166666666667</v>
      </c>
      <c r="P23" t="s">
        <v>357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349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s="55" t="s">
        <v>358</v>
      </c>
      <c r="O3" s="55" t="s">
        <v>359</v>
      </c>
      <c r="Q3" t="s">
        <v>2</v>
      </c>
      <c r="R3" t="s">
        <v>350</v>
      </c>
      <c r="S3" t="s">
        <v>351</v>
      </c>
      <c r="T3" t="s">
        <v>352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283</v>
      </c>
      <c r="V4" s="2" t="s">
        <v>2</v>
      </c>
      <c r="W4" s="2" t="s">
        <v>3</v>
      </c>
      <c r="X4" s="2" t="s">
        <v>360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284</v>
      </c>
      <c r="G31" s="1">
        <v>-161</v>
      </c>
      <c r="H31" s="1">
        <v>4692</v>
      </c>
      <c r="I31" s="1" t="s">
        <v>284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284</v>
      </c>
      <c r="G32" s="1">
        <v>-222</v>
      </c>
      <c r="H32" s="1">
        <v>3651</v>
      </c>
      <c r="I32" s="1" t="s">
        <v>284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284</v>
      </c>
      <c r="G33" s="1">
        <v>-367</v>
      </c>
      <c r="H33" s="1">
        <v>2941</v>
      </c>
      <c r="I33" s="1" t="s">
        <v>284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284</v>
      </c>
      <c r="G34" s="1">
        <v>-183</v>
      </c>
      <c r="H34" s="1">
        <v>2131</v>
      </c>
      <c r="I34" s="1" t="s">
        <v>284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284</v>
      </c>
      <c r="G35" s="1">
        <v>-237</v>
      </c>
      <c r="H35" s="1">
        <v>1105</v>
      </c>
      <c r="I35" s="1" t="s">
        <v>284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284</v>
      </c>
      <c r="G36" s="1">
        <v>-183</v>
      </c>
      <c r="H36" s="1">
        <v>279</v>
      </c>
      <c r="I36" s="1" t="s">
        <v>284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284</v>
      </c>
      <c r="G37" s="1">
        <v>-211</v>
      </c>
      <c r="H37" s="1">
        <v>-564</v>
      </c>
      <c r="I37" s="1" t="s">
        <v>284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284</v>
      </c>
      <c r="G38" s="1">
        <v>-351</v>
      </c>
      <c r="H38" s="1">
        <v>-42</v>
      </c>
      <c r="I38" s="1" t="s">
        <v>284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349</v>
      </c>
    </row>
    <row r="2" ht="175" customHeight="1"/>
    <row r="3" ht="40.5" spans="1:1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t="s">
        <v>2</v>
      </c>
      <c r="O3" t="s">
        <v>350</v>
      </c>
      <c r="P3" t="s">
        <v>351</v>
      </c>
      <c r="Q3" t="s">
        <v>352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284</v>
      </c>
      <c r="G30" s="1">
        <v>-145</v>
      </c>
      <c r="H30" s="1">
        <v>1108</v>
      </c>
      <c r="I30" s="1" t="s">
        <v>284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284</v>
      </c>
      <c r="G31" s="1">
        <v>-106</v>
      </c>
      <c r="H31" s="1">
        <v>709</v>
      </c>
      <c r="I31" s="1" t="s">
        <v>284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284</v>
      </c>
      <c r="G32" s="1">
        <v>-106</v>
      </c>
      <c r="H32" s="1">
        <v>672</v>
      </c>
      <c r="I32" s="1" t="s">
        <v>284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284</v>
      </c>
      <c r="G33" s="1">
        <v>-157</v>
      </c>
      <c r="H33" s="1">
        <v>216</v>
      </c>
      <c r="I33" s="1" t="s">
        <v>284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284</v>
      </c>
      <c r="G34" s="1">
        <v>-113</v>
      </c>
      <c r="H34" s="1">
        <v>-15</v>
      </c>
      <c r="I34" s="1" t="s">
        <v>284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284</v>
      </c>
      <c r="G35" s="1">
        <v>0</v>
      </c>
      <c r="H35" s="1">
        <v>-163</v>
      </c>
      <c r="I35" s="1" t="s">
        <v>284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284</v>
      </c>
      <c r="G36" s="1">
        <v>0</v>
      </c>
      <c r="H36" s="1">
        <v>-396</v>
      </c>
      <c r="I36" s="1" t="s">
        <v>284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284</v>
      </c>
      <c r="G37" s="1">
        <v>-155</v>
      </c>
      <c r="H37" s="1">
        <v>-83</v>
      </c>
      <c r="I37" s="1" t="s">
        <v>284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349</v>
      </c>
    </row>
    <row r="2" ht="164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352</v>
      </c>
      <c r="Z3" t="s">
        <v>351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284</v>
      </c>
      <c r="G21" s="1">
        <v>-369</v>
      </c>
      <c r="H21" s="1">
        <v>4457</v>
      </c>
      <c r="I21" s="1" t="s">
        <v>284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284</v>
      </c>
      <c r="G22" s="1">
        <v>-269</v>
      </c>
      <c r="H22" s="1">
        <v>3428</v>
      </c>
      <c r="I22" s="1" t="s">
        <v>284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284</v>
      </c>
      <c r="G23" s="1">
        <v>-510</v>
      </c>
      <c r="H23" s="1">
        <v>2685</v>
      </c>
      <c r="I23" s="1" t="s">
        <v>284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284</v>
      </c>
      <c r="G24" s="1">
        <v>-306</v>
      </c>
      <c r="H24" s="1">
        <v>1696</v>
      </c>
      <c r="I24" s="1" t="s">
        <v>284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284</v>
      </c>
      <c r="G25" s="1">
        <v>-395</v>
      </c>
      <c r="H25" s="1">
        <v>509</v>
      </c>
      <c r="I25" s="1" t="s">
        <v>284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284</v>
      </c>
      <c r="G26" s="1">
        <v>-305</v>
      </c>
      <c r="H26" s="1">
        <v>-416</v>
      </c>
      <c r="I26" s="1" t="s">
        <v>284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284</v>
      </c>
      <c r="G27" s="1">
        <v>-351</v>
      </c>
      <c r="H27" s="1">
        <v>-1401</v>
      </c>
      <c r="I27" s="1" t="s">
        <v>284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284</v>
      </c>
      <c r="G28" s="1">
        <v>-584</v>
      </c>
      <c r="H28" s="1">
        <v>-172</v>
      </c>
      <c r="I28" s="1" t="s">
        <v>284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349</v>
      </c>
    </row>
    <row r="2" ht="171" customHeight="1"/>
    <row r="3" ht="40.5" spans="1:33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s="2" t="s">
        <v>362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364</v>
      </c>
      <c r="AD3" t="s">
        <v>2</v>
      </c>
      <c r="AE3" t="s">
        <v>350</v>
      </c>
      <c r="AF3" t="s">
        <v>351</v>
      </c>
      <c r="AG3" t="s">
        <v>352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365</v>
      </c>
      <c r="AD4" t="s">
        <v>283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284</v>
      </c>
      <c r="G29" s="1">
        <v>-106</v>
      </c>
      <c r="H29" s="1">
        <v>1168</v>
      </c>
      <c r="I29" s="1" t="s">
        <v>284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284</v>
      </c>
      <c r="G30" s="1">
        <v>0</v>
      </c>
      <c r="H30" s="1">
        <v>1010</v>
      </c>
      <c r="I30" s="1" t="s">
        <v>284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284</v>
      </c>
      <c r="G31" s="1">
        <v>-128</v>
      </c>
      <c r="H31" s="1">
        <v>665</v>
      </c>
      <c r="I31" s="1" t="s">
        <v>284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284</v>
      </c>
      <c r="G32" s="1">
        <v>0</v>
      </c>
      <c r="H32" s="1">
        <v>518</v>
      </c>
      <c r="I32" s="1" t="s">
        <v>284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284</v>
      </c>
      <c r="G33" s="1">
        <v>-187</v>
      </c>
      <c r="H33" s="1">
        <v>2</v>
      </c>
      <c r="I33" s="1" t="s">
        <v>284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284</v>
      </c>
      <c r="G34" s="1">
        <v>0</v>
      </c>
      <c r="H34" s="1">
        <v>-29</v>
      </c>
      <c r="I34" s="1" t="s">
        <v>284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284</v>
      </c>
      <c r="G35" s="1">
        <v>-175</v>
      </c>
      <c r="H35" s="1">
        <v>-539</v>
      </c>
      <c r="I35" s="1" t="s">
        <v>284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284</v>
      </c>
      <c r="G36" s="1">
        <v>-175</v>
      </c>
      <c r="H36" s="1">
        <v>126</v>
      </c>
      <c r="I36" s="1" t="s">
        <v>284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349</v>
      </c>
    </row>
    <row r="2" ht="136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51"/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284</v>
      </c>
      <c r="G26" s="1">
        <v>-470</v>
      </c>
      <c r="H26" s="1">
        <v>6662</v>
      </c>
      <c r="I26" s="1" t="s">
        <v>284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284</v>
      </c>
      <c r="G27" s="1">
        <v>-565</v>
      </c>
      <c r="H27" s="1">
        <v>5040</v>
      </c>
      <c r="I27" s="1" t="s">
        <v>284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284</v>
      </c>
      <c r="G28" s="1">
        <v>-749</v>
      </c>
      <c r="H28" s="1">
        <v>3999</v>
      </c>
      <c r="I28" s="1" t="s">
        <v>284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284</v>
      </c>
      <c r="G29" s="1">
        <v>-500</v>
      </c>
      <c r="H29" s="1">
        <v>2480</v>
      </c>
      <c r="I29" s="1" t="s">
        <v>284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284</v>
      </c>
      <c r="G30" s="1">
        <v>-646</v>
      </c>
      <c r="H30" s="1">
        <v>407</v>
      </c>
      <c r="I30" s="1" t="s">
        <v>284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284</v>
      </c>
      <c r="G31" s="1">
        <v>-499</v>
      </c>
      <c r="H31" s="1">
        <v>-842</v>
      </c>
      <c r="I31" s="1" t="s">
        <v>284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284</v>
      </c>
      <c r="G32" s="1">
        <v>-574</v>
      </c>
      <c r="H32" s="1">
        <v>-2411</v>
      </c>
      <c r="I32" s="1" t="s">
        <v>284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284</v>
      </c>
      <c r="G33" s="1">
        <v>-955</v>
      </c>
      <c r="H33" s="1">
        <v>82</v>
      </c>
      <c r="I33" s="1" t="s">
        <v>284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349</v>
      </c>
    </row>
    <row r="2" ht="163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284</v>
      </c>
      <c r="G24" s="1">
        <v>-440</v>
      </c>
      <c r="H24" s="1">
        <v>6517</v>
      </c>
      <c r="I24" s="1" t="s">
        <v>284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284</v>
      </c>
      <c r="G25" s="1">
        <v>-433</v>
      </c>
      <c r="H25" s="1">
        <v>4958</v>
      </c>
      <c r="I25" s="1" t="s">
        <v>284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284</v>
      </c>
      <c r="G26" s="1">
        <v>-806</v>
      </c>
      <c r="H26" s="1">
        <v>3721</v>
      </c>
      <c r="I26" s="1" t="s">
        <v>284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284</v>
      </c>
      <c r="G27" s="1">
        <v>-468</v>
      </c>
      <c r="H27" s="1">
        <v>2181</v>
      </c>
      <c r="I27" s="1" t="s">
        <v>284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284</v>
      </c>
      <c r="G28" s="1">
        <v>-605</v>
      </c>
      <c r="H28" s="1">
        <v>350</v>
      </c>
      <c r="I28" s="1" t="s">
        <v>284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284</v>
      </c>
      <c r="G29" s="1">
        <v>-467</v>
      </c>
      <c r="H29" s="1">
        <v>-939</v>
      </c>
      <c r="I29" s="1" t="s">
        <v>284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284</v>
      </c>
      <c r="G30" s="1">
        <v>-538</v>
      </c>
      <c r="H30" s="1">
        <v>-2500</v>
      </c>
      <c r="I30" s="1" t="s">
        <v>284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284</v>
      </c>
      <c r="G31" s="1">
        <v>-895</v>
      </c>
      <c r="H31" s="1">
        <v>-168</v>
      </c>
      <c r="I31" s="1" t="s">
        <v>284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349</v>
      </c>
    </row>
    <row r="2" ht="168" customHeight="1"/>
    <row r="3" ht="40.5" spans="1:1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t="s">
        <v>2</v>
      </c>
      <c r="O3" t="s">
        <v>350</v>
      </c>
      <c r="P3" t="s">
        <v>351</v>
      </c>
      <c r="Q3" t="s">
        <v>352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284</v>
      </c>
      <c r="G31" s="1">
        <v>-116</v>
      </c>
      <c r="H31" s="1">
        <v>1924</v>
      </c>
      <c r="I31" s="1" t="s">
        <v>284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284</v>
      </c>
      <c r="G32" s="1">
        <v>-160</v>
      </c>
      <c r="H32" s="1">
        <v>1434</v>
      </c>
      <c r="I32" s="1" t="s">
        <v>284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284</v>
      </c>
      <c r="G33" s="1">
        <v>-264</v>
      </c>
      <c r="H33" s="1">
        <v>1120</v>
      </c>
      <c r="I33" s="1" t="s">
        <v>284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284</v>
      </c>
      <c r="G34" s="1">
        <v>-132</v>
      </c>
      <c r="H34" s="1">
        <v>695</v>
      </c>
      <c r="I34" s="1" t="s">
        <v>284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284</v>
      </c>
      <c r="G35" s="1">
        <v>-171</v>
      </c>
      <c r="H35" s="1">
        <v>160</v>
      </c>
      <c r="I35" s="1" t="s">
        <v>284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284</v>
      </c>
      <c r="G36" s="1">
        <v>-132</v>
      </c>
      <c r="H36" s="1">
        <v>-116</v>
      </c>
      <c r="I36" s="1" t="s">
        <v>284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284</v>
      </c>
      <c r="G37" s="1">
        <v>-152</v>
      </c>
      <c r="H37" s="1">
        <v>-664</v>
      </c>
      <c r="I37" s="1" t="s">
        <v>284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284</v>
      </c>
      <c r="G38" s="1">
        <v>-253</v>
      </c>
      <c r="H38" s="1">
        <v>-154</v>
      </c>
      <c r="I38" s="1" t="s">
        <v>284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284</v>
      </c>
      <c r="G54" s="1">
        <v>-110</v>
      </c>
      <c r="H54" s="1">
        <v>33</v>
      </c>
      <c r="I54" s="1" t="s">
        <v>284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284</v>
      </c>
      <c r="G55" s="1">
        <v>-125</v>
      </c>
      <c r="H55" s="1">
        <v>-196</v>
      </c>
      <c r="I55" s="1" t="s">
        <v>284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284</v>
      </c>
      <c r="G56" s="1">
        <v>-124</v>
      </c>
      <c r="H56" s="1">
        <v>-317</v>
      </c>
      <c r="I56" s="1" t="s">
        <v>284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284</v>
      </c>
      <c r="G57" s="1">
        <v>-117</v>
      </c>
      <c r="H57" s="1">
        <v>-442</v>
      </c>
      <c r="I57" s="1" t="s">
        <v>284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284</v>
      </c>
      <c r="G58" s="1">
        <v>-235</v>
      </c>
      <c r="H58" s="1">
        <v>-571</v>
      </c>
      <c r="I58" s="1" t="s">
        <v>284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284</v>
      </c>
      <c r="G59" s="1">
        <v>-134</v>
      </c>
      <c r="H59" s="1">
        <v>-713</v>
      </c>
      <c r="I59" s="1" t="s">
        <v>284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284</v>
      </c>
      <c r="G60" s="1">
        <v>-250</v>
      </c>
      <c r="H60" s="1">
        <v>-831</v>
      </c>
      <c r="I60" s="1" t="s">
        <v>284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284</v>
      </c>
      <c r="G61" s="1">
        <v>-227</v>
      </c>
      <c r="H61" s="1">
        <v>-945</v>
      </c>
      <c r="I61" s="1" t="s">
        <v>284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349</v>
      </c>
    </row>
    <row r="2" ht="147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284</v>
      </c>
      <c r="G20" s="1">
        <v>-610</v>
      </c>
      <c r="H20" s="1">
        <v>8327</v>
      </c>
      <c r="I20" s="1" t="s">
        <v>284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284</v>
      </c>
      <c r="G21" s="1">
        <v>-705</v>
      </c>
      <c r="H21" s="1">
        <v>6120</v>
      </c>
      <c r="I21" s="1" t="s">
        <v>284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284</v>
      </c>
      <c r="G22" s="1">
        <v>-935</v>
      </c>
      <c r="H22" s="1">
        <v>4793</v>
      </c>
      <c r="I22" s="1" t="s">
        <v>284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284</v>
      </c>
      <c r="G23" s="1">
        <v>-624</v>
      </c>
      <c r="H23" s="1">
        <v>2890</v>
      </c>
      <c r="I23" s="1" t="s">
        <v>284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284</v>
      </c>
      <c r="G24" s="1">
        <v>-807</v>
      </c>
      <c r="H24" s="1">
        <v>564</v>
      </c>
      <c r="I24" s="1" t="s">
        <v>284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284</v>
      </c>
      <c r="G25" s="1">
        <v>-623</v>
      </c>
      <c r="H25" s="1">
        <v>-973</v>
      </c>
      <c r="I25" s="1" t="s">
        <v>284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284</v>
      </c>
      <c r="G26" s="1">
        <v>-717</v>
      </c>
      <c r="H26" s="1">
        <v>-3021</v>
      </c>
      <c r="I26" s="1" t="s">
        <v>284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284</v>
      </c>
      <c r="G27" s="1">
        <v>-1193</v>
      </c>
      <c r="H27" s="1">
        <v>80</v>
      </c>
      <c r="I27" s="1" t="s">
        <v>284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284</v>
      </c>
      <c r="G43" s="1">
        <v>-961</v>
      </c>
      <c r="H43" s="1">
        <v>-102</v>
      </c>
      <c r="I43" s="1" t="s">
        <v>284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284</v>
      </c>
      <c r="G44" s="1">
        <v>-717</v>
      </c>
      <c r="H44" s="1">
        <v>-890</v>
      </c>
      <c r="I44" s="1" t="s">
        <v>284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284</v>
      </c>
      <c r="G45" s="1">
        <v>-620</v>
      </c>
      <c r="H45" s="1">
        <v>-1507</v>
      </c>
      <c r="I45" s="1" t="s">
        <v>284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284</v>
      </c>
      <c r="G46" s="1">
        <v>-586</v>
      </c>
      <c r="H46" s="1">
        <v>-2085</v>
      </c>
      <c r="I46" s="1" t="s">
        <v>284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284</v>
      </c>
      <c r="G47" s="1">
        <v>-1178</v>
      </c>
      <c r="H47" s="1">
        <v>-2729</v>
      </c>
      <c r="I47" s="1" t="s">
        <v>284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284</v>
      </c>
      <c r="G48" s="1">
        <v>-672</v>
      </c>
      <c r="H48" s="1">
        <v>-3444</v>
      </c>
      <c r="I48" s="1" t="s">
        <v>284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284</v>
      </c>
      <c r="G49" s="1">
        <v>-774</v>
      </c>
      <c r="H49" s="1">
        <v>-4173</v>
      </c>
      <c r="I49" s="1" t="s">
        <v>284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284</v>
      </c>
      <c r="G50" s="1">
        <v>-1136</v>
      </c>
      <c r="H50" s="1">
        <v>-4734</v>
      </c>
      <c r="I50" s="1" t="s">
        <v>284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349</v>
      </c>
    </row>
    <row r="2" ht="190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284</v>
      </c>
      <c r="G23" s="1">
        <v>-377</v>
      </c>
      <c r="H23" s="1">
        <v>3953</v>
      </c>
      <c r="I23" s="1" t="s">
        <v>284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284</v>
      </c>
      <c r="G24" s="1">
        <v>-275</v>
      </c>
      <c r="H24" s="1">
        <v>2978</v>
      </c>
      <c r="I24" s="1" t="s">
        <v>284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284</v>
      </c>
      <c r="G25" s="1">
        <v>-521</v>
      </c>
      <c r="H25" s="1">
        <v>2310</v>
      </c>
      <c r="I25" s="1" t="s">
        <v>284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284</v>
      </c>
      <c r="G26" s="1">
        <v>-312</v>
      </c>
      <c r="H26" s="1">
        <v>1404</v>
      </c>
      <c r="I26" s="1" t="s">
        <v>284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284</v>
      </c>
      <c r="G27" s="1">
        <v>-403</v>
      </c>
      <c r="H27" s="1">
        <v>311</v>
      </c>
      <c r="I27" s="1" t="s">
        <v>284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284</v>
      </c>
      <c r="G28" s="1">
        <v>-311</v>
      </c>
      <c r="H28" s="1">
        <v>-528</v>
      </c>
      <c r="I28" s="1" t="s">
        <v>284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284</v>
      </c>
      <c r="G29" s="1">
        <v>-358</v>
      </c>
      <c r="H29" s="1">
        <v>-1543</v>
      </c>
      <c r="I29" s="1" t="s">
        <v>284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284</v>
      </c>
      <c r="G30" s="1">
        <v>-596</v>
      </c>
      <c r="H30" s="1">
        <v>-106</v>
      </c>
      <c r="I30" s="1" t="s">
        <v>284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284</v>
      </c>
      <c r="G46" s="1">
        <v>-480</v>
      </c>
      <c r="H46" s="1">
        <v>-6</v>
      </c>
      <c r="I46" s="1" t="s">
        <v>284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284</v>
      </c>
      <c r="G47" s="1">
        <v>-358</v>
      </c>
      <c r="H47" s="1">
        <v>-380</v>
      </c>
      <c r="I47" s="1" t="s">
        <v>284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284</v>
      </c>
      <c r="G48" s="1">
        <v>-310</v>
      </c>
      <c r="H48" s="1">
        <v>-690</v>
      </c>
      <c r="I48" s="1" t="s">
        <v>284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284</v>
      </c>
      <c r="G49" s="1">
        <v>-293</v>
      </c>
      <c r="H49" s="1">
        <v>-1014</v>
      </c>
      <c r="I49" s="1" t="s">
        <v>284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284</v>
      </c>
      <c r="G50" s="1">
        <v>-589</v>
      </c>
      <c r="H50" s="1">
        <v>-1350</v>
      </c>
      <c r="I50" s="1" t="s">
        <v>284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284</v>
      </c>
      <c r="G51" s="1">
        <v>-340</v>
      </c>
      <c r="H51" s="1">
        <v>-1732</v>
      </c>
      <c r="I51" s="1" t="s">
        <v>284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284</v>
      </c>
      <c r="G52" s="1">
        <v>-387</v>
      </c>
      <c r="H52" s="1">
        <v>-2053</v>
      </c>
      <c r="I52" s="1" t="s">
        <v>284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284</v>
      </c>
      <c r="G53" s="1">
        <v>-564</v>
      </c>
      <c r="H53" s="1">
        <v>-2366</v>
      </c>
      <c r="I53" s="1" t="s">
        <v>284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284</v>
      </c>
      <c r="G54" s="1">
        <v>-344</v>
      </c>
      <c r="H54" s="1">
        <v>-2505</v>
      </c>
      <c r="I54" s="1" t="s">
        <v>284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284</v>
      </c>
      <c r="G55" s="1">
        <v>-296</v>
      </c>
      <c r="H55" s="1">
        <v>-2443</v>
      </c>
      <c r="I55" s="1" t="s">
        <v>284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284</v>
      </c>
      <c r="G56" s="1">
        <v>-582</v>
      </c>
      <c r="H56" s="1">
        <v>-2419</v>
      </c>
      <c r="I56" s="1" t="s">
        <v>284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284</v>
      </c>
      <c r="G57" s="1">
        <v>-549</v>
      </c>
      <c r="H57" s="1">
        <v>-2389</v>
      </c>
      <c r="I57" s="1" t="s">
        <v>284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284</v>
      </c>
      <c r="H58" s="1">
        <v>-155481</v>
      </c>
      <c r="I58" s="1" t="s">
        <v>284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367</v>
      </c>
      <c r="W58" s="2" t="s">
        <v>368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349</v>
      </c>
    </row>
    <row r="2" ht="118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284</v>
      </c>
      <c r="G15" s="1">
        <v>-179</v>
      </c>
      <c r="H15" s="1">
        <v>2973</v>
      </c>
      <c r="I15" s="1" t="s">
        <v>284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284</v>
      </c>
      <c r="G16" s="1">
        <v>-246</v>
      </c>
      <c r="H16" s="1">
        <v>2164</v>
      </c>
      <c r="I16" s="1" t="s">
        <v>284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284</v>
      </c>
      <c r="G17" s="1">
        <v>-305</v>
      </c>
      <c r="H17" s="1">
        <v>1706</v>
      </c>
      <c r="I17" s="1" t="s">
        <v>284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284</v>
      </c>
      <c r="G18" s="1">
        <v>-204</v>
      </c>
      <c r="H18" s="1">
        <v>1003</v>
      </c>
      <c r="I18" s="1" t="s">
        <v>284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284</v>
      </c>
      <c r="G19" s="1">
        <v>-263</v>
      </c>
      <c r="H19" s="1">
        <v>256</v>
      </c>
      <c r="I19" s="1" t="s">
        <v>284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284</v>
      </c>
      <c r="G20" s="1">
        <v>-203</v>
      </c>
      <c r="H20" s="1">
        <v>-335</v>
      </c>
      <c r="I20" s="1" t="s">
        <v>284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284</v>
      </c>
      <c r="G21" s="1">
        <v>-234</v>
      </c>
      <c r="H21" s="1">
        <v>-970</v>
      </c>
      <c r="I21" s="1" t="s">
        <v>284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284</v>
      </c>
      <c r="G38" s="1">
        <v>-320</v>
      </c>
      <c r="H38" s="1">
        <v>-32</v>
      </c>
      <c r="I38" s="1" t="s">
        <v>284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284</v>
      </c>
      <c r="G39" s="1">
        <v>-239</v>
      </c>
      <c r="H39" s="1">
        <v>-289</v>
      </c>
      <c r="I39" s="1" t="s">
        <v>284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284</v>
      </c>
      <c r="G40" s="1">
        <v>-206</v>
      </c>
      <c r="H40" s="1">
        <v>-498</v>
      </c>
      <c r="I40" s="1" t="s">
        <v>284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284</v>
      </c>
      <c r="G41" s="1">
        <v>-195</v>
      </c>
      <c r="H41" s="1">
        <v>-721</v>
      </c>
      <c r="I41" s="1" t="s">
        <v>284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284</v>
      </c>
      <c r="G42" s="1">
        <v>-392</v>
      </c>
      <c r="H42" s="1">
        <v>-954</v>
      </c>
      <c r="I42" s="1" t="s">
        <v>284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284</v>
      </c>
      <c r="G43" s="1">
        <v>-160</v>
      </c>
      <c r="H43" s="1">
        <v>-1116</v>
      </c>
      <c r="I43" s="1" t="s">
        <v>284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284</v>
      </c>
      <c r="G44" s="1">
        <v>-258</v>
      </c>
      <c r="H44" s="1">
        <v>-1394</v>
      </c>
      <c r="I44" s="1" t="s">
        <v>284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284</v>
      </c>
      <c r="G45" s="1">
        <v>-443</v>
      </c>
      <c r="H45" s="1">
        <v>-1577</v>
      </c>
      <c r="I45" s="1" t="s">
        <v>284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284</v>
      </c>
      <c r="G46" s="1">
        <v>-229</v>
      </c>
      <c r="H46" s="1">
        <v>-1669</v>
      </c>
      <c r="I46" s="1" t="s">
        <v>284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284</v>
      </c>
      <c r="G47" s="1">
        <v>-197</v>
      </c>
      <c r="H47" s="1">
        <v>-1627</v>
      </c>
      <c r="I47" s="1" t="s">
        <v>284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284</v>
      </c>
      <c r="G48" s="1">
        <v>-388</v>
      </c>
      <c r="H48" s="1">
        <v>-1612</v>
      </c>
      <c r="I48" s="1" t="s">
        <v>284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284</v>
      </c>
      <c r="G49" s="1">
        <v>-366</v>
      </c>
      <c r="H49" s="1">
        <v>-1592</v>
      </c>
      <c r="I49" s="1" t="s">
        <v>284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284</v>
      </c>
      <c r="G50" s="1">
        <v>-162</v>
      </c>
      <c r="H50" s="1">
        <v>-1557</v>
      </c>
      <c r="I50" s="1" t="s">
        <v>284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284</v>
      </c>
      <c r="G51" s="1">
        <v>-211</v>
      </c>
      <c r="H51" s="1">
        <v>-1608</v>
      </c>
      <c r="I51" s="1" t="s">
        <v>284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284</v>
      </c>
      <c r="G52" s="1">
        <v>-226</v>
      </c>
      <c r="H52" s="39">
        <v>-1576</v>
      </c>
      <c r="I52" s="1" t="s">
        <v>284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284</v>
      </c>
      <c r="G53" s="1">
        <v>-205</v>
      </c>
      <c r="H53" s="1">
        <v>-1596</v>
      </c>
      <c r="I53" s="1" t="s">
        <v>284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284</v>
      </c>
      <c r="G54" s="1">
        <v>-223</v>
      </c>
      <c r="H54" s="1">
        <v>-1590</v>
      </c>
      <c r="I54" s="1" t="s">
        <v>284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284</v>
      </c>
      <c r="G55" s="1">
        <v>-427</v>
      </c>
      <c r="H55" s="1">
        <v>-1794</v>
      </c>
      <c r="I55" s="1" t="s">
        <v>284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349</v>
      </c>
    </row>
    <row r="2" ht="142" customHeight="1"/>
    <row r="3" ht="54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370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371</v>
      </c>
      <c r="N4" s="4">
        <v>43624</v>
      </c>
      <c r="O4" s="5">
        <v>0.641666666666667</v>
      </c>
      <c r="P4" t="s">
        <v>360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284</v>
      </c>
      <c r="G10" s="1">
        <v>-431</v>
      </c>
      <c r="H10" s="1">
        <v>4306</v>
      </c>
      <c r="I10" s="1" t="s">
        <v>284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284</v>
      </c>
      <c r="G11" s="1">
        <v>-631</v>
      </c>
      <c r="H11" s="1">
        <v>3675</v>
      </c>
      <c r="I11" s="1" t="s">
        <v>284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284</v>
      </c>
      <c r="G12" s="1">
        <v>-782</v>
      </c>
      <c r="H12" s="1">
        <v>3416</v>
      </c>
      <c r="I12" s="1" t="s">
        <v>284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284</v>
      </c>
      <c r="G13" s="1">
        <v>-459</v>
      </c>
      <c r="H13" s="1">
        <v>1902</v>
      </c>
      <c r="I13" s="1" t="s">
        <v>284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284</v>
      </c>
      <c r="G14" s="1">
        <v>-593</v>
      </c>
      <c r="H14" s="1">
        <v>181</v>
      </c>
      <c r="I14" s="1" t="s">
        <v>284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284</v>
      </c>
      <c r="G15" s="1">
        <v>-458</v>
      </c>
      <c r="H15" s="1">
        <v>-1022</v>
      </c>
      <c r="I15" s="1" t="s">
        <v>284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284</v>
      </c>
      <c r="G16" s="1">
        <v>-527</v>
      </c>
      <c r="H16" s="1">
        <v>-2294</v>
      </c>
      <c r="I16" s="1" t="s">
        <v>284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284</v>
      </c>
      <c r="G33" s="1">
        <v>-752</v>
      </c>
      <c r="H33" s="1">
        <v>-110</v>
      </c>
      <c r="I33" s="1" t="s">
        <v>284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284</v>
      </c>
      <c r="G34" s="1">
        <v>-562</v>
      </c>
      <c r="H34" s="1">
        <v>-742</v>
      </c>
      <c r="I34" s="1" t="s">
        <v>284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284</v>
      </c>
      <c r="G35" s="1">
        <v>-485</v>
      </c>
      <c r="H35" s="1">
        <v>-1239</v>
      </c>
      <c r="I35" s="1" t="s">
        <v>284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284</v>
      </c>
      <c r="G36" s="1">
        <v>-459</v>
      </c>
      <c r="H36" s="1">
        <v>-1700</v>
      </c>
      <c r="I36" s="1" t="s">
        <v>284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284</v>
      </c>
      <c r="G37" s="1">
        <v>-923</v>
      </c>
      <c r="H37" s="1">
        <v>-2220</v>
      </c>
      <c r="I37" s="1" t="s">
        <v>284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284</v>
      </c>
      <c r="G38" s="1">
        <v>-626</v>
      </c>
      <c r="H38" s="1">
        <v>-2872</v>
      </c>
      <c r="I38" s="1" t="s">
        <v>284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284</v>
      </c>
      <c r="G39" s="1">
        <v>-606</v>
      </c>
      <c r="H39" s="1">
        <v>-3376</v>
      </c>
      <c r="I39" s="1" t="s">
        <v>284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284</v>
      </c>
      <c r="G40" s="1">
        <v>-890</v>
      </c>
      <c r="H40" s="1">
        <v>-3807</v>
      </c>
      <c r="I40" s="1" t="s">
        <v>284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284</v>
      </c>
      <c r="G41" s="1">
        <v>-539</v>
      </c>
      <c r="H41" s="1">
        <v>-4025</v>
      </c>
      <c r="I41" s="1" t="s">
        <v>284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284</v>
      </c>
      <c r="G42" s="1">
        <v>-464</v>
      </c>
      <c r="H42" s="1">
        <v>-3826</v>
      </c>
      <c r="I42" s="1" t="s">
        <v>284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284</v>
      </c>
      <c r="G43" s="1">
        <v>-913</v>
      </c>
      <c r="H43" s="1">
        <v>-3891</v>
      </c>
      <c r="I43" s="1" t="s">
        <v>284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284</v>
      </c>
      <c r="G44" s="1">
        <v>-861</v>
      </c>
      <c r="H44" s="1">
        <v>-3844</v>
      </c>
      <c r="I44" s="1" t="s">
        <v>284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284</v>
      </c>
      <c r="G45" s="1">
        <v>-482</v>
      </c>
      <c r="H45" s="1">
        <v>-3662</v>
      </c>
      <c r="I45" s="1" t="s">
        <v>284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284</v>
      </c>
      <c r="G46" s="1">
        <v>-497</v>
      </c>
      <c r="H46" s="1">
        <v>-3633</v>
      </c>
      <c r="I46" s="1" t="s">
        <v>284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284</v>
      </c>
      <c r="G47" s="1">
        <v>-532</v>
      </c>
      <c r="H47" s="1">
        <v>-3710</v>
      </c>
      <c r="I47" s="1" t="s">
        <v>284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284</v>
      </c>
      <c r="G48" s="1">
        <v>-482</v>
      </c>
      <c r="H48" s="1">
        <v>-3757</v>
      </c>
      <c r="I48" s="1" t="s">
        <v>284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284</v>
      </c>
      <c r="G49" s="1">
        <v>-525</v>
      </c>
      <c r="H49" s="1">
        <v>-3743</v>
      </c>
      <c r="I49" s="1" t="s">
        <v>284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284</v>
      </c>
      <c r="G50" s="1">
        <v>-1005</v>
      </c>
      <c r="H50" s="1">
        <v>-4223</v>
      </c>
      <c r="I50" s="1" t="s">
        <v>284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284</v>
      </c>
      <c r="G51" s="1">
        <v>-825</v>
      </c>
      <c r="H51" s="1">
        <v>-4568</v>
      </c>
      <c r="I51" s="1" t="s">
        <v>284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284</v>
      </c>
      <c r="G52" s="1">
        <v>-546</v>
      </c>
      <c r="H52" s="1">
        <v>-4702</v>
      </c>
      <c r="I52" s="1" t="s">
        <v>284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284</v>
      </c>
      <c r="G53" s="1">
        <v>-1006</v>
      </c>
      <c r="H53" s="1">
        <v>-4680</v>
      </c>
      <c r="I53" s="1" t="s">
        <v>284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349</v>
      </c>
    </row>
    <row r="2" ht="127" customHeight="1"/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284</v>
      </c>
      <c r="G14" s="1">
        <v>-1011</v>
      </c>
      <c r="H14" s="1">
        <v>13227</v>
      </c>
      <c r="I14" s="1" t="s">
        <v>284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284</v>
      </c>
      <c r="G15" s="1">
        <v>-993</v>
      </c>
      <c r="H15" s="1">
        <v>9964</v>
      </c>
      <c r="I15" s="1" t="s">
        <v>284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284</v>
      </c>
      <c r="G16" s="1">
        <v>-1578</v>
      </c>
      <c r="H16" s="1">
        <v>7718</v>
      </c>
      <c r="I16" s="1" t="s">
        <v>284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284</v>
      </c>
      <c r="G17" s="1">
        <v>-1000</v>
      </c>
      <c r="H17" s="1">
        <v>4587</v>
      </c>
      <c r="I17" s="1" t="s">
        <v>284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284</v>
      </c>
      <c r="G18" s="1">
        <v>-1293</v>
      </c>
      <c r="H18" s="1">
        <v>853</v>
      </c>
      <c r="I18" s="1" t="s">
        <v>284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284</v>
      </c>
      <c r="G19" s="1">
        <v>-998</v>
      </c>
      <c r="H19" s="1">
        <v>-1782</v>
      </c>
      <c r="I19" s="1" t="s">
        <v>284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284</v>
      </c>
      <c r="G20" s="1">
        <v>-1149</v>
      </c>
      <c r="H20" s="1">
        <v>-5136</v>
      </c>
      <c r="I20" s="1" t="s">
        <v>284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284</v>
      </c>
      <c r="G37" s="1">
        <v>-1409</v>
      </c>
      <c r="H37" s="1">
        <v>-342</v>
      </c>
      <c r="I37" s="1" t="s">
        <v>284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284</v>
      </c>
      <c r="G38" s="1">
        <v>-1052</v>
      </c>
      <c r="H38" s="1">
        <v>-1398</v>
      </c>
      <c r="I38" s="1" t="s">
        <v>284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284</v>
      </c>
      <c r="G39" s="1">
        <v>-909</v>
      </c>
      <c r="H39" s="1">
        <v>-2398</v>
      </c>
      <c r="I39" s="1" t="s">
        <v>284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284</v>
      </c>
      <c r="G40" s="1">
        <v>-859</v>
      </c>
      <c r="H40" s="1">
        <v>-3259</v>
      </c>
      <c r="I40" s="1" t="s">
        <v>284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284</v>
      </c>
      <c r="G41" s="1">
        <v>-1727</v>
      </c>
      <c r="H41" s="1">
        <v>-4109</v>
      </c>
      <c r="I41" s="1" t="s">
        <v>284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284</v>
      </c>
      <c r="G42" s="1">
        <v>-987</v>
      </c>
      <c r="H42" s="1">
        <v>-5065</v>
      </c>
      <c r="I42" s="1" t="s">
        <v>284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284</v>
      </c>
      <c r="G43" s="1">
        <v>-1137</v>
      </c>
      <c r="H43" s="1">
        <v>-6098</v>
      </c>
      <c r="I43" s="1" t="s">
        <v>284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284</v>
      </c>
      <c r="G44" s="1">
        <v>-1668</v>
      </c>
      <c r="H44" s="1">
        <v>-6945</v>
      </c>
      <c r="I44" s="1" t="s">
        <v>284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284</v>
      </c>
      <c r="G45" s="1">
        <v>-1010</v>
      </c>
      <c r="H45" s="1">
        <v>-7353</v>
      </c>
      <c r="I45" s="1" t="s">
        <v>284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284</v>
      </c>
      <c r="G46" s="1">
        <v>-869</v>
      </c>
      <c r="H46" s="1">
        <v>-6987</v>
      </c>
      <c r="I46" s="1" t="s">
        <v>284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284</v>
      </c>
      <c r="G47" s="1">
        <v>-1709</v>
      </c>
      <c r="H47" s="1">
        <v>-7101</v>
      </c>
      <c r="I47" s="1" t="s">
        <v>284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284</v>
      </c>
      <c r="G48" s="1">
        <v>-1611</v>
      </c>
      <c r="H48" s="1">
        <v>-7013</v>
      </c>
      <c r="I48" s="1" t="s">
        <v>284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284</v>
      </c>
      <c r="G49" s="1">
        <v>-899</v>
      </c>
      <c r="H49" s="1">
        <v>-6861</v>
      </c>
      <c r="I49" s="1" t="s">
        <v>284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284</v>
      </c>
      <c r="G50" s="1">
        <v>-931</v>
      </c>
      <c r="H50" s="1">
        <v>-6805</v>
      </c>
      <c r="I50" s="1" t="s">
        <v>284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284</v>
      </c>
      <c r="G51" s="1">
        <v>-997</v>
      </c>
      <c r="H51" s="1">
        <v>-6949</v>
      </c>
      <c r="I51" s="1" t="s">
        <v>284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284</v>
      </c>
      <c r="G52" s="1">
        <v>-902</v>
      </c>
      <c r="H52" s="1">
        <v>-7036</v>
      </c>
      <c r="I52" s="1" t="s">
        <v>284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284</v>
      </c>
      <c r="G53" s="1">
        <v>-983</v>
      </c>
      <c r="H53" s="1">
        <v>-7009</v>
      </c>
      <c r="I53" s="1" t="s">
        <v>284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284</v>
      </c>
      <c r="G54" s="1">
        <v>-1883</v>
      </c>
      <c r="H54" s="1">
        <v>-7909</v>
      </c>
      <c r="I54" s="1" t="s">
        <v>284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284</v>
      </c>
      <c r="G55" s="1">
        <v>-1547</v>
      </c>
      <c r="H55" s="1">
        <v>-8556</v>
      </c>
      <c r="I55" s="1" t="s">
        <v>284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284</v>
      </c>
      <c r="G56" s="1">
        <v>-1022</v>
      </c>
      <c r="H56" s="1">
        <v>-8807</v>
      </c>
      <c r="I56" s="1" t="s">
        <v>284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284</v>
      </c>
      <c r="G57" s="1">
        <v>-1022</v>
      </c>
      <c r="H57" s="1">
        <v>-8807</v>
      </c>
      <c r="I57" s="1" t="s">
        <v>284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284</v>
      </c>
      <c r="G58" s="1">
        <v>-1884</v>
      </c>
      <c r="H58" s="1">
        <v>-8770</v>
      </c>
      <c r="I58" s="1" t="s">
        <v>284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349</v>
      </c>
    </row>
    <row r="2" ht="133" customHeight="1"/>
    <row r="3" ht="40.5" spans="1:32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350</v>
      </c>
      <c r="AE3" t="s">
        <v>351</v>
      </c>
      <c r="AF3" t="s">
        <v>352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284</v>
      </c>
      <c r="G11" s="1">
        <v>-493</v>
      </c>
      <c r="H11" s="1">
        <v>6203</v>
      </c>
      <c r="I11" s="1" t="s">
        <v>284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284</v>
      </c>
      <c r="G12" s="1">
        <v>-576</v>
      </c>
      <c r="H12" s="1">
        <v>5627</v>
      </c>
      <c r="I12" s="1" t="s">
        <v>284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284</v>
      </c>
      <c r="G13" s="1">
        <v>-764</v>
      </c>
      <c r="H13" s="1">
        <v>4430</v>
      </c>
      <c r="I13" s="1" t="s">
        <v>284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284</v>
      </c>
      <c r="G14" s="1">
        <v>-510</v>
      </c>
      <c r="H14" s="1">
        <v>2726</v>
      </c>
      <c r="I14" s="1" t="s">
        <v>284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284</v>
      </c>
      <c r="G15" s="1">
        <v>-659</v>
      </c>
      <c r="H15" s="1">
        <v>694</v>
      </c>
      <c r="I15" s="1" t="s">
        <v>284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284</v>
      </c>
      <c r="G16" s="1">
        <v>-509</v>
      </c>
      <c r="H16" s="1">
        <v>-666</v>
      </c>
      <c r="I16" s="1" t="s">
        <v>284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284</v>
      </c>
      <c r="G17" s="1">
        <v>-586</v>
      </c>
      <c r="H17" s="1">
        <v>-2395</v>
      </c>
      <c r="I17" s="1" t="s">
        <v>284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284</v>
      </c>
      <c r="G34" s="1">
        <v>-801</v>
      </c>
      <c r="H34" s="1">
        <v>32</v>
      </c>
      <c r="I34" s="1" t="s">
        <v>284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284</v>
      </c>
      <c r="G35" s="1">
        <v>-598</v>
      </c>
      <c r="H35" s="1">
        <v>-635</v>
      </c>
      <c r="I35" s="1" t="s">
        <v>284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284</v>
      </c>
      <c r="G36" s="1">
        <v>-517</v>
      </c>
      <c r="H36" s="1">
        <v>-1246</v>
      </c>
      <c r="I36" s="1" t="s">
        <v>284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284</v>
      </c>
      <c r="G37" s="1">
        <v>-488</v>
      </c>
      <c r="H37" s="1">
        <v>-1762</v>
      </c>
      <c r="I37" s="1" t="s">
        <v>284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284</v>
      </c>
      <c r="G38" s="1">
        <v>-981</v>
      </c>
      <c r="H38" s="1">
        <v>-2296</v>
      </c>
      <c r="I38" s="1" t="s">
        <v>284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284</v>
      </c>
      <c r="G39" s="1">
        <v>-560</v>
      </c>
      <c r="H39" s="1">
        <v>-2924</v>
      </c>
      <c r="I39" s="1" t="s">
        <v>284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284</v>
      </c>
      <c r="G40" s="1">
        <v>-645</v>
      </c>
      <c r="H40" s="1">
        <v>-3431</v>
      </c>
      <c r="I40" s="1" t="s">
        <v>284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284</v>
      </c>
      <c r="G41" s="1">
        <v>-947</v>
      </c>
      <c r="H41" s="1">
        <v>-3945</v>
      </c>
      <c r="I41" s="1" t="s">
        <v>284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284</v>
      </c>
      <c r="G42" s="1">
        <v>-574</v>
      </c>
      <c r="H42" s="1">
        <v>-4177</v>
      </c>
      <c r="I42" s="1" t="s">
        <v>284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284</v>
      </c>
      <c r="G43" s="1">
        <v>-493</v>
      </c>
      <c r="H43" s="1">
        <v>-3968</v>
      </c>
      <c r="I43" s="1" t="s">
        <v>284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284</v>
      </c>
      <c r="G44" s="1">
        <v>-970</v>
      </c>
      <c r="H44" s="1">
        <v>-4032</v>
      </c>
      <c r="I44" s="1" t="s">
        <v>284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284</v>
      </c>
      <c r="G45" s="1">
        <v>-915</v>
      </c>
      <c r="H45" s="1">
        <v>-3982</v>
      </c>
      <c r="I45" s="1" t="s">
        <v>284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284</v>
      </c>
      <c r="G46" s="1">
        <v>-511</v>
      </c>
      <c r="H46" s="1">
        <v>-3896</v>
      </c>
      <c r="I46" s="1" t="s">
        <v>284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284</v>
      </c>
      <c r="G47" s="1">
        <v>-529</v>
      </c>
      <c r="H47" s="1">
        <v>-3865</v>
      </c>
      <c r="I47" s="1" t="s">
        <v>284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284</v>
      </c>
      <c r="G48" s="1">
        <v>-566</v>
      </c>
      <c r="H48" s="1">
        <v>-3947</v>
      </c>
      <c r="I48" s="1" t="s">
        <v>284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284</v>
      </c>
      <c r="G49" s="1">
        <v>-512</v>
      </c>
      <c r="H49" s="1">
        <v>-3996</v>
      </c>
      <c r="I49" s="1" t="s">
        <v>284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284</v>
      </c>
      <c r="G50" s="1">
        <v>-558</v>
      </c>
      <c r="H50" s="1">
        <v>-3980</v>
      </c>
      <c r="I50" s="1" t="s">
        <v>284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284</v>
      </c>
      <c r="G51" s="1">
        <v>-1069</v>
      </c>
      <c r="H51" s="1">
        <v>-4491</v>
      </c>
      <c r="I51" s="1" t="s">
        <v>284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284</v>
      </c>
      <c r="G52" s="1">
        <v>-878</v>
      </c>
      <c r="H52" s="1">
        <v>-4858</v>
      </c>
      <c r="I52" s="1" t="s">
        <v>284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284</v>
      </c>
      <c r="G53" s="1">
        <v>-580</v>
      </c>
      <c r="H53" s="1">
        <v>-5000</v>
      </c>
      <c r="I53" s="1" t="s">
        <v>284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284</v>
      </c>
      <c r="G54" s="1">
        <v>-1069</v>
      </c>
      <c r="H54" s="1">
        <v>-4978</v>
      </c>
      <c r="I54" s="1" t="s">
        <v>284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349</v>
      </c>
    </row>
    <row r="2" ht="129" customHeight="1"/>
    <row r="3" ht="40.5" spans="1:32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373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350</v>
      </c>
      <c r="AE3" t="s">
        <v>351</v>
      </c>
      <c r="AF3" t="s">
        <v>352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374</v>
      </c>
      <c r="N4" s="4">
        <v>43625</v>
      </c>
      <c r="O4" s="5">
        <v>0.673611111111111</v>
      </c>
      <c r="P4" t="s">
        <v>360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284</v>
      </c>
      <c r="G9" s="1">
        <v>-369</v>
      </c>
      <c r="H9" s="1">
        <v>2397</v>
      </c>
      <c r="I9" s="1" t="s">
        <v>284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284</v>
      </c>
      <c r="G10" s="1">
        <v>-269</v>
      </c>
      <c r="H10" s="1">
        <v>2128</v>
      </c>
      <c r="I10" s="1" t="s">
        <v>284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284</v>
      </c>
      <c r="G11" s="1">
        <v>-510</v>
      </c>
      <c r="H11" s="1">
        <v>1887</v>
      </c>
      <c r="I11" s="1" t="s">
        <v>284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284</v>
      </c>
      <c r="G12" s="1">
        <v>-306</v>
      </c>
      <c r="H12" s="1">
        <v>1581</v>
      </c>
      <c r="I12" s="1" t="s">
        <v>284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284</v>
      </c>
      <c r="G13" s="1">
        <v>-395</v>
      </c>
      <c r="H13" s="1">
        <v>454</v>
      </c>
      <c r="I13" s="1" t="s">
        <v>284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284</v>
      </c>
      <c r="G14" s="1">
        <v>-305</v>
      </c>
      <c r="H14" s="1">
        <v>-435</v>
      </c>
      <c r="I14" s="1" t="s">
        <v>284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284</v>
      </c>
      <c r="G15" s="1">
        <v>-351</v>
      </c>
      <c r="H15" s="1">
        <v>-1480</v>
      </c>
      <c r="I15" s="1" t="s">
        <v>284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284</v>
      </c>
      <c r="G32" s="1">
        <v>-431</v>
      </c>
      <c r="H32" s="1">
        <v>-67</v>
      </c>
      <c r="I32" s="1" t="s">
        <v>284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284</v>
      </c>
      <c r="G33" s="1">
        <v>-322</v>
      </c>
      <c r="H33" s="1">
        <v>-389</v>
      </c>
      <c r="I33" s="1" t="s">
        <v>284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284</v>
      </c>
      <c r="G34" s="1">
        <v>-279</v>
      </c>
      <c r="H34" s="1">
        <v>-709</v>
      </c>
      <c r="I34" s="1" t="s">
        <v>284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284</v>
      </c>
      <c r="G35" s="1">
        <v>-263</v>
      </c>
      <c r="H35" s="1">
        <v>-1010</v>
      </c>
      <c r="I35" s="1" t="s">
        <v>284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284</v>
      </c>
      <c r="G36" s="1">
        <v>-529</v>
      </c>
      <c r="H36" s="1">
        <v>-1270</v>
      </c>
      <c r="I36" s="1" t="s">
        <v>284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284</v>
      </c>
      <c r="G37" s="1">
        <v>-216</v>
      </c>
      <c r="H37" s="1">
        <v>-1491</v>
      </c>
      <c r="I37" s="1" t="s">
        <v>284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284</v>
      </c>
      <c r="G38" s="1">
        <v>-349</v>
      </c>
      <c r="H38" s="1">
        <v>-1878</v>
      </c>
      <c r="I38" s="1" t="s">
        <v>284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284</v>
      </c>
      <c r="G39" s="1">
        <v>-495</v>
      </c>
      <c r="H39" s="1">
        <v>-2129</v>
      </c>
      <c r="I39" s="1" t="s">
        <v>284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284</v>
      </c>
      <c r="G40" s="1">
        <v>-310</v>
      </c>
      <c r="H40" s="1">
        <v>-2255</v>
      </c>
      <c r="I40" s="1" t="s">
        <v>284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284</v>
      </c>
      <c r="G41" s="1">
        <v>-266</v>
      </c>
      <c r="H41" s="1">
        <v>-2199</v>
      </c>
      <c r="I41" s="1" t="s">
        <v>284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284</v>
      </c>
      <c r="G42" s="1">
        <v>-523</v>
      </c>
      <c r="H42" s="1">
        <v>-2177</v>
      </c>
      <c r="I42" s="1" t="s">
        <v>284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284</v>
      </c>
      <c r="G43" s="1">
        <v>-493</v>
      </c>
      <c r="H43" s="1">
        <v>-2150</v>
      </c>
      <c r="I43" s="1" t="s">
        <v>284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284</v>
      </c>
      <c r="G44" s="1">
        <v>-219</v>
      </c>
      <c r="H44" s="1">
        <v>-2103</v>
      </c>
      <c r="I44" s="1" t="s">
        <v>284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284</v>
      </c>
      <c r="G45" s="1">
        <v>-285</v>
      </c>
      <c r="H45" s="1">
        <v>-2068</v>
      </c>
      <c r="I45" s="1" t="s">
        <v>284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284</v>
      </c>
      <c r="G46" s="1">
        <v>-306</v>
      </c>
      <c r="H46" s="1">
        <v>-2129</v>
      </c>
      <c r="I46" s="1" t="s">
        <v>284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284</v>
      </c>
      <c r="G47" s="1">
        <v>-276</v>
      </c>
      <c r="H47" s="1">
        <v>-2155</v>
      </c>
      <c r="I47" s="1" t="s">
        <v>284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284</v>
      </c>
      <c r="G48" s="1">
        <v>-301</v>
      </c>
      <c r="H48" s="1">
        <v>-2146</v>
      </c>
      <c r="I48" s="1" t="s">
        <v>284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284</v>
      </c>
      <c r="G49" s="1">
        <v>-577</v>
      </c>
      <c r="H49" s="1">
        <v>-2422</v>
      </c>
      <c r="I49" s="1" t="s">
        <v>284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284</v>
      </c>
      <c r="G50" s="1">
        <v>-474</v>
      </c>
      <c r="H50" s="1">
        <v>-2620</v>
      </c>
      <c r="I50" s="1" t="s">
        <v>284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284</v>
      </c>
      <c r="G51" s="1">
        <v>-313</v>
      </c>
      <c r="H51" s="1">
        <v>-2697</v>
      </c>
      <c r="I51" s="1" t="s">
        <v>284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284</v>
      </c>
      <c r="G52" s="1">
        <v>-577</v>
      </c>
      <c r="H52" s="1">
        <v>-2742</v>
      </c>
      <c r="I52" s="1" t="s">
        <v>284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349</v>
      </c>
    </row>
    <row r="2" ht="145" customHeight="1"/>
    <row r="3" ht="40.5" spans="1:17">
      <c r="A3" s="11" t="s">
        <v>2</v>
      </c>
      <c r="B3" s="3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t="s">
        <v>2</v>
      </c>
      <c r="O3" t="s">
        <v>350</v>
      </c>
      <c r="P3" t="s">
        <v>351</v>
      </c>
      <c r="Q3" t="s">
        <v>352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284</v>
      </c>
      <c r="G31" s="1">
        <v>-137</v>
      </c>
      <c r="H31" s="1">
        <v>2129</v>
      </c>
      <c r="I31" s="1" t="s">
        <v>284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284</v>
      </c>
      <c r="G32" s="1">
        <v>-189</v>
      </c>
      <c r="H32" s="1">
        <v>1594</v>
      </c>
      <c r="I32" s="1" t="s">
        <v>284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284</v>
      </c>
      <c r="G33" s="1">
        <v>-312</v>
      </c>
      <c r="H33" s="1">
        <v>1241</v>
      </c>
      <c r="I33" s="1" t="s">
        <v>284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284</v>
      </c>
      <c r="G34" s="1">
        <v>-156</v>
      </c>
      <c r="H34" s="1">
        <v>794</v>
      </c>
      <c r="I34" s="1" t="s">
        <v>284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284</v>
      </c>
      <c r="G35" s="1">
        <v>-201</v>
      </c>
      <c r="H35" s="1">
        <v>163</v>
      </c>
      <c r="I35" s="1" t="s">
        <v>284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284</v>
      </c>
      <c r="G36" s="1">
        <v>-155</v>
      </c>
      <c r="H36" s="1">
        <v>-298</v>
      </c>
      <c r="I36" s="1" t="s">
        <v>284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284</v>
      </c>
      <c r="G37" s="1">
        <v>-179</v>
      </c>
      <c r="H37" s="1">
        <v>-813</v>
      </c>
      <c r="I37" s="1" t="s">
        <v>284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284</v>
      </c>
      <c r="G38" s="1">
        <v>-298</v>
      </c>
      <c r="H38" s="1">
        <v>-201</v>
      </c>
      <c r="I38" s="1" t="s">
        <v>284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284</v>
      </c>
      <c r="G54" s="1">
        <v>-239</v>
      </c>
      <c r="H54" s="1">
        <v>-32</v>
      </c>
      <c r="I54" s="1" t="s">
        <v>284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284</v>
      </c>
      <c r="G55" s="1">
        <v>-179</v>
      </c>
      <c r="H55" s="1">
        <v>-229</v>
      </c>
      <c r="I55" s="1" t="s">
        <v>284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284</v>
      </c>
      <c r="G56" s="1">
        <v>-155</v>
      </c>
      <c r="H56" s="1">
        <v>-385</v>
      </c>
      <c r="I56" s="1" t="s">
        <v>284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284</v>
      </c>
      <c r="G57" s="1">
        <v>-146</v>
      </c>
      <c r="H57" s="1">
        <v>-548</v>
      </c>
      <c r="I57" s="1" t="s">
        <v>284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284</v>
      </c>
      <c r="G58" s="1">
        <v>-294</v>
      </c>
      <c r="H58" s="1">
        <v>-700</v>
      </c>
      <c r="I58" s="1" t="s">
        <v>284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284</v>
      </c>
      <c r="G59" s="1">
        <v>-120</v>
      </c>
      <c r="H59" s="1">
        <v>-837</v>
      </c>
      <c r="I59" s="1" t="s">
        <v>284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284</v>
      </c>
      <c r="G60" s="1">
        <v>-193</v>
      </c>
      <c r="H60" s="1">
        <v>-1029</v>
      </c>
      <c r="I60" s="1" t="s">
        <v>284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284</v>
      </c>
      <c r="G61" s="1">
        <v>-331</v>
      </c>
      <c r="H61" s="1">
        <v>-1181</v>
      </c>
      <c r="I61" s="1" t="s">
        <v>284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284</v>
      </c>
      <c r="G62" s="1">
        <v>-172</v>
      </c>
      <c r="H62" s="1">
        <v>-1251</v>
      </c>
      <c r="I62" s="1" t="s">
        <v>284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284</v>
      </c>
      <c r="G63" s="1">
        <v>-148</v>
      </c>
      <c r="H63" s="1">
        <v>-1220</v>
      </c>
      <c r="I63" s="1" t="s">
        <v>284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284</v>
      </c>
      <c r="G64" s="1">
        <v>-291</v>
      </c>
      <c r="H64" s="1">
        <v>-1208</v>
      </c>
      <c r="I64" s="1" t="s">
        <v>284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284</v>
      </c>
      <c r="G65" s="1">
        <v>-274</v>
      </c>
      <c r="H65" s="1">
        <v>-1193</v>
      </c>
      <c r="I65" s="1" t="s">
        <v>284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284</v>
      </c>
      <c r="G66" s="1">
        <v>-122</v>
      </c>
      <c r="H66" s="1">
        <v>-1167</v>
      </c>
      <c r="I66" s="1" t="s">
        <v>284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284</v>
      </c>
      <c r="G67" s="1">
        <v>-158</v>
      </c>
      <c r="H67" s="1">
        <v>-1205</v>
      </c>
      <c r="I67" s="1" t="s">
        <v>284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284</v>
      </c>
      <c r="G68" s="1">
        <v>-170</v>
      </c>
      <c r="H68" s="1">
        <v>-1182</v>
      </c>
      <c r="I68" s="1" t="s">
        <v>284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284</v>
      </c>
      <c r="G69" s="1">
        <v>-153</v>
      </c>
      <c r="H69" s="1">
        <v>-1197</v>
      </c>
      <c r="I69" s="1" t="s">
        <v>284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284</v>
      </c>
      <c r="G70" s="1">
        <v>-167</v>
      </c>
      <c r="H70" s="1">
        <v>-1192</v>
      </c>
      <c r="I70" s="1" t="s">
        <v>284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284</v>
      </c>
      <c r="G71" s="1">
        <v>-320</v>
      </c>
      <c r="H71" s="1">
        <v>-1345</v>
      </c>
      <c r="I71" s="1" t="s">
        <v>284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284</v>
      </c>
      <c r="G72" s="1">
        <v>-263</v>
      </c>
      <c r="H72" s="1">
        <v>-1455</v>
      </c>
      <c r="I72" s="1" t="s">
        <v>284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284</v>
      </c>
      <c r="G73" s="1">
        <v>-174</v>
      </c>
      <c r="H73" s="1">
        <v>-1498</v>
      </c>
      <c r="I73" s="1" t="s">
        <v>284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284</v>
      </c>
      <c r="G74" s="1">
        <v>-320</v>
      </c>
      <c r="H74" s="1">
        <v>-1522</v>
      </c>
      <c r="I74" s="1" t="s">
        <v>284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349</v>
      </c>
    </row>
    <row r="2" ht="135" customHeight="1"/>
    <row r="3" ht="40.5" spans="1:32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350</v>
      </c>
      <c r="AE3" t="s">
        <v>351</v>
      </c>
      <c r="AF3" t="s">
        <v>352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284</v>
      </c>
      <c r="G13" s="1">
        <v>-440</v>
      </c>
      <c r="H13" s="1">
        <v>6050</v>
      </c>
      <c r="I13" s="1" t="s">
        <v>284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284</v>
      </c>
      <c r="G14" s="1">
        <v>-643</v>
      </c>
      <c r="H14" s="1">
        <v>4408</v>
      </c>
      <c r="I14" s="1" t="s">
        <v>284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284</v>
      </c>
      <c r="G15" s="1">
        <v>-806</v>
      </c>
      <c r="H15" s="1">
        <v>3485</v>
      </c>
      <c r="I15" s="1" t="s">
        <v>284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284</v>
      </c>
      <c r="G16" s="1">
        <v>-468</v>
      </c>
      <c r="H16" s="1">
        <v>1980</v>
      </c>
      <c r="I16" s="1" t="s">
        <v>284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284</v>
      </c>
      <c r="G17" s="1">
        <v>-605</v>
      </c>
      <c r="H17" s="1">
        <v>380</v>
      </c>
      <c r="I17" s="1" t="s">
        <v>284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284</v>
      </c>
      <c r="G18" s="1">
        <v>-467</v>
      </c>
      <c r="H18" s="1">
        <v>-880</v>
      </c>
      <c r="I18" s="1" t="s">
        <v>284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284</v>
      </c>
      <c r="G19" s="1">
        <v>-538</v>
      </c>
      <c r="H19" s="1">
        <v>-2374</v>
      </c>
      <c r="I19" s="1" t="s">
        <v>284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284</v>
      </c>
      <c r="G36" s="1">
        <v>-721</v>
      </c>
      <c r="H36" s="1">
        <v>-124</v>
      </c>
      <c r="I36" s="1" t="s">
        <v>284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284</v>
      </c>
      <c r="G37" s="1">
        <v>-538</v>
      </c>
      <c r="H37" s="1">
        <v>-686</v>
      </c>
      <c r="I37" s="1" t="s">
        <v>284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284</v>
      </c>
      <c r="G38" s="1">
        <v>-464</v>
      </c>
      <c r="H38" s="1">
        <v>-1172</v>
      </c>
      <c r="I38" s="1" t="s">
        <v>284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284</v>
      </c>
      <c r="G39" s="1">
        <v>-439</v>
      </c>
      <c r="H39" s="1">
        <v>-1622</v>
      </c>
      <c r="I39" s="1" t="s">
        <v>284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284</v>
      </c>
      <c r="G40" s="1">
        <v>-883</v>
      </c>
      <c r="H40" s="1">
        <v>-2057</v>
      </c>
      <c r="I40" s="1" t="s">
        <v>284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284</v>
      </c>
      <c r="G41" s="1">
        <v>-505</v>
      </c>
      <c r="H41" s="1">
        <v>-2642</v>
      </c>
      <c r="I41" s="1" t="s">
        <v>284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284</v>
      </c>
      <c r="G42" s="1">
        <v>-581</v>
      </c>
      <c r="H42" s="1">
        <v>-3137</v>
      </c>
      <c r="I42" s="1" t="s">
        <v>284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284</v>
      </c>
      <c r="G43" s="1">
        <v>-852</v>
      </c>
      <c r="H43" s="1">
        <v>-3550</v>
      </c>
      <c r="I43" s="1" t="s">
        <v>284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284</v>
      </c>
      <c r="G44" s="1">
        <v>-516</v>
      </c>
      <c r="H44" s="1">
        <v>-3758</v>
      </c>
      <c r="I44" s="1" t="s">
        <v>284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284</v>
      </c>
      <c r="G45" s="1">
        <v>-444</v>
      </c>
      <c r="H45" s="1">
        <v>-3564</v>
      </c>
      <c r="I45" s="1" t="s">
        <v>284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284</v>
      </c>
      <c r="G46" s="1">
        <v>-873</v>
      </c>
      <c r="H46" s="1">
        <v>-3629</v>
      </c>
      <c r="I46" s="1" t="s">
        <v>284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284</v>
      </c>
      <c r="G47" s="1">
        <v>-823</v>
      </c>
      <c r="H47" s="1">
        <v>-3584</v>
      </c>
      <c r="I47" s="1" t="s">
        <v>284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284</v>
      </c>
      <c r="G48" s="1">
        <v>-466</v>
      </c>
      <c r="H48" s="1">
        <v>-3606</v>
      </c>
      <c r="I48" s="1" t="s">
        <v>284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284</v>
      </c>
      <c r="G49" s="1">
        <v>-476</v>
      </c>
      <c r="H49" s="1">
        <v>-3477</v>
      </c>
      <c r="I49" s="1" t="s">
        <v>284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284</v>
      </c>
      <c r="G50" s="1">
        <v>-510</v>
      </c>
      <c r="H50" s="1">
        <v>-3551</v>
      </c>
      <c r="I50" s="1" t="s">
        <v>284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284</v>
      </c>
      <c r="G51" s="1">
        <v>-461</v>
      </c>
      <c r="H51" s="1">
        <v>-3596</v>
      </c>
      <c r="I51" s="1" t="s">
        <v>284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284</v>
      </c>
      <c r="G52" s="1">
        <v>-503</v>
      </c>
      <c r="H52" s="1">
        <v>-3583</v>
      </c>
      <c r="I52" s="1" t="s">
        <v>284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284</v>
      </c>
      <c r="G53" s="1">
        <v>-963</v>
      </c>
      <c r="H53" s="1">
        <v>-4043</v>
      </c>
      <c r="I53" s="1" t="s">
        <v>284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284</v>
      </c>
      <c r="G54" s="1">
        <v>-791</v>
      </c>
      <c r="H54" s="1">
        <v>-4374</v>
      </c>
      <c r="I54" s="1" t="s">
        <v>284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284</v>
      </c>
      <c r="G55" s="1">
        <v>-522</v>
      </c>
      <c r="H55" s="1">
        <v>-4502</v>
      </c>
      <c r="I55" s="1" t="s">
        <v>284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284</v>
      </c>
      <c r="G56" s="1">
        <v>-522</v>
      </c>
      <c r="H56" s="1">
        <v>-4502</v>
      </c>
      <c r="I56" s="1" t="s">
        <v>284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284</v>
      </c>
      <c r="G57" s="1">
        <v>-962</v>
      </c>
      <c r="H57" s="1">
        <v>-4476</v>
      </c>
      <c r="I57" s="1" t="s">
        <v>284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349</v>
      </c>
    </row>
    <row r="2" ht="182" customHeight="1"/>
    <row r="3" ht="54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375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376</v>
      </c>
      <c r="N4" s="4">
        <v>43627</v>
      </c>
      <c r="O4" s="5">
        <v>0.6625</v>
      </c>
      <c r="P4" t="s">
        <v>360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283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284</v>
      </c>
      <c r="G7" s="1">
        <v>-869</v>
      </c>
      <c r="H7" s="1">
        <v>2152</v>
      </c>
      <c r="I7" s="1" t="s">
        <v>284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284</v>
      </c>
      <c r="G8" s="1">
        <v>-775</v>
      </c>
      <c r="H8" s="1">
        <v>1377</v>
      </c>
      <c r="I8" s="1" t="s">
        <v>284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284</v>
      </c>
      <c r="G9" s="1">
        <v>-1232</v>
      </c>
      <c r="H9" s="1">
        <v>920</v>
      </c>
      <c r="I9" s="1" t="s">
        <v>284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284</v>
      </c>
      <c r="G10" s="1">
        <v>-780</v>
      </c>
      <c r="H10" s="1">
        <v>140</v>
      </c>
      <c r="I10" s="1" t="s">
        <v>284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284</v>
      </c>
      <c r="G11" s="1">
        <v>-1009</v>
      </c>
      <c r="H11" s="1">
        <v>-869</v>
      </c>
      <c r="I11" s="1" t="s">
        <v>284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284</v>
      </c>
      <c r="G12" s="1">
        <v>-779</v>
      </c>
      <c r="H12" s="1">
        <v>-1648</v>
      </c>
      <c r="I12" s="1" t="s">
        <v>284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284</v>
      </c>
      <c r="G13" s="1">
        <v>-897</v>
      </c>
      <c r="H13" s="1">
        <v>-4005</v>
      </c>
      <c r="I13" s="1" t="s">
        <v>284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284</v>
      </c>
      <c r="G30" s="1">
        <v>-1201</v>
      </c>
      <c r="H30" s="1">
        <v>-61</v>
      </c>
      <c r="I30" s="1" t="s">
        <v>284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284</v>
      </c>
      <c r="G31" s="1">
        <v>-897</v>
      </c>
      <c r="H31" s="1">
        <v>-1113</v>
      </c>
      <c r="I31" s="1" t="s">
        <v>284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284</v>
      </c>
      <c r="G32" s="1">
        <v>-775</v>
      </c>
      <c r="H32" s="1">
        <v>-1897</v>
      </c>
      <c r="I32" s="1" t="s">
        <v>284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284</v>
      </c>
      <c r="G33" s="1">
        <v>-732</v>
      </c>
      <c r="H33" s="1">
        <v>-2628</v>
      </c>
      <c r="I33" s="1" t="s">
        <v>284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284</v>
      </c>
      <c r="G34" s="1">
        <v>-1472</v>
      </c>
      <c r="H34" s="1">
        <v>-3377</v>
      </c>
      <c r="I34" s="1" t="s">
        <v>284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284</v>
      </c>
      <c r="G35" s="1">
        <v>-841</v>
      </c>
      <c r="H35" s="1">
        <v>-4242</v>
      </c>
      <c r="I35" s="1" t="s">
        <v>284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284</v>
      </c>
      <c r="G36" s="1">
        <v>-969</v>
      </c>
      <c r="H36" s="1">
        <v>-5146</v>
      </c>
      <c r="I36" s="1" t="s">
        <v>284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284</v>
      </c>
      <c r="G37" s="1">
        <v>-1421</v>
      </c>
      <c r="H37" s="1">
        <v>-5919</v>
      </c>
      <c r="I37" s="1" t="s">
        <v>284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284</v>
      </c>
      <c r="G38" s="1">
        <v>-861</v>
      </c>
      <c r="H38" s="1">
        <v>-6267</v>
      </c>
      <c r="I38" s="1" t="s">
        <v>284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284</v>
      </c>
      <c r="G39" s="1">
        <v>-740</v>
      </c>
      <c r="H39" s="1">
        <v>-5954</v>
      </c>
      <c r="I39" s="1" t="s">
        <v>284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284</v>
      </c>
      <c r="G40" s="1">
        <v>-1456</v>
      </c>
      <c r="H40" s="1">
        <v>-6051</v>
      </c>
      <c r="I40" s="1" t="s">
        <v>284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284</v>
      </c>
      <c r="G41" s="1">
        <v>-1373</v>
      </c>
      <c r="H41" s="1">
        <v>-5976</v>
      </c>
      <c r="I41" s="1" t="s">
        <v>284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284</v>
      </c>
      <c r="G42" s="1">
        <v>-766</v>
      </c>
      <c r="H42" s="1">
        <v>-5846</v>
      </c>
      <c r="I42" s="1" t="s">
        <v>284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284</v>
      </c>
      <c r="G43" s="1">
        <v>-793</v>
      </c>
      <c r="H43" s="1">
        <v>-5798</v>
      </c>
      <c r="I43" s="1" t="s">
        <v>284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284</v>
      </c>
      <c r="G44" s="1">
        <v>-850</v>
      </c>
      <c r="H44" s="1">
        <v>-5921</v>
      </c>
      <c r="I44" s="1" t="s">
        <v>284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284</v>
      </c>
      <c r="G45" s="1">
        <v>-769</v>
      </c>
      <c r="H45" s="1">
        <v>-5996</v>
      </c>
      <c r="I45" s="1" t="s">
        <v>284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284</v>
      </c>
      <c r="G46" s="1">
        <v>-838</v>
      </c>
      <c r="H46" s="1">
        <v>-5973</v>
      </c>
      <c r="I46" s="1" t="s">
        <v>284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284</v>
      </c>
      <c r="G47" s="1">
        <v>-1605</v>
      </c>
      <c r="H47" s="1">
        <v>-6740</v>
      </c>
      <c r="I47" s="1" t="s">
        <v>284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284</v>
      </c>
      <c r="G48" s="1">
        <v>-1318</v>
      </c>
      <c r="H48" s="1">
        <v>-7291</v>
      </c>
      <c r="I48" s="1" t="s">
        <v>284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284</v>
      </c>
      <c r="G49" s="1">
        <v>-871</v>
      </c>
      <c r="H49" s="1">
        <v>-7505</v>
      </c>
      <c r="I49" s="1" t="s">
        <v>284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284</v>
      </c>
      <c r="G50" s="1">
        <v>-1605</v>
      </c>
      <c r="H50" s="1">
        <v>-7473</v>
      </c>
      <c r="I50" s="1" t="s">
        <v>284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349</v>
      </c>
    </row>
    <row r="2" ht="194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/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377</v>
      </c>
      <c r="N4" s="4">
        <v>43629</v>
      </c>
      <c r="O4" s="5">
        <v>0.485416666666667</v>
      </c>
      <c r="P4" t="s">
        <v>360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284</v>
      </c>
      <c r="G5" s="1">
        <v>-357</v>
      </c>
      <c r="H5" s="1">
        <v>24</v>
      </c>
      <c r="I5" s="1" t="s">
        <v>284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284</v>
      </c>
      <c r="G6" s="1">
        <v>-217</v>
      </c>
      <c r="H6" s="1">
        <v>-193</v>
      </c>
      <c r="I6" s="1" t="s">
        <v>284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284</v>
      </c>
      <c r="G7" s="1">
        <v>-434</v>
      </c>
      <c r="H7" s="1">
        <v>-410</v>
      </c>
      <c r="I7" s="1" t="s">
        <v>284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284</v>
      </c>
      <c r="G8" s="1">
        <v>-275</v>
      </c>
      <c r="H8" s="1">
        <v>-685</v>
      </c>
      <c r="I8" s="1" t="s">
        <v>284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284</v>
      </c>
      <c r="G9" s="1">
        <v>-356</v>
      </c>
      <c r="H9" s="1">
        <v>-1041</v>
      </c>
      <c r="I9" s="1" t="s">
        <v>284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284</v>
      </c>
      <c r="G10" s="1">
        <v>-275</v>
      </c>
      <c r="H10" s="1">
        <v>-1316</v>
      </c>
      <c r="I10" s="1" t="s">
        <v>284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284</v>
      </c>
      <c r="G11" s="1">
        <v>-316</v>
      </c>
      <c r="H11" s="1">
        <v>-1632</v>
      </c>
      <c r="I11" s="1" t="s">
        <v>284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284</v>
      </c>
      <c r="G28" s="1">
        <v>-400</v>
      </c>
      <c r="H28" s="1">
        <v>24</v>
      </c>
      <c r="I28" s="1" t="s">
        <v>284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284</v>
      </c>
      <c r="G29" s="1">
        <v>-299</v>
      </c>
      <c r="H29" s="1">
        <v>-306</v>
      </c>
      <c r="I29" s="1" t="s">
        <v>284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284</v>
      </c>
      <c r="G30" s="1">
        <v>-258</v>
      </c>
      <c r="H30" s="1">
        <v>-602</v>
      </c>
      <c r="I30" s="1" t="s">
        <v>284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284</v>
      </c>
      <c r="G31" s="1">
        <v>-244</v>
      </c>
      <c r="H31" s="1">
        <v>-870</v>
      </c>
      <c r="I31" s="1" t="s">
        <v>284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284</v>
      </c>
      <c r="G32" s="1">
        <v>-490</v>
      </c>
      <c r="H32" s="1">
        <v>-1155</v>
      </c>
      <c r="I32" s="1" t="s">
        <v>284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284</v>
      </c>
      <c r="G33" s="1">
        <v>-200</v>
      </c>
      <c r="H33" s="1">
        <v>-1376</v>
      </c>
      <c r="I33" s="1" t="s">
        <v>284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284</v>
      </c>
      <c r="G34" s="1">
        <v>-322</v>
      </c>
      <c r="H34" s="1">
        <v>-1723</v>
      </c>
      <c r="I34" s="1" t="s">
        <v>284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284</v>
      </c>
      <c r="G35" s="1">
        <v>-453</v>
      </c>
      <c r="H35" s="1">
        <v>-1971</v>
      </c>
      <c r="I35" s="1" t="s">
        <v>284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284</v>
      </c>
      <c r="G36" s="1">
        <v>-287</v>
      </c>
      <c r="H36" s="1">
        <v>-2087</v>
      </c>
      <c r="I36" s="1" t="s">
        <v>284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284</v>
      </c>
      <c r="G37" s="1">
        <v>-246</v>
      </c>
      <c r="H37" s="1">
        <v>-2034</v>
      </c>
      <c r="I37" s="1" t="s">
        <v>284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284</v>
      </c>
      <c r="G38" s="1">
        <v>-484</v>
      </c>
      <c r="H38" s="1">
        <v>-2014</v>
      </c>
      <c r="I38" s="1" t="s">
        <v>284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284</v>
      </c>
      <c r="G39" s="1">
        <v>-457</v>
      </c>
      <c r="H39" s="1">
        <v>-1989</v>
      </c>
      <c r="I39" s="1" t="s">
        <v>284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284</v>
      </c>
      <c r="G40" s="1">
        <v>-5416</v>
      </c>
      <c r="H40" s="1">
        <v>-7159</v>
      </c>
      <c r="I40" s="1" t="s">
        <v>284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284</v>
      </c>
      <c r="G41" s="1">
        <v>-26471</v>
      </c>
      <c r="H41" s="1">
        <v>-28117</v>
      </c>
      <c r="I41" s="1" t="s">
        <v>284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284</v>
      </c>
      <c r="G42" s="1">
        <v>-28344</v>
      </c>
      <c r="H42" s="1">
        <v>-56239</v>
      </c>
      <c r="I42" s="1" t="s">
        <v>284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284</v>
      </c>
      <c r="G43" s="1">
        <v>-25644</v>
      </c>
      <c r="H43" s="1">
        <v>-81652</v>
      </c>
      <c r="I43" s="1" t="s">
        <v>284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284</v>
      </c>
      <c r="G44" s="1">
        <v>-27949</v>
      </c>
      <c r="H44" s="1">
        <v>-109314</v>
      </c>
      <c r="I44" s="1" t="s">
        <v>284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284</v>
      </c>
      <c r="G45" s="1">
        <v>-25583</v>
      </c>
      <c r="H45" s="1">
        <v>-134897</v>
      </c>
      <c r="I45" s="1" t="s">
        <v>284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284</v>
      </c>
      <c r="G46" s="1">
        <v>-43979</v>
      </c>
      <c r="H46" s="1">
        <v>-153293</v>
      </c>
      <c r="I46" s="1" t="s">
        <v>284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284</v>
      </c>
      <c r="G47" s="1">
        <v>-29046</v>
      </c>
      <c r="H47" s="1">
        <v>-182120</v>
      </c>
      <c r="I47" s="1" t="s">
        <v>284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284</v>
      </c>
      <c r="G48" s="1">
        <v>-24497</v>
      </c>
      <c r="H48" s="1">
        <v>-201201</v>
      </c>
      <c r="I48" s="1" t="s">
        <v>284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284</v>
      </c>
      <c r="G4" s="1">
        <v>-24392</v>
      </c>
      <c r="H4" s="1">
        <v>-24392</v>
      </c>
      <c r="I4" s="1" t="s">
        <v>284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284</v>
      </c>
      <c r="G5" s="1">
        <v>-46976</v>
      </c>
      <c r="H5" s="1">
        <v>-46976</v>
      </c>
      <c r="I5" s="1" t="s">
        <v>284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284</v>
      </c>
      <c r="G6" s="1">
        <v>-26339</v>
      </c>
      <c r="H6" s="1">
        <v>-73315</v>
      </c>
      <c r="I6" s="1" t="s">
        <v>284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284</v>
      </c>
      <c r="G7" s="1">
        <v>-27273</v>
      </c>
      <c r="H7" s="1">
        <v>-95217</v>
      </c>
      <c r="I7" s="1" t="s">
        <v>284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284</v>
      </c>
      <c r="G8" s="1">
        <v>-29204</v>
      </c>
      <c r="H8" s="1">
        <v>-124421</v>
      </c>
      <c r="I8" s="1" t="s">
        <v>284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284</v>
      </c>
      <c r="G9" s="1">
        <v>-26421</v>
      </c>
      <c r="H9" s="1">
        <v>-150842</v>
      </c>
      <c r="I9" s="1" t="s">
        <v>284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284</v>
      </c>
      <c r="G10" s="1">
        <v>-28796</v>
      </c>
      <c r="H10" s="1">
        <v>-179638</v>
      </c>
      <c r="I10" s="1" t="s">
        <v>284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284</v>
      </c>
      <c r="G11" s="1">
        <v>-26359</v>
      </c>
      <c r="H11" s="1">
        <v>-205997</v>
      </c>
      <c r="I11" s="1" t="s">
        <v>284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284</v>
      </c>
      <c r="G12" s="1">
        <v>-45313</v>
      </c>
      <c r="H12" s="1">
        <v>-224951</v>
      </c>
      <c r="I12" s="1" t="s">
        <v>284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284</v>
      </c>
      <c r="G13" s="1">
        <v>-29926</v>
      </c>
      <c r="H13" s="1">
        <v>-232293</v>
      </c>
      <c r="I13" s="1" t="s">
        <v>284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284</v>
      </c>
      <c r="G14" s="1">
        <v>-25239</v>
      </c>
      <c r="H14" s="1">
        <v>-231193</v>
      </c>
      <c r="I14" s="1" t="s">
        <v>284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349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381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284</v>
      </c>
      <c r="G4" s="1">
        <v>-35278</v>
      </c>
      <c r="H4" s="1">
        <v>-35278</v>
      </c>
      <c r="I4" s="1" t="s">
        <v>284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284</v>
      </c>
      <c r="G5" s="1">
        <v>-49132</v>
      </c>
      <c r="H5" s="1">
        <v>-72130</v>
      </c>
      <c r="I5" s="1" t="s">
        <v>284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284</v>
      </c>
      <c r="G6" s="1">
        <v>-72055</v>
      </c>
      <c r="H6" s="1">
        <v>-107333</v>
      </c>
      <c r="I6" s="1" t="s">
        <v>284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284</v>
      </c>
      <c r="G7" s="1">
        <v>-43647</v>
      </c>
      <c r="H7" s="1">
        <v>-150980</v>
      </c>
      <c r="I7" s="1" t="s">
        <v>284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284</v>
      </c>
      <c r="G8" s="1">
        <v>-37525</v>
      </c>
      <c r="H8" s="1">
        <v>-188505</v>
      </c>
      <c r="I8" s="1" t="s">
        <v>284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284</v>
      </c>
      <c r="G9" s="1">
        <v>-73829</v>
      </c>
      <c r="H9" s="1">
        <v>-224809</v>
      </c>
      <c r="I9" s="1" t="s">
        <v>284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284</v>
      </c>
      <c r="G10" s="1">
        <v>-69621</v>
      </c>
      <c r="H10" s="1">
        <v>-258126</v>
      </c>
      <c r="I10" s="1" t="s">
        <v>284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284</v>
      </c>
      <c r="G11" s="1">
        <v>-38858</v>
      </c>
      <c r="H11" s="1">
        <v>-296984</v>
      </c>
      <c r="I11" s="1" t="s">
        <v>284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284</v>
      </c>
      <c r="G12" s="1">
        <v>-40236</v>
      </c>
      <c r="H12" s="1">
        <v>-294018</v>
      </c>
      <c r="I12" s="1" t="s">
        <v>284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284</v>
      </c>
      <c r="G13" s="1">
        <v>-43083</v>
      </c>
      <c r="H13" s="1">
        <v>-300249</v>
      </c>
      <c r="I13" s="1" t="s">
        <v>284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284</v>
      </c>
      <c r="G14" s="1">
        <v>-38979</v>
      </c>
      <c r="H14" s="1">
        <v>-304025</v>
      </c>
      <c r="I14" s="1" t="s">
        <v>284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284</v>
      </c>
      <c r="G15" s="1">
        <v>-42483</v>
      </c>
      <c r="H15" s="1">
        <v>-302861</v>
      </c>
      <c r="I15" s="1" t="s">
        <v>284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284</v>
      </c>
      <c r="G16" s="1">
        <v>-38887</v>
      </c>
      <c r="H16" s="1">
        <v>-341748</v>
      </c>
      <c r="I16" s="1" t="s">
        <v>284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284</v>
      </c>
      <c r="G17" s="1">
        <v>-66850</v>
      </c>
      <c r="H17" s="1">
        <v>-369711</v>
      </c>
      <c r="I17" s="1" t="s">
        <v>284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284</v>
      </c>
      <c r="G18" s="1">
        <v>-44150</v>
      </c>
      <c r="H18" s="1">
        <v>-380544</v>
      </c>
      <c r="I18" s="1" t="s">
        <v>284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284</v>
      </c>
      <c r="G19" s="1">
        <v>-37235</v>
      </c>
      <c r="H19" s="1">
        <v>-378921</v>
      </c>
      <c r="I19" s="1" t="s">
        <v>284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349</v>
      </c>
      <c r="Z1" s="9" t="s">
        <v>349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106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284</v>
      </c>
      <c r="G4" s="1">
        <v>-35040</v>
      </c>
      <c r="H4" s="1">
        <v>-35040</v>
      </c>
      <c r="I4" s="1" t="s">
        <v>284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284</v>
      </c>
      <c r="G5" s="1">
        <v>-35171</v>
      </c>
      <c r="H5" s="1">
        <v>-70211</v>
      </c>
      <c r="I5" s="1" t="s">
        <v>284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284</v>
      </c>
      <c r="G6" s="1">
        <v>-33208</v>
      </c>
      <c r="H6" s="1">
        <v>-103419</v>
      </c>
      <c r="I6" s="1" t="s">
        <v>284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284</v>
      </c>
      <c r="G7" s="1">
        <v>-66780</v>
      </c>
      <c r="H7" s="1">
        <v>-136991</v>
      </c>
      <c r="I7" s="1" t="s">
        <v>284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284</v>
      </c>
      <c r="G8" s="1">
        <v>-38194</v>
      </c>
      <c r="H8" s="1">
        <v>-175185</v>
      </c>
      <c r="I8" s="1" t="s">
        <v>284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284</v>
      </c>
      <c r="G9" s="1">
        <v>-43960</v>
      </c>
      <c r="H9" s="1">
        <v>-208158</v>
      </c>
      <c r="I9" s="1" t="s">
        <v>284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284</v>
      </c>
      <c r="G10" s="1">
        <v>-64470</v>
      </c>
      <c r="H10" s="1">
        <v>-239655</v>
      </c>
      <c r="I10" s="1" t="s">
        <v>284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284</v>
      </c>
      <c r="G11" s="1">
        <v>-39053</v>
      </c>
      <c r="H11" s="1">
        <v>-278708</v>
      </c>
      <c r="I11" s="1" t="s">
        <v>284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284</v>
      </c>
      <c r="G12" s="1">
        <v>-33575</v>
      </c>
      <c r="H12" s="1">
        <v>-270158</v>
      </c>
      <c r="I12" s="1" t="s">
        <v>284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284</v>
      </c>
      <c r="G13" s="1">
        <v>-66058</v>
      </c>
      <c r="H13" s="1">
        <v>-274555</v>
      </c>
      <c r="I13" s="1" t="s">
        <v>284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284</v>
      </c>
      <c r="G14" s="1">
        <v>-62293</v>
      </c>
      <c r="H14" s="1">
        <v>-271157</v>
      </c>
      <c r="I14" s="1" t="s">
        <v>284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284</v>
      </c>
      <c r="G15" s="1">
        <v>-34768</v>
      </c>
      <c r="H15" s="1">
        <v>-265260</v>
      </c>
      <c r="I15" s="1" t="s">
        <v>284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284</v>
      </c>
      <c r="G16" s="1">
        <v>-36001</v>
      </c>
      <c r="H16" s="1">
        <v>-263070</v>
      </c>
      <c r="I16" s="1" t="s">
        <v>284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284</v>
      </c>
      <c r="G17" s="1">
        <v>-38548</v>
      </c>
      <c r="H17" s="1">
        <v>-268645</v>
      </c>
      <c r="I17" s="1" t="s">
        <v>284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284</v>
      </c>
      <c r="G18" s="1">
        <v>-34876</v>
      </c>
      <c r="H18" s="1">
        <v>-272024</v>
      </c>
      <c r="I18" s="1" t="s">
        <v>284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284</v>
      </c>
      <c r="G19" s="1">
        <v>-38011</v>
      </c>
      <c r="H19" s="1">
        <v>-270982</v>
      </c>
      <c r="I19" s="1" t="s">
        <v>284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284</v>
      </c>
      <c r="G20" s="1">
        <v>-34793</v>
      </c>
      <c r="H20" s="1">
        <v>-305775</v>
      </c>
      <c r="I20" s="1" t="s">
        <v>284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284</v>
      </c>
      <c r="G21" s="1">
        <v>-59812</v>
      </c>
      <c r="H21" s="1">
        <v>-330794</v>
      </c>
      <c r="I21" s="1" t="s">
        <v>284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284</v>
      </c>
      <c r="G22" s="1">
        <v>-39502</v>
      </c>
      <c r="H22" s="1">
        <v>-340486</v>
      </c>
      <c r="I22" s="1" t="s">
        <v>284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284</v>
      </c>
      <c r="G23" s="1">
        <v>-33316</v>
      </c>
      <c r="H23" s="1">
        <v>-339034</v>
      </c>
      <c r="I23" s="1" t="s">
        <v>284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349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386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284</v>
      </c>
      <c r="G11" s="1">
        <v>-348134</v>
      </c>
      <c r="H11" s="1">
        <v>-26568</v>
      </c>
      <c r="I11" s="1" t="s">
        <v>284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284</v>
      </c>
      <c r="G12" s="1">
        <v>-259771</v>
      </c>
      <c r="H12" s="1">
        <v>-312484</v>
      </c>
      <c r="I12" s="1" t="s">
        <v>284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284</v>
      </c>
      <c r="G13" s="1">
        <v>-224643</v>
      </c>
      <c r="H13" s="1">
        <v>-533241</v>
      </c>
      <c r="I13" s="1" t="s">
        <v>284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284</v>
      </c>
      <c r="G14" s="1">
        <v>-212104</v>
      </c>
      <c r="H14" s="1">
        <v>-746374</v>
      </c>
      <c r="I14" s="1" t="s">
        <v>284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284</v>
      </c>
      <c r="G15" s="1">
        <v>-426530</v>
      </c>
      <c r="H15" s="1">
        <v>-960137</v>
      </c>
      <c r="I15" s="1" t="s">
        <v>284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284</v>
      </c>
      <c r="G16" s="1">
        <v>-243951</v>
      </c>
      <c r="H16" s="1">
        <v>-1226628</v>
      </c>
      <c r="I16" s="1" t="s">
        <v>284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284</v>
      </c>
      <c r="G17" s="1">
        <v>-280781</v>
      </c>
      <c r="H17" s="1">
        <v>-1484151</v>
      </c>
      <c r="I17" s="1" t="s">
        <v>284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284</v>
      </c>
      <c r="G18" s="1">
        <v>-411780</v>
      </c>
      <c r="H18" s="1">
        <v>-1715451</v>
      </c>
      <c r="I18" s="1" t="s">
        <v>284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284</v>
      </c>
      <c r="G19" s="1">
        <v>-249433</v>
      </c>
      <c r="H19" s="1">
        <v>-1816108</v>
      </c>
      <c r="I19" s="1" t="s">
        <v>284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284</v>
      </c>
      <c r="G20" s="1">
        <v>-214449</v>
      </c>
      <c r="H20" s="1">
        <v>-1725530</v>
      </c>
      <c r="I20" s="1" t="s">
        <v>284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284</v>
      </c>
      <c r="G21" s="1">
        <v>-421921</v>
      </c>
      <c r="H21" s="1">
        <v>-1753615</v>
      </c>
      <c r="I21" s="1" t="s">
        <v>284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284</v>
      </c>
      <c r="G22" s="1">
        <v>-397873</v>
      </c>
      <c r="H22" s="1">
        <v>-1731912</v>
      </c>
      <c r="I22" s="1" t="s">
        <v>284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284</v>
      </c>
      <c r="G23" s="1">
        <v>-222064</v>
      </c>
      <c r="H23" s="1">
        <v>-1694246</v>
      </c>
      <c r="I23" s="1" t="s">
        <v>284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284</v>
      </c>
      <c r="G24" s="1">
        <v>-229942</v>
      </c>
      <c r="H24" s="1">
        <v>-1680257</v>
      </c>
      <c r="I24" s="1" t="s">
        <v>284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284</v>
      </c>
      <c r="G25" s="1">
        <v>-246211</v>
      </c>
      <c r="H25" s="1">
        <v>-1715864</v>
      </c>
      <c r="I25" s="1" t="s">
        <v>284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284</v>
      </c>
      <c r="G26" s="1">
        <v>-222756</v>
      </c>
      <c r="H26" s="1">
        <v>-1737444</v>
      </c>
      <c r="I26" s="1" t="s">
        <v>284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284</v>
      </c>
      <c r="G27" s="1">
        <v>-242778</v>
      </c>
      <c r="H27" s="1">
        <v>-1730789</v>
      </c>
      <c r="I27" s="1" t="s">
        <v>284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284</v>
      </c>
      <c r="G28" s="1">
        <v>-222228</v>
      </c>
      <c r="H28" s="1">
        <v>-1953017</v>
      </c>
      <c r="I28" s="1" t="s">
        <v>284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284</v>
      </c>
      <c r="G29" s="1">
        <v>-382030</v>
      </c>
      <c r="H29" s="1">
        <v>-2112819</v>
      </c>
      <c r="I29" s="1" t="s">
        <v>284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284</v>
      </c>
      <c r="G30" s="1">
        <v>-252309</v>
      </c>
      <c r="H30" s="1">
        <v>-2174727</v>
      </c>
      <c r="I30" s="1" t="s">
        <v>284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284</v>
      </c>
      <c r="G31" s="1">
        <v>-212790</v>
      </c>
      <c r="H31" s="1">
        <v>-2165453</v>
      </c>
      <c r="I31" s="1" t="s">
        <v>284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284</v>
      </c>
      <c r="G4" s="1">
        <v>-49503</v>
      </c>
      <c r="H4" s="1">
        <v>-49503</v>
      </c>
      <c r="I4" s="1" t="s">
        <v>284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284</v>
      </c>
      <c r="G5" s="1">
        <v>-95972</v>
      </c>
      <c r="H5" s="1">
        <v>-95972</v>
      </c>
      <c r="I5" s="1" t="s">
        <v>284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284</v>
      </c>
      <c r="G6" s="1">
        <v>-54197</v>
      </c>
      <c r="H6" s="1">
        <v>-150169</v>
      </c>
      <c r="I6" s="1" t="s">
        <v>284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284</v>
      </c>
      <c r="G7" s="1">
        <v>-56119</v>
      </c>
      <c r="H7" s="1">
        <v>-195236</v>
      </c>
      <c r="I7" s="1" t="s">
        <v>284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284</v>
      </c>
      <c r="G8" s="1">
        <v>-60090</v>
      </c>
      <c r="H8" s="1">
        <v>-255326</v>
      </c>
      <c r="I8" s="1" t="s">
        <v>284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284</v>
      </c>
      <c r="G9" s="1">
        <v>-54366</v>
      </c>
      <c r="H9" s="1">
        <v>-309692</v>
      </c>
      <c r="I9" s="1" t="s">
        <v>284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284</v>
      </c>
      <c r="G10" s="1">
        <v>-59252</v>
      </c>
      <c r="H10" s="1">
        <v>-368944</v>
      </c>
      <c r="I10" s="1" t="s">
        <v>284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284</v>
      </c>
      <c r="G11" s="1">
        <v>-54237</v>
      </c>
      <c r="H11" s="1">
        <v>-423181</v>
      </c>
      <c r="I11" s="1" t="s">
        <v>284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284</v>
      </c>
      <c r="G12" s="1">
        <v>-93238</v>
      </c>
      <c r="H12" s="1">
        <v>-462182</v>
      </c>
      <c r="I12" s="1" t="s">
        <v>284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284</v>
      </c>
      <c r="G13" s="1">
        <v>-61578</v>
      </c>
      <c r="H13" s="1">
        <v>-477291</v>
      </c>
      <c r="I13" s="1" t="s">
        <v>284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284</v>
      </c>
      <c r="G14" s="1">
        <v>-51933</v>
      </c>
      <c r="H14" s="1">
        <v>-475027</v>
      </c>
      <c r="I14" s="1" t="s">
        <v>284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349</v>
      </c>
    </row>
    <row r="2" ht="183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74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389</v>
      </c>
      <c r="N4" s="4">
        <v>43629</v>
      </c>
      <c r="O4" s="5">
        <v>0.485416666666667</v>
      </c>
      <c r="P4" t="s">
        <v>360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284</v>
      </c>
      <c r="G5" s="1">
        <v>-869</v>
      </c>
      <c r="H5" s="1">
        <v>-404</v>
      </c>
      <c r="I5" s="1" t="s">
        <v>284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284</v>
      </c>
      <c r="G6" s="1">
        <v>-775</v>
      </c>
      <c r="H6" s="1">
        <v>-1179</v>
      </c>
      <c r="I6" s="1" t="s">
        <v>284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284</v>
      </c>
      <c r="G7" s="1">
        <v>-1232</v>
      </c>
      <c r="H7" s="1">
        <v>-1636</v>
      </c>
      <c r="I7" s="1" t="s">
        <v>284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284</v>
      </c>
      <c r="G8" s="1">
        <v>-780</v>
      </c>
      <c r="H8" s="1">
        <v>-2416</v>
      </c>
      <c r="I8" s="1" t="s">
        <v>284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284</v>
      </c>
      <c r="G9" s="1">
        <v>-1009</v>
      </c>
      <c r="H9" s="1">
        <v>-3425</v>
      </c>
      <c r="I9" s="1" t="s">
        <v>284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284</v>
      </c>
      <c r="G10" s="1">
        <v>-779</v>
      </c>
      <c r="H10" s="1">
        <v>-4204</v>
      </c>
      <c r="I10" s="1" t="s">
        <v>284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284</v>
      </c>
      <c r="G11" s="1">
        <v>-897</v>
      </c>
      <c r="H11" s="1">
        <v>-5101</v>
      </c>
      <c r="I11" s="1" t="s">
        <v>284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284</v>
      </c>
      <c r="G28" s="1">
        <v>-1201</v>
      </c>
      <c r="H28" s="1">
        <v>-183</v>
      </c>
      <c r="I28" s="1" t="s">
        <v>284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284</v>
      </c>
      <c r="G29" s="1">
        <v>-897</v>
      </c>
      <c r="H29" s="1">
        <v>-1068</v>
      </c>
      <c r="I29" s="1" t="s">
        <v>284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284</v>
      </c>
      <c r="G30" s="1">
        <v>-775</v>
      </c>
      <c r="H30" s="1">
        <v>-1865</v>
      </c>
      <c r="I30" s="1" t="s">
        <v>284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284</v>
      </c>
      <c r="G31" s="1">
        <v>-732</v>
      </c>
      <c r="H31" s="1">
        <v>-2658</v>
      </c>
      <c r="I31" s="1" t="s">
        <v>284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284</v>
      </c>
      <c r="G32" s="1">
        <v>-1472</v>
      </c>
      <c r="H32" s="1">
        <v>-3540</v>
      </c>
      <c r="I32" s="1" t="s">
        <v>284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284</v>
      </c>
      <c r="G33" s="1">
        <v>-841</v>
      </c>
      <c r="H33" s="1">
        <v>-4497</v>
      </c>
      <c r="I33" s="1" t="s">
        <v>284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284</v>
      </c>
      <c r="G34" s="1">
        <v>-969</v>
      </c>
      <c r="H34" s="1">
        <v>-5229</v>
      </c>
      <c r="I34" s="1" t="s">
        <v>284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284</v>
      </c>
      <c r="G35" s="1">
        <v>-1421</v>
      </c>
      <c r="H35" s="1">
        <v>-5919</v>
      </c>
      <c r="I35" s="1" t="s">
        <v>284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284</v>
      </c>
      <c r="G36" s="1">
        <v>-861</v>
      </c>
      <c r="H36" s="1">
        <v>-6267</v>
      </c>
      <c r="I36" s="1" t="s">
        <v>284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284</v>
      </c>
      <c r="G37" s="1">
        <v>-740</v>
      </c>
      <c r="H37" s="1">
        <v>-5954</v>
      </c>
      <c r="I37" s="1" t="s">
        <v>284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284</v>
      </c>
      <c r="G38" s="1">
        <v>-1456</v>
      </c>
      <c r="H38" s="1">
        <v>-6051</v>
      </c>
      <c r="I38" s="1" t="s">
        <v>284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284</v>
      </c>
      <c r="G39" s="1">
        <v>-1373</v>
      </c>
      <c r="H39" s="1">
        <v>-5976</v>
      </c>
      <c r="I39" s="1" t="s">
        <v>284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284</v>
      </c>
      <c r="G40" s="1">
        <v>-31889</v>
      </c>
      <c r="H40" s="1">
        <v>-36969</v>
      </c>
      <c r="I40" s="1" t="s">
        <v>284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284</v>
      </c>
      <c r="I41" s="1" t="s">
        <v>284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284</v>
      </c>
      <c r="G42" s="1">
        <v>-170067</v>
      </c>
      <c r="H42" s="1">
        <v>-333174</v>
      </c>
      <c r="I42" s="1" t="s">
        <v>284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284</v>
      </c>
      <c r="G43" s="1">
        <v>-153866</v>
      </c>
      <c r="H43" s="1">
        <v>-486346</v>
      </c>
      <c r="I43" s="1" t="s">
        <v>284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284</v>
      </c>
      <c r="G44" s="1">
        <v>-167696</v>
      </c>
      <c r="H44" s="1">
        <v>-653181</v>
      </c>
      <c r="I44" s="1" t="s">
        <v>284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284</v>
      </c>
      <c r="G45" s="1">
        <v>-153501</v>
      </c>
      <c r="H45" s="1">
        <v>-806682</v>
      </c>
      <c r="I45" s="1" t="s">
        <v>284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284</v>
      </c>
      <c r="G46" s="1">
        <v>-263882</v>
      </c>
      <c r="H46" s="1">
        <v>-917063</v>
      </c>
      <c r="I46" s="1" t="s">
        <v>284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284</v>
      </c>
      <c r="G47" s="1">
        <v>-174277</v>
      </c>
      <c r="H47" s="1">
        <v>-1090683</v>
      </c>
      <c r="I47" s="1" t="s">
        <v>284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284</v>
      </c>
      <c r="G48" s="1">
        <v>-146982</v>
      </c>
      <c r="H48" s="1">
        <v>-1205776</v>
      </c>
      <c r="I48" s="1" t="s">
        <v>284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349</v>
      </c>
    </row>
    <row r="2" ht="127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284</v>
      </c>
      <c r="G12" s="1">
        <v>-1057</v>
      </c>
      <c r="H12" s="1">
        <v>13408</v>
      </c>
      <c r="I12" s="1" t="s">
        <v>284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284</v>
      </c>
      <c r="G13" s="1">
        <v>-1038</v>
      </c>
      <c r="H13" s="1">
        <v>10321</v>
      </c>
      <c r="I13" s="1" t="s">
        <v>284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284</v>
      </c>
      <c r="G14" s="1">
        <v>-1650</v>
      </c>
      <c r="H14" s="1">
        <v>8045</v>
      </c>
      <c r="I14" s="1" t="s">
        <v>284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284</v>
      </c>
      <c r="G15" s="1">
        <v>-1046</v>
      </c>
      <c r="H15" s="1">
        <v>5065</v>
      </c>
      <c r="I15" s="1" t="s">
        <v>284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284</v>
      </c>
      <c r="G16" s="1">
        <v>-1352</v>
      </c>
      <c r="H16" s="1">
        <v>1207</v>
      </c>
      <c r="I16" s="1" t="s">
        <v>284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284</v>
      </c>
      <c r="G17" s="1">
        <v>-1044</v>
      </c>
      <c r="H17" s="1">
        <v>-1659</v>
      </c>
      <c r="I17" s="1" t="s">
        <v>284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284</v>
      </c>
      <c r="G18" s="1">
        <v>-1202</v>
      </c>
      <c r="H18" s="1">
        <v>-5100</v>
      </c>
      <c r="I18" s="1" t="s">
        <v>284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284</v>
      </c>
      <c r="G35" s="1">
        <v>-1648</v>
      </c>
      <c r="H35" s="1">
        <v>-125</v>
      </c>
      <c r="I35" s="1" t="s">
        <v>284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284</v>
      </c>
      <c r="G36" s="1">
        <v>-1230</v>
      </c>
      <c r="H36" s="1">
        <v>-1418</v>
      </c>
      <c r="I36" s="1" t="s">
        <v>284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284</v>
      </c>
      <c r="G37" s="1">
        <v>-1064</v>
      </c>
      <c r="H37" s="1">
        <v>-2538</v>
      </c>
      <c r="I37" s="1" t="s">
        <v>284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284</v>
      </c>
      <c r="G38" s="1">
        <v>-1005</v>
      </c>
      <c r="H38" s="1">
        <v>-3553</v>
      </c>
      <c r="I38" s="1" t="s">
        <v>284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284</v>
      </c>
      <c r="G39" s="1">
        <v>-2021</v>
      </c>
      <c r="H39" s="1">
        <v>-4653</v>
      </c>
      <c r="I39" s="1" t="s">
        <v>284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284</v>
      </c>
      <c r="G40" s="1">
        <v>-1154</v>
      </c>
      <c r="H40" s="1">
        <v>-5990</v>
      </c>
      <c r="I40" s="1" t="s">
        <v>284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284</v>
      </c>
      <c r="G41" s="1">
        <v>-1329</v>
      </c>
      <c r="H41" s="1">
        <v>-7063</v>
      </c>
      <c r="I41" s="1" t="s">
        <v>284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284</v>
      </c>
      <c r="G42" s="1">
        <v>-1950</v>
      </c>
      <c r="H42" s="1">
        <v>-8123</v>
      </c>
      <c r="I42" s="1" t="s">
        <v>284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284</v>
      </c>
      <c r="G43" s="1">
        <v>-1181</v>
      </c>
      <c r="H43" s="1">
        <v>-8600</v>
      </c>
      <c r="I43" s="1" t="s">
        <v>284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284</v>
      </c>
      <c r="G44" s="1">
        <v>-1016</v>
      </c>
      <c r="H44" s="1">
        <v>-8172</v>
      </c>
      <c r="I44" s="1" t="s">
        <v>284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284</v>
      </c>
      <c r="G45" s="1">
        <v>-1999</v>
      </c>
      <c r="H45" s="1">
        <v>-9305</v>
      </c>
      <c r="I45" s="1" t="s">
        <v>284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284</v>
      </c>
      <c r="G46" s="1">
        <v>-1885</v>
      </c>
      <c r="H46" s="1">
        <v>-8202</v>
      </c>
      <c r="I46" s="1" t="s">
        <v>284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284</v>
      </c>
      <c r="G47" s="1">
        <v>-1051</v>
      </c>
      <c r="H47" s="1">
        <v>-8023</v>
      </c>
      <c r="I47" s="1" t="s">
        <v>284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284</v>
      </c>
      <c r="G48" s="1">
        <v>-1088</v>
      </c>
      <c r="H48" s="1">
        <v>-7957</v>
      </c>
      <c r="I48" s="1" t="s">
        <v>284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284</v>
      </c>
      <c r="G49" s="1">
        <v>-1166</v>
      </c>
      <c r="H49" s="1">
        <v>-8126</v>
      </c>
      <c r="I49" s="1" t="s">
        <v>284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284</v>
      </c>
      <c r="G50" s="1">
        <v>-1055</v>
      </c>
      <c r="H50" s="1">
        <v>-8228</v>
      </c>
      <c r="I50" s="1" t="s">
        <v>284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284</v>
      </c>
      <c r="G51" s="1">
        <v>-1150</v>
      </c>
      <c r="H51" s="1">
        <v>-8197</v>
      </c>
      <c r="I51" s="1" t="s">
        <v>284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284</v>
      </c>
      <c r="G52" s="1">
        <v>-2203</v>
      </c>
      <c r="H52" s="1">
        <v>-9250</v>
      </c>
      <c r="I52" s="1" t="s">
        <v>284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284</v>
      </c>
      <c r="G53" s="1">
        <v>-1810</v>
      </c>
      <c r="H53" s="1">
        <v>-10007</v>
      </c>
      <c r="I53" s="1" t="s">
        <v>284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284</v>
      </c>
      <c r="G54" s="1">
        <v>-1195557</v>
      </c>
      <c r="H54" s="1">
        <v>-1204662</v>
      </c>
      <c r="I54" s="1" t="s">
        <v>284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284</v>
      </c>
      <c r="G55" s="1">
        <v>-1008300</v>
      </c>
      <c r="H55" s="1">
        <v>-2211911</v>
      </c>
      <c r="I55" s="1" t="s">
        <v>284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349</v>
      </c>
    </row>
    <row r="2" ht="211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390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284</v>
      </c>
      <c r="G4" s="1">
        <v>-1189669</v>
      </c>
      <c r="H4" s="1">
        <v>-1189669</v>
      </c>
      <c r="I4" s="1" t="s">
        <v>284</v>
      </c>
      <c r="J4" s="1">
        <v>976000</v>
      </c>
      <c r="K4" s="1">
        <v>497619</v>
      </c>
      <c r="L4" s="1" t="e">
        <f>F4+G4</f>
        <v>#VALUE!</v>
      </c>
      <c r="M4" s="19" t="s">
        <v>391</v>
      </c>
      <c r="N4" s="4">
        <v>43633</v>
      </c>
      <c r="O4" s="5">
        <v>0.546527777777778</v>
      </c>
      <c r="P4" s="6" t="s">
        <v>392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284</v>
      </c>
      <c r="G5" s="1">
        <v>-994</v>
      </c>
      <c r="H5" s="1">
        <v>-2183867</v>
      </c>
      <c r="I5" s="1" t="s">
        <v>284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284</v>
      </c>
      <c r="G6" s="1">
        <v>-1144597</v>
      </c>
      <c r="H6" s="1">
        <v>-3328464</v>
      </c>
      <c r="I6" s="1" t="s">
        <v>284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284</v>
      </c>
      <c r="G23" s="1">
        <v>-1571073</v>
      </c>
      <c r="H23" s="1">
        <v>363360</v>
      </c>
      <c r="I23" s="1" t="s">
        <v>284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284</v>
      </c>
      <c r="G24" s="1">
        <v>-1172302</v>
      </c>
      <c r="H24" s="1">
        <v>-913532</v>
      </c>
      <c r="I24" s="1" t="s">
        <v>284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284</v>
      </c>
      <c r="G25" s="1">
        <v>-1013777</v>
      </c>
      <c r="H25" s="1">
        <v>-2022615</v>
      </c>
      <c r="I25" s="1" t="s">
        <v>284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284</v>
      </c>
      <c r="G26" s="1">
        <v>-957190</v>
      </c>
      <c r="H26" s="1">
        <v>-3099406</v>
      </c>
      <c r="I26" s="1" t="s">
        <v>284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284</v>
      </c>
      <c r="G27" s="1">
        <v>-1924860</v>
      </c>
      <c r="H27" s="1">
        <v>-4229396</v>
      </c>
      <c r="I27" s="1" t="s">
        <v>284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284</v>
      </c>
      <c r="G28" s="1">
        <v>-1100911</v>
      </c>
      <c r="H28" s="1">
        <v>-5511303</v>
      </c>
      <c r="I28" s="1" t="s">
        <v>284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284</v>
      </c>
      <c r="G29" s="1">
        <v>-1267114</v>
      </c>
      <c r="H29" s="1">
        <v>-6697042</v>
      </c>
      <c r="I29" s="1" t="s">
        <v>284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284</v>
      </c>
      <c r="G30" s="1">
        <v>-1858290</v>
      </c>
      <c r="H30" s="1">
        <v>-7741542</v>
      </c>
      <c r="I30" s="1" t="s">
        <v>284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284</v>
      </c>
      <c r="G31" s="1">
        <v>-1125650</v>
      </c>
      <c r="H31" s="1">
        <v>-8195790</v>
      </c>
      <c r="I31" s="1" t="s">
        <v>284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284</v>
      </c>
      <c r="G32" s="1">
        <v>-967772</v>
      </c>
      <c r="H32" s="1">
        <v>-7787026</v>
      </c>
      <c r="I32" s="1" t="s">
        <v>284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284</v>
      </c>
      <c r="G33" s="1">
        <v>-1904057</v>
      </c>
      <c r="H33" s="1">
        <v>-7913768</v>
      </c>
      <c r="I33" s="1" t="s">
        <v>284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284</v>
      </c>
      <c r="G34" s="1">
        <v>-1795531</v>
      </c>
      <c r="H34" s="1">
        <v>-7815824</v>
      </c>
      <c r="I34" s="1" t="s">
        <v>284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284</v>
      </c>
      <c r="G35" s="1">
        <v>-1002140</v>
      </c>
      <c r="H35" s="1">
        <v>-7645844</v>
      </c>
      <c r="I35" s="1" t="s">
        <v>284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284</v>
      </c>
      <c r="G36" s="1">
        <v>-1037687</v>
      </c>
      <c r="H36" s="1">
        <v>-7582711</v>
      </c>
      <c r="I36" s="1" t="s">
        <v>284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284</v>
      </c>
      <c r="G37" s="1">
        <v>-1111109</v>
      </c>
      <c r="H37" s="1">
        <v>-7743402</v>
      </c>
      <c r="I37" s="1" t="s">
        <v>284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284</v>
      </c>
      <c r="G38" s="1">
        <v>-1005259</v>
      </c>
      <c r="H38" s="1">
        <v>-7840789</v>
      </c>
      <c r="I38" s="1" t="s">
        <v>284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284</v>
      </c>
      <c r="G39" s="1">
        <v>-1095615</v>
      </c>
      <c r="H39" s="1">
        <v>-7810754</v>
      </c>
      <c r="I39" s="1" t="s">
        <v>284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284</v>
      </c>
      <c r="G40" s="1">
        <v>-1002878</v>
      </c>
      <c r="H40" s="1">
        <v>-8813632</v>
      </c>
      <c r="I40" s="1" t="s">
        <v>284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284</v>
      </c>
      <c r="G41" s="1">
        <v>-1724040</v>
      </c>
      <c r="H41" s="1">
        <v>-9534794</v>
      </c>
      <c r="I41" s="1" t="s">
        <v>284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284</v>
      </c>
      <c r="G42" s="1">
        <v>-1138614</v>
      </c>
      <c r="H42" s="1">
        <v>-9814162</v>
      </c>
      <c r="I42" s="1" t="s">
        <v>284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284</v>
      </c>
      <c r="G43" s="1">
        <v>-2098900</v>
      </c>
      <c r="H43" s="1">
        <v>-9772308</v>
      </c>
      <c r="I43" s="1" t="s">
        <v>284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349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319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284</v>
      </c>
      <c r="G4" s="1">
        <v>-90536725</v>
      </c>
      <c r="H4" s="1">
        <v>-370157889</v>
      </c>
      <c r="I4" s="1" t="s">
        <v>284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284</v>
      </c>
      <c r="G5" s="1">
        <v>-78293935</v>
      </c>
      <c r="H5" s="1">
        <v>-448451824</v>
      </c>
      <c r="I5" s="1" t="s">
        <v>284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284</v>
      </c>
      <c r="G6" s="1">
        <v>-73923638</v>
      </c>
      <c r="H6" s="1">
        <v>-522375462</v>
      </c>
      <c r="I6" s="1" t="s">
        <v>284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284</v>
      </c>
      <c r="G7" s="1">
        <v>-148657564</v>
      </c>
      <c r="H7" s="1">
        <v>-597109388</v>
      </c>
      <c r="I7" s="1" t="s">
        <v>284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284</v>
      </c>
      <c r="G8" s="1">
        <v>-85023264</v>
      </c>
      <c r="H8" s="1">
        <v>-615936002</v>
      </c>
      <c r="I8" s="1" t="s">
        <v>284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284</v>
      </c>
      <c r="G9" s="1">
        <v>-97859097</v>
      </c>
      <c r="H9" s="1">
        <v>-597245950</v>
      </c>
      <c r="I9" s="1" t="s">
        <v>284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284</v>
      </c>
      <c r="G10" s="1">
        <v>-143515522</v>
      </c>
      <c r="H10" s="1">
        <v>-597879288</v>
      </c>
      <c r="I10" s="1" t="s">
        <v>284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284</v>
      </c>
      <c r="G11" s="1">
        <v>-86933792</v>
      </c>
      <c r="H11" s="1">
        <v>-632960802</v>
      </c>
      <c r="I11" s="1" t="s">
        <v>284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284</v>
      </c>
      <c r="G12" s="1">
        <v>-74740934</v>
      </c>
      <c r="H12" s="1">
        <v>-601391996</v>
      </c>
      <c r="I12" s="1" t="s">
        <v>284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284</v>
      </c>
      <c r="G13" s="1">
        <v>-147050129</v>
      </c>
      <c r="H13" s="1">
        <v>-611180271</v>
      </c>
      <c r="I13" s="1" t="s">
        <v>284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284</v>
      </c>
      <c r="G14" s="1">
        <v>-138668688</v>
      </c>
      <c r="H14" s="1">
        <v>-603616126</v>
      </c>
      <c r="I14" s="1" t="s">
        <v>284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284</v>
      </c>
      <c r="G15" s="1">
        <v>-77396049</v>
      </c>
      <c r="H15" s="1">
        <v>-590488590</v>
      </c>
      <c r="I15" s="1" t="s">
        <v>284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284</v>
      </c>
      <c r="G16" s="1">
        <v>-80141391</v>
      </c>
      <c r="H16" s="1">
        <v>-585612849</v>
      </c>
      <c r="I16" s="1" t="s">
        <v>284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284</v>
      </c>
      <c r="G17" s="1">
        <v>-85810777</v>
      </c>
      <c r="H17" s="1">
        <v>-598022952</v>
      </c>
      <c r="I17" s="1" t="s">
        <v>284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284</v>
      </c>
      <c r="G18" s="1">
        <v>-77636946</v>
      </c>
      <c r="H18" s="1">
        <v>-605545050</v>
      </c>
      <c r="I18" s="1" t="s">
        <v>284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284</v>
      </c>
      <c r="G19" s="1">
        <v>-84614180</v>
      </c>
      <c r="H19" s="1">
        <v>-603225438</v>
      </c>
      <c r="I19" s="1" t="s">
        <v>284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284</v>
      </c>
      <c r="G20" s="1">
        <v>-77452113</v>
      </c>
      <c r="H20" s="1">
        <v>-680677551</v>
      </c>
      <c r="I20" s="1" t="s">
        <v>284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284</v>
      </c>
      <c r="G21" s="1">
        <v>-133147345</v>
      </c>
      <c r="H21" s="1">
        <v>-736372783</v>
      </c>
      <c r="I21" s="1" t="s">
        <v>284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284</v>
      </c>
      <c r="G22" s="1">
        <v>-87935921</v>
      </c>
      <c r="H22" s="1">
        <v>-757949211</v>
      </c>
      <c r="I22" s="1" t="s">
        <v>284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284</v>
      </c>
      <c r="G23" s="1">
        <v>-74162783</v>
      </c>
      <c r="H23" s="1">
        <v>-754715945</v>
      </c>
      <c r="I23" s="1" t="s">
        <v>284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349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26" t="s">
        <v>343</v>
      </c>
      <c r="G3" s="26" t="s">
        <v>344</v>
      </c>
      <c r="H3" s="26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104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284</v>
      </c>
      <c r="G4" s="1">
        <v>-1851836</v>
      </c>
      <c r="H4" s="1">
        <v>-1851836</v>
      </c>
      <c r="I4" s="1" t="s">
        <v>284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284</v>
      </c>
      <c r="G5" s="1">
        <v>-1828938</v>
      </c>
      <c r="H5" s="1">
        <v>-3680774</v>
      </c>
      <c r="I5" s="1" t="s">
        <v>284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284</v>
      </c>
      <c r="G6" s="1">
        <v>-1726848</v>
      </c>
      <c r="H6" s="1">
        <v>-5407622</v>
      </c>
      <c r="I6" s="1" t="s">
        <v>284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284</v>
      </c>
      <c r="G7" s="1">
        <v>-3472625</v>
      </c>
      <c r="H7" s="1">
        <v>-7153399</v>
      </c>
      <c r="I7" s="1" t="s">
        <v>284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284</v>
      </c>
      <c r="G8" s="1">
        <v>-1986133</v>
      </c>
      <c r="H8" s="1">
        <v>-9139532</v>
      </c>
      <c r="I8" s="1" t="s">
        <v>284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284</v>
      </c>
      <c r="G9" s="1">
        <v>-2285978</v>
      </c>
      <c r="H9" s="1">
        <v>-10854164</v>
      </c>
      <c r="I9" s="1" t="s">
        <v>284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284</v>
      </c>
      <c r="G10" s="1">
        <v>-3352508</v>
      </c>
      <c r="H10" s="1">
        <v>-12492040</v>
      </c>
      <c r="I10" s="1" t="s">
        <v>284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284</v>
      </c>
      <c r="G11" s="1">
        <v>-2030764</v>
      </c>
      <c r="H11" s="1">
        <v>-14522804</v>
      </c>
      <c r="I11" s="1" t="s">
        <v>284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284</v>
      </c>
      <c r="G12" s="1">
        <v>-1745940</v>
      </c>
      <c r="H12" s="1">
        <v>-14048452</v>
      </c>
      <c r="I12" s="1" t="s">
        <v>284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284</v>
      </c>
      <c r="G13" s="1">
        <v>-3435075</v>
      </c>
      <c r="H13" s="1">
        <v>-14277105</v>
      </c>
      <c r="I13" s="1" t="s">
        <v>284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284</v>
      </c>
      <c r="G14" s="1">
        <v>-3239286</v>
      </c>
      <c r="H14" s="1">
        <v>-14100408</v>
      </c>
      <c r="I14" s="1" t="s">
        <v>284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284</v>
      </c>
      <c r="G15" s="1">
        <v>-1807963</v>
      </c>
      <c r="H15" s="1">
        <v>-13793750</v>
      </c>
      <c r="I15" s="1" t="s">
        <v>284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284</v>
      </c>
      <c r="G16" s="1">
        <v>-1872094</v>
      </c>
      <c r="H16" s="1">
        <v>-13679854</v>
      </c>
      <c r="I16" s="1" t="s">
        <v>284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284</v>
      </c>
      <c r="G17" s="1">
        <v>-2004531</v>
      </c>
      <c r="H17" s="1">
        <v>-13969753</v>
      </c>
      <c r="I17" s="1" t="s">
        <v>284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284</v>
      </c>
      <c r="G18" s="1">
        <v>-1813591</v>
      </c>
      <c r="H18" s="1">
        <v>-14145468</v>
      </c>
      <c r="I18" s="1" t="s">
        <v>284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284</v>
      </c>
      <c r="G19" s="1">
        <v>-1976578</v>
      </c>
      <c r="H19" s="1">
        <v>-14091282</v>
      </c>
      <c r="I19" s="1" t="s">
        <v>284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284</v>
      </c>
      <c r="G20" s="1">
        <v>-1809273</v>
      </c>
      <c r="H20" s="1">
        <v>-15900555</v>
      </c>
      <c r="I20" s="1" t="s">
        <v>284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284</v>
      </c>
      <c r="G21" s="1">
        <v>-3110308</v>
      </c>
      <c r="H21" s="1">
        <v>-17201590</v>
      </c>
      <c r="I21" s="1" t="s">
        <v>284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284</v>
      </c>
      <c r="G22" s="1">
        <v>-2054174</v>
      </c>
      <c r="H22" s="1">
        <v>-17705613</v>
      </c>
      <c r="I22" s="1" t="s">
        <v>284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284</v>
      </c>
      <c r="G23" s="1">
        <v>-1732435</v>
      </c>
      <c r="H23" s="1">
        <v>-17630085</v>
      </c>
      <c r="I23" s="1" t="s">
        <v>284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284</v>
      </c>
      <c r="G4" s="1">
        <v>-6054833</v>
      </c>
      <c r="H4" s="1">
        <v>-6054833</v>
      </c>
      <c r="I4" s="1" t="s">
        <v>284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284</v>
      </c>
      <c r="G5" s="1">
        <v>-3407735</v>
      </c>
      <c r="H5" s="1">
        <v>-9462568</v>
      </c>
      <c r="I5" s="1" t="s">
        <v>284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284</v>
      </c>
      <c r="G6" s="1">
        <v>-3528614</v>
      </c>
      <c r="H6" s="1">
        <v>-12296267</v>
      </c>
      <c r="I6" s="1" t="s">
        <v>284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284</v>
      </c>
      <c r="G7" s="1">
        <v>-3778278</v>
      </c>
      <c r="H7" s="1">
        <v>-16074545</v>
      </c>
      <c r="I7" s="1" t="s">
        <v>284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284</v>
      </c>
      <c r="G8" s="1">
        <v>-3418343</v>
      </c>
      <c r="H8" s="1">
        <v>-19492888</v>
      </c>
      <c r="I8" s="1" t="s">
        <v>284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284</v>
      </c>
      <c r="G9" s="1">
        <v>-3725592</v>
      </c>
      <c r="H9" s="1">
        <v>-23218480</v>
      </c>
      <c r="I9" s="1" t="s">
        <v>284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284</v>
      </c>
      <c r="G10" s="1">
        <v>-3410243</v>
      </c>
      <c r="H10" s="1">
        <v>-26628723</v>
      </c>
      <c r="I10" s="1" t="s">
        <v>284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284</v>
      </c>
      <c r="G11" s="1">
        <v>-5862523</v>
      </c>
      <c r="H11" s="1">
        <v>-29081003</v>
      </c>
      <c r="I11" s="1" t="s">
        <v>284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284</v>
      </c>
      <c r="G12" s="1">
        <v>-3871849</v>
      </c>
      <c r="H12" s="1">
        <v>-30031021</v>
      </c>
      <c r="I12" s="1" t="s">
        <v>284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284</v>
      </c>
      <c r="G13" s="1">
        <v>-3265413</v>
      </c>
      <c r="H13" s="1">
        <v>-29888699</v>
      </c>
      <c r="I13" s="1" t="s">
        <v>284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349</v>
      </c>
    </row>
    <row r="2" ht="195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390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284</v>
      </c>
      <c r="G4" s="1">
        <v>-33365442</v>
      </c>
      <c r="H4" s="1">
        <v>-98422539</v>
      </c>
      <c r="I4" s="1" t="s">
        <v>284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391</v>
      </c>
      <c r="N4" s="4">
        <v>43633</v>
      </c>
      <c r="O4" s="5">
        <v>0.5</v>
      </c>
      <c r="P4" s="6" t="s">
        <v>392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284</v>
      </c>
      <c r="G21" s="1">
        <v>-45145142</v>
      </c>
      <c r="H21" s="1">
        <v>1989718</v>
      </c>
      <c r="I21" s="1" t="s">
        <v>284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284</v>
      </c>
      <c r="G22" s="1">
        <v>-33686358</v>
      </c>
      <c r="H22" s="1">
        <v>-33239213</v>
      </c>
      <c r="I22" s="1" t="s">
        <v>284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284</v>
      </c>
      <c r="G23" s="1">
        <v>-29131134</v>
      </c>
      <c r="H23" s="1">
        <v>-65370205</v>
      </c>
      <c r="I23" s="1" t="s">
        <v>284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284</v>
      </c>
      <c r="G24" s="1">
        <v>-27505061</v>
      </c>
      <c r="H24" s="1">
        <v>-94599874</v>
      </c>
      <c r="I24" s="1" t="s">
        <v>284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284</v>
      </c>
      <c r="G25" s="1">
        <v>-55311283</v>
      </c>
      <c r="H25" s="1">
        <v>-123880945</v>
      </c>
      <c r="I25" s="1" t="s">
        <v>284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284</v>
      </c>
      <c r="G26" s="1">
        <v>-31634942</v>
      </c>
      <c r="H26" s="1">
        <v>-157869868</v>
      </c>
      <c r="I26" s="1" t="s">
        <v>284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284</v>
      </c>
      <c r="G27" s="1">
        <v>-36410821</v>
      </c>
      <c r="H27" s="1">
        <v>-191065844</v>
      </c>
      <c r="I27" s="1" t="s">
        <v>284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284</v>
      </c>
      <c r="G28" s="1">
        <v>-53398388</v>
      </c>
      <c r="H28" s="1">
        <v>-222454987</v>
      </c>
      <c r="I28" s="1" t="s">
        <v>284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284</v>
      </c>
      <c r="G29" s="1">
        <v>-32345800</v>
      </c>
      <c r="H29" s="1">
        <v>-235507905</v>
      </c>
      <c r="I29" s="1" t="s">
        <v>284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284</v>
      </c>
      <c r="G30" s="1">
        <v>-27809155</v>
      </c>
      <c r="H30" s="1">
        <v>-223761974</v>
      </c>
      <c r="I30" s="1" t="s">
        <v>284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284</v>
      </c>
      <c r="G31" s="1">
        <v>-54713523</v>
      </c>
      <c r="H31" s="1">
        <v>-227403936</v>
      </c>
      <c r="I31" s="1" t="s">
        <v>284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284</v>
      </c>
      <c r="G32" s="1">
        <v>-51595007</v>
      </c>
      <c r="H32" s="1">
        <v>-224589514</v>
      </c>
      <c r="I32" s="1" t="s">
        <v>284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284</v>
      </c>
      <c r="G33" s="1">
        <v>-28796728</v>
      </c>
      <c r="H33" s="1">
        <v>-219705099</v>
      </c>
      <c r="I33" s="1" t="s">
        <v>284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284</v>
      </c>
      <c r="G34" s="1">
        <v>-29818198</v>
      </c>
      <c r="H34" s="1">
        <v>-217890963</v>
      </c>
      <c r="I34" s="1" t="s">
        <v>284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284</v>
      </c>
      <c r="G35" s="1">
        <v>-31927956</v>
      </c>
      <c r="H35" s="1">
        <v>-222508440</v>
      </c>
      <c r="I35" s="1" t="s">
        <v>284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284</v>
      </c>
      <c r="G36" s="1">
        <v>-28886360</v>
      </c>
      <c r="H36" s="1">
        <v>-225306891</v>
      </c>
      <c r="I36" s="1" t="s">
        <v>284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284</v>
      </c>
      <c r="G37" s="1">
        <v>-31482733</v>
      </c>
      <c r="H37" s="1">
        <v>-224443824</v>
      </c>
      <c r="I37" s="1" t="s">
        <v>284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284</v>
      </c>
      <c r="G38" s="1">
        <v>-28817914</v>
      </c>
      <c r="H38" s="1">
        <v>-253261738</v>
      </c>
      <c r="I38" s="1" t="s">
        <v>284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284</v>
      </c>
      <c r="G39" s="1">
        <v>-49540659</v>
      </c>
      <c r="H39" s="1">
        <v>-273984483</v>
      </c>
      <c r="I39" s="1" t="s">
        <v>284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284</v>
      </c>
      <c r="G40" s="1">
        <v>-32718666</v>
      </c>
      <c r="H40" s="1">
        <v>-282012510</v>
      </c>
      <c r="I40" s="1" t="s">
        <v>284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284</v>
      </c>
      <c r="G41" s="1">
        <v>-60312706</v>
      </c>
      <c r="H41" s="1">
        <v>-280809822</v>
      </c>
      <c r="I41" s="1" t="s">
        <v>284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350</v>
      </c>
      <c r="AL3" t="s">
        <v>351</v>
      </c>
      <c r="AM3" t="s">
        <v>352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120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284</v>
      </c>
      <c r="G4" s="1">
        <v>-34201876</v>
      </c>
      <c r="H4" s="1">
        <v>-139211842</v>
      </c>
      <c r="I4" s="1" t="s">
        <v>284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284</v>
      </c>
      <c r="G5" s="1">
        <v>-67290975</v>
      </c>
      <c r="H5" s="1">
        <v>-172300941</v>
      </c>
      <c r="I5" s="1" t="s">
        <v>284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284</v>
      </c>
      <c r="G6" s="1">
        <v>-63455580</v>
      </c>
      <c r="H6" s="1">
        <v>-202667422</v>
      </c>
      <c r="I6" s="1" t="s">
        <v>284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284</v>
      </c>
      <c r="G7" s="1">
        <v>-35416872</v>
      </c>
      <c r="H7" s="1">
        <v>-238084294</v>
      </c>
      <c r="I7" s="1" t="s">
        <v>284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284</v>
      </c>
      <c r="G8" s="1">
        <v>-36673156</v>
      </c>
      <c r="H8" s="1">
        <v>-267534818</v>
      </c>
      <c r="I8" s="1" t="s">
        <v>284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284</v>
      </c>
      <c r="G9" s="1">
        <v>-39267500</v>
      </c>
      <c r="H9" s="1">
        <v>-273658703</v>
      </c>
      <c r="I9" s="1" t="s">
        <v>284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284</v>
      </c>
      <c r="G10" s="1">
        <v>-35527108</v>
      </c>
      <c r="H10" s="1">
        <v>-277100858</v>
      </c>
      <c r="I10" s="1" t="s">
        <v>284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284</v>
      </c>
      <c r="G11" s="1">
        <v>-38719930</v>
      </c>
      <c r="H11" s="1">
        <v>-276039390</v>
      </c>
      <c r="I11" s="1" t="s">
        <v>284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284</v>
      </c>
      <c r="G12" s="1">
        <v>-60928982</v>
      </c>
      <c r="H12" s="1">
        <v>-336968372</v>
      </c>
      <c r="I12" s="1" t="s">
        <v>284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284</v>
      </c>
      <c r="G13" s="1">
        <v>-40239977</v>
      </c>
      <c r="H13" s="1">
        <v>-346841868</v>
      </c>
      <c r="I13" s="1" t="s">
        <v>284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284</v>
      </c>
      <c r="G14" s="1">
        <v>-33937311</v>
      </c>
      <c r="H14" s="1">
        <v>-345362307</v>
      </c>
      <c r="I14" s="1" t="s">
        <v>284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349</v>
      </c>
    </row>
    <row r="2" ht="228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83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284</v>
      </c>
      <c r="G4" s="1">
        <v>-20486852</v>
      </c>
      <c r="H4" s="1">
        <v>-64420070</v>
      </c>
      <c r="I4" s="1" t="s">
        <v>284</v>
      </c>
      <c r="J4" s="1">
        <v>4022370000</v>
      </c>
      <c r="K4" s="1">
        <v>10261146</v>
      </c>
      <c r="L4" s="1" t="e">
        <f>F4+G4</f>
        <v>#VALUE!</v>
      </c>
      <c r="M4" s="19" t="s">
        <v>396</v>
      </c>
      <c r="N4" s="4">
        <v>43632</v>
      </c>
      <c r="O4" s="5">
        <v>0.577777777777778</v>
      </c>
      <c r="P4" s="6" t="s">
        <v>392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284</v>
      </c>
      <c r="G5" s="1">
        <v>-23586032</v>
      </c>
      <c r="H5" s="1">
        <v>-880061020</v>
      </c>
      <c r="I5" s="1" t="s">
        <v>284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284</v>
      </c>
      <c r="G22" s="1">
        <v>-31913046</v>
      </c>
      <c r="H22" s="1">
        <v>2465916</v>
      </c>
      <c r="I22" s="1" t="s">
        <v>284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284</v>
      </c>
      <c r="G23" s="1">
        <v>-23812845</v>
      </c>
      <c r="H23" s="1">
        <v>-22625928</v>
      </c>
      <c r="I23" s="1" t="s">
        <v>284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284</v>
      </c>
      <c r="G24" s="1">
        <v>-20592762</v>
      </c>
      <c r="H24" s="1">
        <v>-43441603</v>
      </c>
      <c r="I24" s="1" t="s">
        <v>284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284</v>
      </c>
      <c r="G25" s="1">
        <v>-19443293</v>
      </c>
      <c r="H25" s="1">
        <v>-65442028</v>
      </c>
      <c r="I25" s="1" t="s">
        <v>284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284</v>
      </c>
      <c r="G26" s="1">
        <v>-39099477</v>
      </c>
      <c r="H26" s="1">
        <v>-87620830</v>
      </c>
      <c r="I26" s="1" t="s">
        <v>284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284</v>
      </c>
      <c r="G27" s="1">
        <v>-22362702</v>
      </c>
      <c r="H27" s="1">
        <v>-113445734</v>
      </c>
      <c r="I27" s="1" t="s">
        <v>284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284</v>
      </c>
      <c r="G28" s="1">
        <v>-25738765</v>
      </c>
      <c r="H28" s="1">
        <v>-136501773</v>
      </c>
      <c r="I28" s="1" t="s">
        <v>284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284</v>
      </c>
      <c r="G29" s="1">
        <v>-37747255</v>
      </c>
      <c r="H29" s="1">
        <v>-157253156</v>
      </c>
      <c r="I29" s="1" t="s">
        <v>284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284</v>
      </c>
      <c r="G30" s="1">
        <v>-22865206</v>
      </c>
      <c r="H30" s="1">
        <v>-166480247</v>
      </c>
      <c r="I30" s="1" t="s">
        <v>284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284</v>
      </c>
      <c r="G31" s="1">
        <v>-19658257</v>
      </c>
      <c r="H31" s="1">
        <v>-158177063</v>
      </c>
      <c r="I31" s="1" t="s">
        <v>284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284</v>
      </c>
      <c r="G32" s="1">
        <v>-38676922</v>
      </c>
      <c r="H32" s="1">
        <v>-160751562</v>
      </c>
      <c r="I32" s="1" t="s">
        <v>284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284</v>
      </c>
      <c r="G33" s="1">
        <v>-36472447</v>
      </c>
      <c r="H33" s="1">
        <v>-158762051</v>
      </c>
      <c r="I33" s="1" t="s">
        <v>284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284</v>
      </c>
      <c r="G34" s="1">
        <v>-20356371</v>
      </c>
      <c r="H34" s="1">
        <v>-155309264</v>
      </c>
      <c r="I34" s="1" t="s">
        <v>284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284</v>
      </c>
      <c r="G35" s="1">
        <v>-21078448</v>
      </c>
      <c r="H35" s="1">
        <v>-154026853</v>
      </c>
      <c r="I35" s="1" t="s">
        <v>284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284</v>
      </c>
      <c r="G36" s="1">
        <v>-22569832</v>
      </c>
      <c r="H36" s="1">
        <v>-157290941</v>
      </c>
      <c r="I36" s="1" t="s">
        <v>284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284</v>
      </c>
      <c r="G37" s="1">
        <v>-20419732</v>
      </c>
      <c r="H37" s="1">
        <v>-159269162</v>
      </c>
      <c r="I37" s="1" t="s">
        <v>284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284</v>
      </c>
      <c r="G38" s="1">
        <v>-22255105</v>
      </c>
      <c r="H38" s="1">
        <v>-158659061</v>
      </c>
      <c r="I38" s="1" t="s">
        <v>284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284</v>
      </c>
      <c r="G39" s="1">
        <v>-20371348</v>
      </c>
      <c r="H39" s="1">
        <v>-179030409</v>
      </c>
      <c r="I39" s="1" t="s">
        <v>284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284</v>
      </c>
      <c r="G40" s="1">
        <v>-35020231</v>
      </c>
      <c r="H40" s="1">
        <v>-193679292</v>
      </c>
      <c r="I40" s="1" t="s">
        <v>284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284</v>
      </c>
      <c r="G41" s="1">
        <v>-23128785</v>
      </c>
      <c r="H41" s="1">
        <v>-199354295</v>
      </c>
      <c r="I41" s="1" t="s">
        <v>284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284</v>
      </c>
      <c r="G42" s="1">
        <v>-42634978</v>
      </c>
      <c r="H42" s="1">
        <v>-198504117</v>
      </c>
      <c r="I42" s="1" t="s">
        <v>284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24" t="s">
        <v>397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398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349</v>
      </c>
    </row>
    <row r="2" ht="201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284</v>
      </c>
      <c r="G15" s="1">
        <v>-327</v>
      </c>
      <c r="H15" s="1">
        <v>4702</v>
      </c>
      <c r="I15" s="1" t="s">
        <v>284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284</v>
      </c>
      <c r="G16" s="1">
        <v>-340</v>
      </c>
      <c r="H16" s="1">
        <v>3530</v>
      </c>
      <c r="I16" s="1" t="s">
        <v>284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284</v>
      </c>
      <c r="G17" s="1">
        <v>-630</v>
      </c>
      <c r="H17" s="1">
        <v>2659</v>
      </c>
      <c r="I17" s="1" t="s">
        <v>284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284</v>
      </c>
      <c r="G18" s="1">
        <v>-367</v>
      </c>
      <c r="H18" s="1">
        <v>1540</v>
      </c>
      <c r="I18" s="1" t="s">
        <v>284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284</v>
      </c>
      <c r="G19" s="1">
        <v>-475</v>
      </c>
      <c r="H19" s="1">
        <v>296</v>
      </c>
      <c r="I19" s="1" t="s">
        <v>284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284</v>
      </c>
      <c r="G20" s="1">
        <v>-366</v>
      </c>
      <c r="H20" s="1">
        <v>-731</v>
      </c>
      <c r="I20" s="1" t="s">
        <v>284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284</v>
      </c>
      <c r="G21" s="1">
        <v>-422</v>
      </c>
      <c r="H21" s="1">
        <v>-1936</v>
      </c>
      <c r="I21" s="1" t="s">
        <v>284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284</v>
      </c>
      <c r="G22" s="1">
        <v>-702</v>
      </c>
      <c r="H22" s="1">
        <v>-156</v>
      </c>
      <c r="I22" s="1" t="s">
        <v>284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284</v>
      </c>
      <c r="G38" s="1">
        <v>-544</v>
      </c>
      <c r="H38" s="1">
        <v>-16</v>
      </c>
      <c r="I38" s="1" t="s">
        <v>284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284</v>
      </c>
      <c r="G39" s="1">
        <v>-406</v>
      </c>
      <c r="H39" s="1">
        <v>-413</v>
      </c>
      <c r="I39" s="1" t="s">
        <v>284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284</v>
      </c>
      <c r="G40" s="1">
        <v>-351</v>
      </c>
      <c r="H40" s="1">
        <v>-780</v>
      </c>
      <c r="I40" s="1" t="s">
        <v>284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284</v>
      </c>
      <c r="G41" s="1">
        <v>-332</v>
      </c>
      <c r="H41" s="1">
        <v>-1141</v>
      </c>
      <c r="I41" s="1" t="s">
        <v>284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284</v>
      </c>
      <c r="G42" s="1">
        <v>-667</v>
      </c>
      <c r="H42" s="1">
        <v>-1516</v>
      </c>
      <c r="I42" s="1" t="s">
        <v>284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284</v>
      </c>
      <c r="G43" s="1">
        <v>-381</v>
      </c>
      <c r="H43" s="1">
        <v>-1927</v>
      </c>
      <c r="I43" s="1" t="s">
        <v>284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284</v>
      </c>
      <c r="G44" s="1">
        <v>-438</v>
      </c>
      <c r="H44" s="1">
        <v>-2343</v>
      </c>
      <c r="I44" s="1" t="s">
        <v>284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284</v>
      </c>
      <c r="G45" s="1">
        <v>-643</v>
      </c>
      <c r="H45" s="1">
        <v>-2680</v>
      </c>
      <c r="I45" s="1" t="s">
        <v>284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284</v>
      </c>
      <c r="G46" s="1">
        <v>-390</v>
      </c>
      <c r="H46" s="1">
        <v>-2838</v>
      </c>
      <c r="I46" s="1" t="s">
        <v>284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284</v>
      </c>
      <c r="G47" s="1">
        <v>-335</v>
      </c>
      <c r="H47" s="1">
        <v>-2767</v>
      </c>
      <c r="I47" s="1" t="s">
        <v>284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284</v>
      </c>
      <c r="G48" s="1">
        <v>-659</v>
      </c>
      <c r="H48" s="1">
        <v>-2740</v>
      </c>
      <c r="I48" s="1" t="s">
        <v>284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284</v>
      </c>
      <c r="G49" s="1">
        <v>-622</v>
      </c>
      <c r="H49" s="1">
        <v>-2706</v>
      </c>
      <c r="I49" s="1" t="s">
        <v>284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284</v>
      </c>
      <c r="G50" s="1">
        <v>-34768</v>
      </c>
      <c r="H50" s="1">
        <v>-37139</v>
      </c>
      <c r="I50" s="1" t="s">
        <v>284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284</v>
      </c>
      <c r="G51" s="1">
        <v>-36001</v>
      </c>
      <c r="H51" s="1">
        <v>-65669</v>
      </c>
      <c r="I51" s="1" t="s">
        <v>284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284</v>
      </c>
      <c r="G52" s="1">
        <v>-38548</v>
      </c>
      <c r="H52" s="1">
        <v>-103888</v>
      </c>
      <c r="I52" s="1" t="s">
        <v>284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284</v>
      </c>
      <c r="G53" s="1">
        <v>-34876</v>
      </c>
      <c r="H53" s="1">
        <v>-138450</v>
      </c>
      <c r="I53" s="1" t="s">
        <v>284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284</v>
      </c>
      <c r="G54" s="1">
        <v>-38011</v>
      </c>
      <c r="H54" s="1">
        <v>-176071</v>
      </c>
      <c r="I54" s="1" t="s">
        <v>284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284</v>
      </c>
      <c r="G55" s="1">
        <v>-34793</v>
      </c>
      <c r="H55" s="1">
        <v>-210864</v>
      </c>
      <c r="I55" s="1" t="s">
        <v>284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284</v>
      </c>
      <c r="G56" s="1">
        <v>-59812</v>
      </c>
      <c r="H56" s="1">
        <v>-235883</v>
      </c>
      <c r="I56" s="1" t="s">
        <v>284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284</v>
      </c>
      <c r="G57" s="1">
        <v>-39503</v>
      </c>
      <c r="H57" s="1">
        <v>-275088</v>
      </c>
      <c r="I57" s="1" t="s">
        <v>284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284</v>
      </c>
      <c r="G58" s="1">
        <v>-33316</v>
      </c>
      <c r="H58" s="1">
        <v>-273636</v>
      </c>
      <c r="I58" s="1" t="s">
        <v>284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284</v>
      </c>
      <c r="G109" s="1">
        <v>-57881</v>
      </c>
      <c r="H109" s="1">
        <v>-13068</v>
      </c>
      <c r="I109" s="1" t="s">
        <v>284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284</v>
      </c>
      <c r="G110" s="1">
        <v>-39069</v>
      </c>
      <c r="H110" s="1">
        <v>-67341</v>
      </c>
      <c r="I110" s="1" t="s">
        <v>284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284</v>
      </c>
      <c r="G112" s="1">
        <v>-58018</v>
      </c>
      <c r="H112" s="1">
        <v>29714</v>
      </c>
      <c r="I112" s="1" t="s">
        <v>284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284</v>
      </c>
      <c r="G113" s="1">
        <v>-38461</v>
      </c>
      <c r="H113" s="1">
        <v>-9995</v>
      </c>
      <c r="I113" s="1" t="s">
        <v>284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284</v>
      </c>
      <c r="G114" s="1">
        <v>-42207</v>
      </c>
      <c r="H114" s="1">
        <v>35900</v>
      </c>
      <c r="I114" s="1" t="s">
        <v>284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284</v>
      </c>
      <c r="G116" s="1">
        <v>-60559</v>
      </c>
      <c r="H116" s="1">
        <v>37082</v>
      </c>
      <c r="I116" s="1" t="s">
        <v>284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284</v>
      </c>
      <c r="G117" s="1">
        <v>-60588</v>
      </c>
      <c r="H117" s="1">
        <v>60586</v>
      </c>
      <c r="I117" s="1" t="s">
        <v>284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349</v>
      </c>
    </row>
    <row r="2" ht="197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284</v>
      </c>
      <c r="G24" s="1">
        <v>-617</v>
      </c>
      <c r="H24" s="1">
        <v>7889</v>
      </c>
      <c r="I24" s="1" t="s">
        <v>284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284</v>
      </c>
      <c r="G25" s="1">
        <v>-714</v>
      </c>
      <c r="H25" s="1">
        <v>5974</v>
      </c>
      <c r="I25" s="1" t="s">
        <v>284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284</v>
      </c>
      <c r="G26" s="1">
        <v>-948</v>
      </c>
      <c r="H26" s="1">
        <v>4509</v>
      </c>
      <c r="I26" s="1" t="s">
        <v>284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284</v>
      </c>
      <c r="G27" s="1">
        <v>-632</v>
      </c>
      <c r="H27" s="1">
        <v>2616</v>
      </c>
      <c r="I27" s="1" t="s">
        <v>284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284</v>
      </c>
      <c r="G28" s="1">
        <v>-818</v>
      </c>
      <c r="H28" s="1">
        <v>450</v>
      </c>
      <c r="I28" s="1" t="s">
        <v>284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284</v>
      </c>
      <c r="G29" s="1">
        <v>-631</v>
      </c>
      <c r="H29" s="1">
        <v>-1135</v>
      </c>
      <c r="I29" s="1" t="s">
        <v>284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284</v>
      </c>
      <c r="G30" s="1">
        <v>-727</v>
      </c>
      <c r="H30" s="1">
        <v>-3086</v>
      </c>
      <c r="I30" s="1" t="s">
        <v>284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284</v>
      </c>
      <c r="G31" s="1">
        <v>-1210</v>
      </c>
      <c r="H31" s="1">
        <v>-590</v>
      </c>
      <c r="I31" s="1" t="s">
        <v>284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284</v>
      </c>
      <c r="G47" s="1">
        <v>-864</v>
      </c>
      <c r="H47" s="1">
        <v>18</v>
      </c>
      <c r="I47" s="1" t="s">
        <v>284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284</v>
      </c>
      <c r="G48" s="1">
        <v>-645</v>
      </c>
      <c r="H48" s="1">
        <v>-721</v>
      </c>
      <c r="I48" s="1" t="s">
        <v>284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284</v>
      </c>
      <c r="G49" s="1">
        <v>-558</v>
      </c>
      <c r="H49" s="1">
        <v>-1354</v>
      </c>
      <c r="I49" s="1" t="s">
        <v>284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284</v>
      </c>
      <c r="G50" s="1">
        <v>-527</v>
      </c>
      <c r="H50" s="1">
        <v>-1900</v>
      </c>
      <c r="I50" s="1" t="s">
        <v>284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284</v>
      </c>
      <c r="G51" s="1">
        <v>-1060</v>
      </c>
      <c r="H51" s="1">
        <v>-2513</v>
      </c>
      <c r="I51" s="1" t="s">
        <v>284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284</v>
      </c>
      <c r="G52" s="1">
        <v>-605</v>
      </c>
      <c r="H52" s="1">
        <v>-3157</v>
      </c>
      <c r="I52" s="1" t="s">
        <v>284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284</v>
      </c>
      <c r="G53" s="1">
        <v>-697</v>
      </c>
      <c r="H53" s="1">
        <v>-3734</v>
      </c>
      <c r="I53" s="1" t="s">
        <v>284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284</v>
      </c>
      <c r="G54" s="1">
        <v>-1023</v>
      </c>
      <c r="H54" s="1">
        <v>-4260</v>
      </c>
      <c r="I54" s="1" t="s">
        <v>284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284</v>
      </c>
      <c r="G55" s="1">
        <v>-620</v>
      </c>
      <c r="H55" s="1">
        <v>-4511</v>
      </c>
      <c r="I55" s="1" t="s">
        <v>284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284</v>
      </c>
      <c r="G56" s="1">
        <v>-533</v>
      </c>
      <c r="H56" s="1">
        <v>-4287</v>
      </c>
      <c r="I56" s="1" t="s">
        <v>284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284</v>
      </c>
      <c r="G57" s="1">
        <v>-1048</v>
      </c>
      <c r="H57" s="1">
        <v>-4356</v>
      </c>
      <c r="I57" s="1" t="s">
        <v>284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284</v>
      </c>
      <c r="G58" s="1">
        <v>-988</v>
      </c>
      <c r="H58" s="1">
        <v>-4302</v>
      </c>
      <c r="I58" s="1" t="s">
        <v>284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284</v>
      </c>
      <c r="G59" s="1">
        <v>-55219</v>
      </c>
      <c r="H59" s="1">
        <v>-58876</v>
      </c>
      <c r="I59" s="1" t="s">
        <v>284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284</v>
      </c>
      <c r="G60" s="1">
        <v>-57178</v>
      </c>
      <c r="H60" s="1">
        <v>-104301</v>
      </c>
      <c r="I60" s="1" t="s">
        <v>284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284</v>
      </c>
      <c r="G61" s="1">
        <v>-61224</v>
      </c>
      <c r="H61" s="1">
        <v>-165002</v>
      </c>
      <c r="I61" s="1" t="s">
        <v>284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284</v>
      </c>
      <c r="G62" s="1">
        <v>-55391</v>
      </c>
      <c r="H62" s="1">
        <v>-219893</v>
      </c>
      <c r="I62" s="1" t="s">
        <v>284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284</v>
      </c>
      <c r="G63" s="1">
        <v>-60370</v>
      </c>
      <c r="H63" s="1">
        <v>-279643</v>
      </c>
      <c r="I63" s="1" t="s">
        <v>284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284</v>
      </c>
      <c r="G64" s="1">
        <v>-55260</v>
      </c>
      <c r="H64" s="1">
        <v>-334903</v>
      </c>
      <c r="I64" s="1" t="s">
        <v>284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284</v>
      </c>
      <c r="G65" s="1">
        <v>-94997</v>
      </c>
      <c r="H65" s="1">
        <v>-374640</v>
      </c>
      <c r="I65" s="1" t="s">
        <v>284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284</v>
      </c>
      <c r="G66" s="1">
        <v>-62740</v>
      </c>
      <c r="H66" s="1">
        <v>-436907</v>
      </c>
      <c r="I66" s="1" t="s">
        <v>284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284</v>
      </c>
      <c r="G67" s="1">
        <v>-52913</v>
      </c>
      <c r="H67" s="1">
        <v>-434601</v>
      </c>
      <c r="I67" s="1" t="s">
        <v>284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284</v>
      </c>
      <c r="G118" s="1">
        <v>-84596</v>
      </c>
      <c r="H118" s="1">
        <v>-23197</v>
      </c>
      <c r="I118" s="1" t="s">
        <v>284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284</v>
      </c>
      <c r="G119" s="1">
        <v>-62407</v>
      </c>
      <c r="H119" s="1">
        <v>-104018</v>
      </c>
      <c r="I119" s="1" t="s">
        <v>284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284</v>
      </c>
      <c r="G121" s="1">
        <v>-95561</v>
      </c>
      <c r="H121" s="1">
        <v>31904</v>
      </c>
      <c r="I121" s="1" t="s">
        <v>284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284</v>
      </c>
      <c r="G122" s="1">
        <v>-62637</v>
      </c>
      <c r="H122" s="1">
        <v>-33526</v>
      </c>
      <c r="I122" s="1" t="s">
        <v>284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284</v>
      </c>
      <c r="G123" s="1">
        <v>-68738</v>
      </c>
      <c r="H123" s="1">
        <v>44718</v>
      </c>
      <c r="I123" s="1" t="s">
        <v>284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284</v>
      </c>
      <c r="G125" s="1">
        <v>-110108</v>
      </c>
      <c r="H125" s="1">
        <v>29892</v>
      </c>
      <c r="I125" s="1" t="s">
        <v>284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284</v>
      </c>
      <c r="G126" s="1">
        <v>-110160</v>
      </c>
      <c r="H126" s="1">
        <v>52796</v>
      </c>
      <c r="I126" s="1" t="s">
        <v>284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349</v>
      </c>
    </row>
    <row r="2" ht="180" customHeight="1"/>
    <row r="3" ht="40.5" spans="1:1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t="s">
        <v>2</v>
      </c>
      <c r="O3" t="s">
        <v>350</v>
      </c>
      <c r="P3" t="s">
        <v>351</v>
      </c>
      <c r="Q3" t="s">
        <v>352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284</v>
      </c>
      <c r="G31" s="1">
        <v>-137</v>
      </c>
      <c r="H31" s="1">
        <v>2057</v>
      </c>
      <c r="I31" s="1" t="s">
        <v>284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284</v>
      </c>
      <c r="G32" s="1">
        <v>-189</v>
      </c>
      <c r="H32" s="1">
        <v>1539</v>
      </c>
      <c r="I32" s="1" t="s">
        <v>284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284</v>
      </c>
      <c r="G33" s="1">
        <v>-312</v>
      </c>
      <c r="H33" s="1">
        <v>1193</v>
      </c>
      <c r="I33" s="1" t="s">
        <v>284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284</v>
      </c>
      <c r="G34" s="1">
        <v>-156</v>
      </c>
      <c r="H34" s="1">
        <v>682</v>
      </c>
      <c r="I34" s="1" t="s">
        <v>284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284</v>
      </c>
      <c r="G35" s="1">
        <v>-201</v>
      </c>
      <c r="H35" s="1">
        <v>154</v>
      </c>
      <c r="I35" s="1" t="s">
        <v>284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284</v>
      </c>
      <c r="G36" s="1">
        <v>-155</v>
      </c>
      <c r="H36" s="1">
        <v>-294</v>
      </c>
      <c r="I36" s="1" t="s">
        <v>284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284</v>
      </c>
      <c r="G37" s="1">
        <v>-179</v>
      </c>
      <c r="H37" s="1">
        <v>-772</v>
      </c>
      <c r="I37" s="1" t="s">
        <v>284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284</v>
      </c>
      <c r="G38" s="1">
        <v>-298</v>
      </c>
      <c r="H38" s="1">
        <v>-16</v>
      </c>
      <c r="I38" s="1" t="s">
        <v>284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284</v>
      </c>
      <c r="G54" s="1">
        <v>-239</v>
      </c>
      <c r="H54" s="1">
        <v>-2</v>
      </c>
      <c r="I54" s="1" t="s">
        <v>284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284</v>
      </c>
      <c r="G55" s="1">
        <v>-179</v>
      </c>
      <c r="H55" s="1">
        <v>-192</v>
      </c>
      <c r="I55" s="1" t="s">
        <v>284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284</v>
      </c>
      <c r="G56" s="1">
        <v>-155</v>
      </c>
      <c r="H56" s="1">
        <v>-363</v>
      </c>
      <c r="I56" s="1" t="s">
        <v>284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284</v>
      </c>
      <c r="G57" s="1">
        <v>-146</v>
      </c>
      <c r="H57" s="1">
        <v>-526</v>
      </c>
      <c r="I57" s="1" t="s">
        <v>284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284</v>
      </c>
      <c r="G58" s="1">
        <v>-294</v>
      </c>
      <c r="H58" s="1">
        <v>-689</v>
      </c>
      <c r="I58" s="1" t="s">
        <v>284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284</v>
      </c>
      <c r="G59" s="1">
        <v>-120</v>
      </c>
      <c r="H59" s="1">
        <v>-821</v>
      </c>
      <c r="I59" s="1" t="s">
        <v>284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284</v>
      </c>
      <c r="G60" s="1">
        <v>-193</v>
      </c>
      <c r="H60" s="1">
        <v>-1027</v>
      </c>
      <c r="I60" s="1" t="s">
        <v>284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284</v>
      </c>
      <c r="G61" s="1">
        <v>-331</v>
      </c>
      <c r="H61" s="1">
        <v>-1181</v>
      </c>
      <c r="I61" s="1" t="s">
        <v>284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284</v>
      </c>
      <c r="G62" s="1">
        <v>-172</v>
      </c>
      <c r="H62" s="1">
        <v>-1251</v>
      </c>
      <c r="I62" s="1" t="s">
        <v>284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284</v>
      </c>
      <c r="G63" s="1">
        <v>-148</v>
      </c>
      <c r="H63" s="1">
        <v>-1220</v>
      </c>
      <c r="I63" s="1" t="s">
        <v>284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284</v>
      </c>
      <c r="G64" s="1">
        <v>-291</v>
      </c>
      <c r="H64" s="1">
        <v>-1208</v>
      </c>
      <c r="I64" s="1" t="s">
        <v>284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284</v>
      </c>
      <c r="G65" s="1">
        <v>-131660</v>
      </c>
      <c r="H65" s="1">
        <v>-132579</v>
      </c>
      <c r="I65" s="1" t="s">
        <v>284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284</v>
      </c>
      <c r="G66" s="1">
        <v>-153388</v>
      </c>
      <c r="H66" s="1">
        <v>-285819</v>
      </c>
      <c r="I66" s="1" t="s">
        <v>284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284</v>
      </c>
      <c r="G67" s="1">
        <v>-158829</v>
      </c>
      <c r="H67" s="1">
        <v>-413249</v>
      </c>
      <c r="I67" s="1" t="s">
        <v>284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284</v>
      </c>
      <c r="G68" s="1">
        <v>-170067</v>
      </c>
      <c r="H68" s="1">
        <v>-583123</v>
      </c>
      <c r="I68" s="1" t="s">
        <v>284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284</v>
      </c>
      <c r="G69" s="1">
        <v>-153866</v>
      </c>
      <c r="H69" s="1">
        <v>-736851</v>
      </c>
      <c r="I69" s="1" t="s">
        <v>284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284</v>
      </c>
      <c r="G70" s="1">
        <v>-167696</v>
      </c>
      <c r="H70" s="1">
        <v>-904375</v>
      </c>
      <c r="I70" s="1" t="s">
        <v>284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284</v>
      </c>
      <c r="G71" s="1">
        <v>-153501</v>
      </c>
      <c r="H71" s="1">
        <v>-1057876</v>
      </c>
      <c r="I71" s="1" t="s">
        <v>284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284</v>
      </c>
      <c r="G72" s="1">
        <v>-263882</v>
      </c>
      <c r="H72" s="1">
        <v>-1168257</v>
      </c>
      <c r="I72" s="1" t="s">
        <v>284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284</v>
      </c>
      <c r="G73" s="1">
        <v>-174277</v>
      </c>
      <c r="H73" s="1">
        <v>-1211017</v>
      </c>
      <c r="I73" s="1" t="s">
        <v>284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284</v>
      </c>
      <c r="G74" s="1">
        <v>-146982</v>
      </c>
      <c r="H74" s="1">
        <v>-1204611</v>
      </c>
      <c r="I74" s="1" t="s">
        <v>284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284</v>
      </c>
      <c r="G125" s="13">
        <v>-241918</v>
      </c>
      <c r="H125" s="1">
        <v>-38107</v>
      </c>
      <c r="I125" s="1" t="s">
        <v>284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284</v>
      </c>
      <c r="G126" s="1">
        <v>-167411</v>
      </c>
      <c r="H126" s="1">
        <v>-240773</v>
      </c>
      <c r="I126" s="1" t="s">
        <v>284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284</v>
      </c>
      <c r="G128" s="1">
        <v>-250848</v>
      </c>
      <c r="H128" s="1">
        <v>80209</v>
      </c>
      <c r="I128" s="1" t="s">
        <v>284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284</v>
      </c>
      <c r="G129" s="1">
        <v>-159340</v>
      </c>
      <c r="H129" s="1">
        <v>-99402</v>
      </c>
      <c r="I129" s="1" t="s">
        <v>284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284</v>
      </c>
      <c r="G130" s="1">
        <v>-174860</v>
      </c>
      <c r="H130" s="1">
        <v>112596</v>
      </c>
      <c r="I130" s="1" t="s">
        <v>284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284</v>
      </c>
      <c r="G132" s="1">
        <v>-262425</v>
      </c>
      <c r="H132" s="1">
        <v>96463</v>
      </c>
      <c r="I132" s="1" t="s">
        <v>284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284</v>
      </c>
      <c r="G133" s="1">
        <v>-262551</v>
      </c>
      <c r="H133" s="1">
        <v>189765</v>
      </c>
      <c r="I133" s="1" t="s">
        <v>284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349</v>
      </c>
    </row>
    <row r="2" ht="208" customHeight="1"/>
    <row r="3" ht="40.5" spans="1:34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362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350</v>
      </c>
      <c r="AG3" t="s">
        <v>351</v>
      </c>
      <c r="AH3" t="s">
        <v>352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284</v>
      </c>
      <c r="G31" s="1">
        <v>-137</v>
      </c>
      <c r="H31" s="1">
        <v>2054</v>
      </c>
      <c r="I31" s="1" t="s">
        <v>284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284</v>
      </c>
      <c r="G32" s="1">
        <v>-189</v>
      </c>
      <c r="H32" s="1">
        <v>1550</v>
      </c>
      <c r="I32" s="1" t="s">
        <v>284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284</v>
      </c>
      <c r="G33" s="1">
        <v>-312</v>
      </c>
      <c r="H33" s="1">
        <v>1213</v>
      </c>
      <c r="I33" s="1" t="s">
        <v>284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284</v>
      </c>
      <c r="G34" s="1">
        <v>-156</v>
      </c>
      <c r="H34" s="1">
        <v>736</v>
      </c>
      <c r="I34" s="1" t="s">
        <v>284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284</v>
      </c>
      <c r="G35" s="1">
        <v>-201</v>
      </c>
      <c r="H35" s="1">
        <v>131</v>
      </c>
      <c r="I35" s="1" t="s">
        <v>284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284</v>
      </c>
      <c r="G36" s="1">
        <v>-155</v>
      </c>
      <c r="H36" s="1">
        <v>-289</v>
      </c>
      <c r="I36" s="1" t="s">
        <v>284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284</v>
      </c>
      <c r="G37" s="1">
        <v>-179</v>
      </c>
      <c r="H37" s="1">
        <v>-761</v>
      </c>
      <c r="I37" s="1" t="s">
        <v>284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284</v>
      </c>
      <c r="G38" s="1">
        <v>-298</v>
      </c>
      <c r="H38" s="1">
        <v>-157</v>
      </c>
      <c r="I38" s="1" t="s">
        <v>284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284</v>
      </c>
      <c r="G54" s="1">
        <v>-239</v>
      </c>
      <c r="H54" s="1">
        <v>-23</v>
      </c>
      <c r="I54" s="1" t="s">
        <v>284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284</v>
      </c>
      <c r="G55" s="1">
        <v>-179</v>
      </c>
      <c r="H55" s="1">
        <v>-212</v>
      </c>
      <c r="I55" s="1" t="s">
        <v>284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284</v>
      </c>
      <c r="G56" s="1">
        <v>-155</v>
      </c>
      <c r="H56" s="1">
        <v>-372</v>
      </c>
      <c r="I56" s="1" t="s">
        <v>284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284</v>
      </c>
      <c r="G57" s="1">
        <v>-146</v>
      </c>
      <c r="H57" s="1">
        <v>-526</v>
      </c>
      <c r="I57" s="1" t="s">
        <v>284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284</v>
      </c>
      <c r="G58" s="1">
        <v>-294</v>
      </c>
      <c r="H58" s="1">
        <v>-690</v>
      </c>
      <c r="I58" s="1" t="s">
        <v>284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284</v>
      </c>
      <c r="G59" s="1">
        <v>-120</v>
      </c>
      <c r="H59" s="1">
        <v>-820</v>
      </c>
      <c r="I59" s="1" t="s">
        <v>284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284</v>
      </c>
      <c r="G60" s="1">
        <v>-193</v>
      </c>
      <c r="H60" s="1">
        <v>-1030</v>
      </c>
      <c r="I60" s="1" t="s">
        <v>284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284</v>
      </c>
      <c r="G61" s="1">
        <v>-331</v>
      </c>
      <c r="H61" s="1">
        <v>-1181</v>
      </c>
      <c r="I61" s="1" t="s">
        <v>284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284</v>
      </c>
      <c r="G62" s="1">
        <v>-172</v>
      </c>
      <c r="H62" s="1">
        <v>-1251</v>
      </c>
      <c r="I62" s="1" t="s">
        <v>284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284</v>
      </c>
      <c r="G63" s="1">
        <v>-148</v>
      </c>
      <c r="H63" s="1">
        <v>-1220</v>
      </c>
      <c r="I63" s="1" t="s">
        <v>284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284</v>
      </c>
      <c r="G64" s="1">
        <v>-291</v>
      </c>
      <c r="H64" s="1">
        <v>-1208</v>
      </c>
      <c r="I64" s="1" t="s">
        <v>284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284</v>
      </c>
      <c r="G65" s="1">
        <v>-131660</v>
      </c>
      <c r="H65" s="1">
        <v>-132579</v>
      </c>
      <c r="I65" s="1" t="s">
        <v>284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284</v>
      </c>
      <c r="G66" s="1">
        <v>-153388</v>
      </c>
      <c r="H66" s="1">
        <v>-285819</v>
      </c>
      <c r="I66" s="1" t="s">
        <v>284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284</v>
      </c>
      <c r="G67" s="1">
        <v>-158829</v>
      </c>
      <c r="H67" s="1">
        <v>-413249</v>
      </c>
      <c r="I67" s="1" t="s">
        <v>284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284</v>
      </c>
      <c r="G68" s="1">
        <v>-170067</v>
      </c>
      <c r="H68" s="1">
        <v>-583123</v>
      </c>
      <c r="I68" s="1" t="s">
        <v>284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284</v>
      </c>
      <c r="G69" s="1">
        <v>-153866</v>
      </c>
      <c r="H69" s="1">
        <v>-736851</v>
      </c>
      <c r="I69" s="1" t="s">
        <v>284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284</v>
      </c>
      <c r="G70" s="1">
        <v>-167696</v>
      </c>
      <c r="H70" s="1">
        <v>-904375</v>
      </c>
      <c r="I70" s="1" t="s">
        <v>284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284</v>
      </c>
      <c r="G71" s="1">
        <v>-153501</v>
      </c>
      <c r="H71" s="1">
        <v>-1057876</v>
      </c>
      <c r="I71" s="1" t="s">
        <v>284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284</v>
      </c>
      <c r="G72" s="1">
        <v>-263882</v>
      </c>
      <c r="H72" s="1">
        <v>-1168257</v>
      </c>
      <c r="I72" s="1" t="s">
        <v>284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284</v>
      </c>
      <c r="G73" s="1">
        <v>-174279</v>
      </c>
      <c r="H73" s="1">
        <v>-1211019</v>
      </c>
      <c r="I73" s="1" t="s">
        <v>284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284</v>
      </c>
      <c r="G74" s="1">
        <v>-146982</v>
      </c>
      <c r="H74" s="1">
        <v>-1204613</v>
      </c>
      <c r="I74" s="1" t="s">
        <v>284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284</v>
      </c>
      <c r="G125" s="1">
        <v>-241918</v>
      </c>
      <c r="H125" s="1">
        <v>-63434</v>
      </c>
      <c r="I125" s="1" t="s">
        <v>284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284</v>
      </c>
      <c r="G126" s="1">
        <v>-167411</v>
      </c>
      <c r="H126" s="1">
        <v>-263051</v>
      </c>
      <c r="I126" s="1" t="s">
        <v>284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284</v>
      </c>
      <c r="G128" s="1">
        <v>-250848</v>
      </c>
      <c r="H128" s="1">
        <v>53611</v>
      </c>
      <c r="I128" s="1" t="s">
        <v>284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284</v>
      </c>
      <c r="G129" s="1">
        <v>-159340</v>
      </c>
      <c r="H129" s="1">
        <v>-103216</v>
      </c>
      <c r="I129" s="1" t="s">
        <v>284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284</v>
      </c>
      <c r="G130" s="1">
        <v>-174860</v>
      </c>
      <c r="H130" s="1">
        <v>107938</v>
      </c>
      <c r="I130" s="1" t="s">
        <v>284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284</v>
      </c>
      <c r="G132" s="1">
        <v>-262424</v>
      </c>
      <c r="H132" s="1">
        <v>63176</v>
      </c>
      <c r="I132" s="1" t="s">
        <v>284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284</v>
      </c>
      <c r="G133" s="1">
        <v>-262553</v>
      </c>
      <c r="H133" s="1">
        <v>156474</v>
      </c>
      <c r="I133" s="1" t="s">
        <v>284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349</v>
      </c>
    </row>
    <row r="2" ht="228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328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23</v>
      </c>
      <c r="U3" s="3" t="s">
        <v>24</v>
      </c>
      <c r="V3" s="3" t="s">
        <v>25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284</v>
      </c>
      <c r="G17" s="1">
        <v>-65550651</v>
      </c>
      <c r="H17" s="1">
        <v>-1323319</v>
      </c>
      <c r="I17" s="1" t="s">
        <v>284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284</v>
      </c>
      <c r="G18" s="1">
        <v>-48912519</v>
      </c>
      <c r="H18" s="1">
        <v>-56431922</v>
      </c>
      <c r="I18" s="1" t="s">
        <v>284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284</v>
      </c>
      <c r="G19" s="1">
        <v>-42298345</v>
      </c>
      <c r="H19" s="1">
        <v>-100912980</v>
      </c>
      <c r="I19" s="1" t="s">
        <v>284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284</v>
      </c>
      <c r="G20" s="1">
        <v>-39937289</v>
      </c>
      <c r="H20" s="1">
        <v>-144776843</v>
      </c>
      <c r="I20" s="1" t="s">
        <v>284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284</v>
      </c>
      <c r="G21" s="1">
        <v>-80311863</v>
      </c>
      <c r="H21" s="1">
        <v>-185355240</v>
      </c>
      <c r="I21" s="1" t="s">
        <v>284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284</v>
      </c>
      <c r="G22" s="1">
        <v>-45933867</v>
      </c>
      <c r="H22" s="1">
        <v>-235123457</v>
      </c>
      <c r="I22" s="1" t="s">
        <v>284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284</v>
      </c>
      <c r="G23" s="1">
        <v>-52868434</v>
      </c>
      <c r="H23" s="1">
        <v>-279677316</v>
      </c>
      <c r="I23" s="1" t="s">
        <v>284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284</v>
      </c>
      <c r="G24" s="1">
        <v>-77534345</v>
      </c>
      <c r="H24" s="1">
        <v>-323004163</v>
      </c>
      <c r="I24" s="1" t="s">
        <v>284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284</v>
      </c>
      <c r="G25" s="1">
        <v>-46966032</v>
      </c>
      <c r="H25" s="1">
        <v>-341956971</v>
      </c>
      <c r="I25" s="1" t="s">
        <v>284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284</v>
      </c>
      <c r="G26" s="1">
        <v>-40378834</v>
      </c>
      <c r="H26" s="1">
        <v>-324901905</v>
      </c>
      <c r="I26" s="1" t="s">
        <v>284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284</v>
      </c>
      <c r="G27" s="1">
        <v>-79443919</v>
      </c>
      <c r="H27" s="1">
        <v>-330190026</v>
      </c>
      <c r="I27" s="1" t="s">
        <v>284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284</v>
      </c>
      <c r="G28" s="1">
        <v>-74915840</v>
      </c>
      <c r="H28" s="1">
        <v>-326103492</v>
      </c>
      <c r="I28" s="1" t="s">
        <v>284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284</v>
      </c>
      <c r="G29" s="1">
        <v>-41812787</v>
      </c>
      <c r="H29" s="1">
        <v>-319011333</v>
      </c>
      <c r="I29" s="1" t="s">
        <v>284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284</v>
      </c>
      <c r="G30" s="1">
        <v>-43295960</v>
      </c>
      <c r="H30" s="1">
        <v>-316377212</v>
      </c>
      <c r="I30" s="1" t="s">
        <v>284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284</v>
      </c>
      <c r="G31" s="1">
        <v>-46359323</v>
      </c>
      <c r="H31" s="1">
        <v>-323081778</v>
      </c>
      <c r="I31" s="1" t="s">
        <v>284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284</v>
      </c>
      <c r="G32" s="1">
        <v>-41942932</v>
      </c>
      <c r="H32" s="1">
        <v>-327145122</v>
      </c>
      <c r="I32" s="1" t="s">
        <v>284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284</v>
      </c>
      <c r="G33" s="1">
        <v>-45712860</v>
      </c>
      <c r="H33" s="1">
        <v>-325891950</v>
      </c>
      <c r="I33" s="1" t="s">
        <v>284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284</v>
      </c>
      <c r="G34" s="1">
        <v>-41843549</v>
      </c>
      <c r="H34" s="1">
        <v>-367735499</v>
      </c>
      <c r="I34" s="1" t="s">
        <v>284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284</v>
      </c>
      <c r="G35" s="1">
        <v>-71932931</v>
      </c>
      <c r="H35" s="1">
        <v>-397824881</v>
      </c>
      <c r="I35" s="1" t="s">
        <v>284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284</v>
      </c>
      <c r="G36" s="1">
        <v>-47507433</v>
      </c>
      <c r="H36" s="1">
        <v>-409481559</v>
      </c>
      <c r="I36" s="1" t="s">
        <v>284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284</v>
      </c>
      <c r="G37" s="1">
        <v>-87573920</v>
      </c>
      <c r="H37" s="1">
        <v>-407735259</v>
      </c>
      <c r="I37" s="1" t="s">
        <v>284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284</v>
      </c>
      <c r="G87" s="1">
        <v>-60686090</v>
      </c>
      <c r="H87" s="1">
        <v>-12099631</v>
      </c>
      <c r="I87" s="1" t="s">
        <v>284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284</v>
      </c>
      <c r="G88" s="1">
        <v>-45372118</v>
      </c>
      <c r="H88" s="1">
        <v>-65157487</v>
      </c>
      <c r="I88" s="1" t="s">
        <v>284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284</v>
      </c>
      <c r="G90" s="1">
        <v>-69775374</v>
      </c>
      <c r="H90" s="1">
        <v>24967277</v>
      </c>
      <c r="I90" s="1" t="s">
        <v>284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284</v>
      </c>
      <c r="G91" s="1">
        <v>-44932941</v>
      </c>
      <c r="H91" s="1">
        <v>-25900524</v>
      </c>
      <c r="I91" s="1" t="s">
        <v>284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284</v>
      </c>
      <c r="G92" s="1">
        <v>-43995078</v>
      </c>
      <c r="H92" s="1">
        <v>14031326</v>
      </c>
      <c r="I92" s="1" t="s">
        <v>284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284</v>
      </c>
      <c r="G94" s="1">
        <v>-75036993</v>
      </c>
      <c r="H94" s="1">
        <v>11320750</v>
      </c>
      <c r="I94" s="1" t="s">
        <v>284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284</v>
      </c>
      <c r="G95" s="1">
        <v>-75073905</v>
      </c>
      <c r="H95" s="1">
        <v>29844792</v>
      </c>
      <c r="I95" s="1" t="s">
        <v>284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400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349</v>
      </c>
    </row>
    <row r="2" ht="174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331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23</v>
      </c>
      <c r="U3" s="3" t="s">
        <v>24</v>
      </c>
      <c r="V3" s="3" t="s">
        <v>25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401</v>
      </c>
      <c r="N4" s="4">
        <v>43634</v>
      </c>
      <c r="O4" s="5">
        <v>0.817361111111111</v>
      </c>
      <c r="P4" s="6" t="s">
        <v>392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284</v>
      </c>
      <c r="G20" s="1">
        <v>-65550651</v>
      </c>
      <c r="H20" s="1">
        <v>-14542274</v>
      </c>
      <c r="I20" s="1" t="s">
        <v>284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284</v>
      </c>
      <c r="G21" s="1">
        <v>-48912519</v>
      </c>
      <c r="H21" s="1">
        <v>-64599777</v>
      </c>
      <c r="I21" s="1" t="s">
        <v>284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284</v>
      </c>
      <c r="G22" s="1">
        <v>-42298345</v>
      </c>
      <c r="H22" s="1">
        <v>-107525110</v>
      </c>
      <c r="I22" s="1" t="s">
        <v>284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284</v>
      </c>
      <c r="G23" s="1">
        <v>-39937289</v>
      </c>
      <c r="H23" s="1">
        <v>-147961874</v>
      </c>
      <c r="I23" s="1" t="s">
        <v>284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284</v>
      </c>
      <c r="G24" s="1">
        <v>-80311863</v>
      </c>
      <c r="H24" s="1">
        <v>-192786793</v>
      </c>
      <c r="I24" s="1" t="s">
        <v>284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284</v>
      </c>
      <c r="G25" s="1">
        <v>-45933867</v>
      </c>
      <c r="H25" s="1">
        <v>-237672217</v>
      </c>
      <c r="I25" s="1" t="s">
        <v>284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284</v>
      </c>
      <c r="G26" s="1">
        <v>-52868434</v>
      </c>
      <c r="H26" s="1">
        <v>-284161084</v>
      </c>
      <c r="I26" s="1" t="s">
        <v>284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284</v>
      </c>
      <c r="G27" s="1">
        <v>-77534345</v>
      </c>
      <c r="H27" s="1">
        <v>-323004163</v>
      </c>
      <c r="I27" s="1" t="s">
        <v>284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284</v>
      </c>
      <c r="G28" s="1">
        <v>-46966032</v>
      </c>
      <c r="H28" s="1">
        <v>-341956971</v>
      </c>
      <c r="I28" s="1" t="s">
        <v>284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284</v>
      </c>
      <c r="G29" s="1">
        <v>-40378834</v>
      </c>
      <c r="H29" s="1">
        <v>-324901905</v>
      </c>
      <c r="I29" s="1" t="s">
        <v>284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284</v>
      </c>
      <c r="G30" s="1">
        <v>-79443919</v>
      </c>
      <c r="H30" s="1">
        <v>-330190026</v>
      </c>
      <c r="I30" s="1" t="s">
        <v>284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284</v>
      </c>
      <c r="G31" s="1">
        <v>-74915840</v>
      </c>
      <c r="H31" s="1">
        <v>-326103492</v>
      </c>
      <c r="I31" s="1" t="s">
        <v>284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284</v>
      </c>
      <c r="G32" s="1">
        <v>-41812787</v>
      </c>
      <c r="H32" s="1">
        <v>-319011333</v>
      </c>
      <c r="I32" s="1" t="s">
        <v>284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284</v>
      </c>
      <c r="G33" s="1">
        <v>-43295960</v>
      </c>
      <c r="H33" s="1">
        <v>-316377212</v>
      </c>
      <c r="I33" s="1" t="s">
        <v>284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284</v>
      </c>
      <c r="G34" s="1">
        <v>-46359323</v>
      </c>
      <c r="H34" s="1">
        <v>-323081778</v>
      </c>
      <c r="I34" s="1" t="s">
        <v>284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284</v>
      </c>
      <c r="G35" s="1">
        <v>-41942932</v>
      </c>
      <c r="H35" s="1">
        <v>-327145122</v>
      </c>
      <c r="I35" s="1" t="s">
        <v>284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284</v>
      </c>
      <c r="G36" s="1">
        <v>-45712860</v>
      </c>
      <c r="H36" s="1">
        <v>-325891950</v>
      </c>
      <c r="I36" s="1" t="s">
        <v>284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284</v>
      </c>
      <c r="G37" s="1">
        <v>-41843549</v>
      </c>
      <c r="H37" s="1">
        <v>-367735499</v>
      </c>
      <c r="I37" s="1" t="s">
        <v>284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284</v>
      </c>
      <c r="G38" s="1">
        <v>-71932931</v>
      </c>
      <c r="H38" s="1">
        <v>-397824881</v>
      </c>
      <c r="I38" s="1" t="s">
        <v>284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284</v>
      </c>
      <c r="G39" s="1">
        <v>-47506960</v>
      </c>
      <c r="H39" s="1">
        <v>-409481086</v>
      </c>
      <c r="I39" s="1" t="s">
        <v>284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284</v>
      </c>
      <c r="G40" s="1">
        <v>-87573447</v>
      </c>
      <c r="H40" s="1">
        <v>-447734786</v>
      </c>
      <c r="I40" s="1" t="s">
        <v>284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284</v>
      </c>
      <c r="G91" s="1">
        <v>-60686090</v>
      </c>
      <c r="H91" s="1">
        <v>-17390658</v>
      </c>
      <c r="I91" s="1" t="s">
        <v>284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284</v>
      </c>
      <c r="G92" s="1">
        <v>-45372118</v>
      </c>
      <c r="H92" s="1">
        <v>-75334569</v>
      </c>
      <c r="I92" s="1" t="s">
        <v>284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284</v>
      </c>
      <c r="G94" s="1">
        <v>-69775374</v>
      </c>
      <c r="H94" s="1">
        <v>36355737</v>
      </c>
      <c r="I94" s="1" t="s">
        <v>284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284</v>
      </c>
      <c r="G95" s="1">
        <v>-44932941</v>
      </c>
      <c r="H95" s="1">
        <v>-9179608</v>
      </c>
      <c r="I95" s="1" t="s">
        <v>284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284</v>
      </c>
      <c r="G96" s="1">
        <v>-49309578</v>
      </c>
      <c r="H96" s="1">
        <v>48541986</v>
      </c>
      <c r="I96" s="1" t="s">
        <v>284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284</v>
      </c>
      <c r="G98" s="1">
        <v>-75037466</v>
      </c>
      <c r="H98" s="1">
        <v>55111156</v>
      </c>
      <c r="I98" s="1" t="s">
        <v>284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284</v>
      </c>
      <c r="G99" s="1">
        <v>-75073432</v>
      </c>
      <c r="H99" s="1">
        <v>73635671</v>
      </c>
      <c r="I99" s="1" t="s">
        <v>284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215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402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284</v>
      </c>
      <c r="G13" s="1">
        <v>-457342330</v>
      </c>
      <c r="H13" s="1">
        <v>326212361</v>
      </c>
      <c r="I13" s="1" t="s">
        <v>284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284</v>
      </c>
      <c r="G14" s="1">
        <v>-501593232</v>
      </c>
      <c r="H14" s="1">
        <v>443438991</v>
      </c>
      <c r="I14" s="1" t="s">
        <v>284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284</v>
      </c>
      <c r="G16" s="1">
        <v>-396351883</v>
      </c>
      <c r="H16" s="1">
        <v>2179746303</v>
      </c>
      <c r="I16" s="1" t="s">
        <v>284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226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284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284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284</v>
      </c>
      <c r="G13" s="1">
        <v>-711400816</v>
      </c>
      <c r="H13" s="1">
        <v>-226402021</v>
      </c>
      <c r="I13" s="1" t="s">
        <v>284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404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284</v>
      </c>
      <c r="G37" s="1">
        <v>-47800849</v>
      </c>
      <c r="H37" s="1">
        <v>-14387265</v>
      </c>
      <c r="I37" s="1" t="s">
        <v>284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284</v>
      </c>
      <c r="G38" s="1">
        <v>-52426417</v>
      </c>
      <c r="H38" s="1">
        <v>-49376454</v>
      </c>
      <c r="I38" s="1" t="s">
        <v>284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284</v>
      </c>
      <c r="G40" s="1">
        <v>-41426141</v>
      </c>
      <c r="H40" s="1">
        <v>15502965</v>
      </c>
      <c r="I40" s="1" t="s">
        <v>284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284</v>
      </c>
      <c r="G38" s="1">
        <v>-47801322</v>
      </c>
      <c r="H38" s="1">
        <v>-6379433</v>
      </c>
      <c r="I38" s="1" t="s">
        <v>284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284</v>
      </c>
      <c r="G39" s="1">
        <v>-52426417</v>
      </c>
      <c r="H39" s="1">
        <v>-39161947</v>
      </c>
      <c r="I39" s="1" t="s">
        <v>284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284</v>
      </c>
      <c r="G41" s="1">
        <v>-41426614</v>
      </c>
      <c r="H41" s="1">
        <v>23722274</v>
      </c>
      <c r="I41" s="1" t="s">
        <v>284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284</v>
      </c>
      <c r="G38" s="1">
        <v>-54509966</v>
      </c>
      <c r="H38" s="1">
        <v>-7490604</v>
      </c>
      <c r="I38" s="1" t="s">
        <v>284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284</v>
      </c>
      <c r="G39" s="1">
        <v>-59784758</v>
      </c>
      <c r="H39" s="1">
        <v>-47881741</v>
      </c>
      <c r="I39" s="1" t="s">
        <v>284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284</v>
      </c>
      <c r="G41" s="1">
        <v>-47241071</v>
      </c>
      <c r="H41" s="1">
        <v>21653186</v>
      </c>
      <c r="I41" s="1" t="s">
        <v>284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403</v>
      </c>
      <c r="W47" s="2" t="s">
        <v>405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406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284</v>
      </c>
      <c r="G4" s="1">
        <v>-116233976</v>
      </c>
      <c r="H4" s="1">
        <v>-298588781</v>
      </c>
      <c r="I4" s="1" t="s">
        <v>284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284</v>
      </c>
      <c r="G5" s="1">
        <v>-70408135</v>
      </c>
      <c r="H5" s="1">
        <v>-368996916</v>
      </c>
      <c r="I5" s="1" t="s">
        <v>284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284</v>
      </c>
      <c r="G6" s="1">
        <v>-60533075</v>
      </c>
      <c r="H6" s="1">
        <v>-429529991</v>
      </c>
      <c r="I6" s="1" t="s">
        <v>284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284</v>
      </c>
      <c r="G7" s="1">
        <v>-119096672</v>
      </c>
      <c r="H7" s="1">
        <v>-488093588</v>
      </c>
      <c r="I7" s="1" t="s">
        <v>284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284</v>
      </c>
      <c r="G8" s="1">
        <v>-112308499</v>
      </c>
      <c r="H8" s="1">
        <v>-488871163</v>
      </c>
      <c r="I8" s="1" t="s">
        <v>284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284</v>
      </c>
      <c r="G9" s="1">
        <v>-62682757</v>
      </c>
      <c r="H9" s="1">
        <v>-478239102</v>
      </c>
      <c r="I9" s="1" t="s">
        <v>284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284</v>
      </c>
      <c r="G10" s="1">
        <v>-64906224</v>
      </c>
      <c r="H10" s="1">
        <v>-474290214</v>
      </c>
      <c r="I10" s="1" t="s">
        <v>284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284</v>
      </c>
      <c r="G11" s="1">
        <v>-69498599</v>
      </c>
      <c r="H11" s="1">
        <v>-484341221</v>
      </c>
      <c r="I11" s="1" t="s">
        <v>284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284</v>
      </c>
      <c r="G12" s="1">
        <v>-62877861</v>
      </c>
      <c r="H12" s="1">
        <v>-490432698</v>
      </c>
      <c r="I12" s="1" t="s">
        <v>284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284</v>
      </c>
      <c r="G13" s="1">
        <v>-68529469</v>
      </c>
      <c r="H13" s="1">
        <v>-488554032</v>
      </c>
      <c r="I13" s="1" t="s">
        <v>284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284</v>
      </c>
      <c r="G14" s="1">
        <v>-62728873</v>
      </c>
      <c r="H14" s="1">
        <v>-551282905</v>
      </c>
      <c r="I14" s="1" t="s">
        <v>284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284</v>
      </c>
      <c r="G15" s="1">
        <v>-107836734</v>
      </c>
      <c r="H15" s="1">
        <v>-596390766</v>
      </c>
      <c r="I15" s="1" t="s">
        <v>284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284</v>
      </c>
      <c r="G16" s="1">
        <v>-71219055</v>
      </c>
      <c r="H16" s="1">
        <v>-613864919</v>
      </c>
      <c r="I16" s="1" t="s">
        <v>284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284</v>
      </c>
      <c r="G17" s="1">
        <v>-60064827</v>
      </c>
      <c r="H17" s="1">
        <v>-611246989</v>
      </c>
      <c r="I17" s="1" t="s">
        <v>284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284</v>
      </c>
      <c r="G68" s="13">
        <v>-90976269</v>
      </c>
      <c r="H68" s="1">
        <v>-12911654</v>
      </c>
      <c r="I68" s="1" t="s">
        <v>284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284</v>
      </c>
      <c r="G69" s="13">
        <v>-68018652</v>
      </c>
      <c r="H69" s="1">
        <v>-102382762</v>
      </c>
      <c r="I69" s="1" t="s">
        <v>284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284</v>
      </c>
      <c r="G71" s="13">
        <v>-104602277</v>
      </c>
      <c r="H71" s="1">
        <v>57247375</v>
      </c>
      <c r="I71" s="1" t="s">
        <v>284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284</v>
      </c>
      <c r="G72" s="13">
        <v>-67360268</v>
      </c>
      <c r="H72" s="1">
        <v>-14513007</v>
      </c>
      <c r="I72" s="1" t="s">
        <v>284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284</v>
      </c>
      <c r="G73" s="13">
        <v>-73921412</v>
      </c>
      <c r="H73" s="1">
        <v>59706526</v>
      </c>
      <c r="I73" s="1" t="s">
        <v>284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284</v>
      </c>
      <c r="G75" s="13">
        <v>-112490832</v>
      </c>
      <c r="H75" s="1">
        <v>64564506</v>
      </c>
      <c r="I75" s="1" t="s">
        <v>284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284</v>
      </c>
      <c r="G76" s="13">
        <v>-112545459</v>
      </c>
      <c r="H76" s="1">
        <v>92334433</v>
      </c>
      <c r="I76" s="1" t="s">
        <v>284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284</v>
      </c>
      <c r="G111" s="13">
        <v>-71659633</v>
      </c>
      <c r="H111" s="1">
        <v>-19993582</v>
      </c>
      <c r="I111" s="1" t="s">
        <v>284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284</v>
      </c>
      <c r="G112" s="13">
        <v>-78593956</v>
      </c>
      <c r="H112" s="1">
        <v>-63449069</v>
      </c>
      <c r="I112" s="1" t="s">
        <v>284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284</v>
      </c>
      <c r="G114" s="13">
        <v>-62103833</v>
      </c>
      <c r="H114" s="1">
        <v>56063591</v>
      </c>
      <c r="I114" s="1" t="s">
        <v>284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403</v>
      </c>
      <c r="W126" s="2" t="s">
        <v>405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349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284</v>
      </c>
      <c r="G34" s="13">
        <v>-72238843</v>
      </c>
      <c r="H34" s="1">
        <v>-17605622</v>
      </c>
      <c r="I34" s="1" t="s">
        <v>284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284</v>
      </c>
      <c r="G35" s="13">
        <v>-54009565</v>
      </c>
      <c r="H35" s="1">
        <v>-92713711</v>
      </c>
      <c r="I35" s="1" t="s">
        <v>284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284</v>
      </c>
      <c r="G37" s="13">
        <v>-83057445</v>
      </c>
      <c r="H37" s="1">
        <v>25608381</v>
      </c>
      <c r="I37" s="1" t="s">
        <v>284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284</v>
      </c>
      <c r="G38" s="13">
        <v>-53486782</v>
      </c>
      <c r="H38" s="1">
        <v>-32849956</v>
      </c>
      <c r="I38" s="1" t="s">
        <v>284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284</v>
      </c>
      <c r="G39" s="13">
        <v>-58696595</v>
      </c>
      <c r="H39" s="1">
        <v>26065454</v>
      </c>
      <c r="I39" s="1" t="s">
        <v>284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284</v>
      </c>
      <c r="G41" s="13">
        <v>-89322278</v>
      </c>
      <c r="H41" s="1">
        <v>17234934</v>
      </c>
      <c r="I41" s="1" t="s">
        <v>284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284</v>
      </c>
      <c r="G42" s="13">
        <v>-89365090</v>
      </c>
      <c r="H42" s="1">
        <v>39285944</v>
      </c>
      <c r="I42" s="1" t="s">
        <v>284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284</v>
      </c>
      <c r="G77" s="13">
        <v>-56901214</v>
      </c>
      <c r="H77" s="1">
        <v>-11472394</v>
      </c>
      <c r="I77" s="1" t="s">
        <v>284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284</v>
      </c>
      <c r="G78" s="13">
        <v>-62406784</v>
      </c>
      <c r="H78" s="1">
        <v>-50382675</v>
      </c>
      <c r="I78" s="1" t="s">
        <v>284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284</v>
      </c>
      <c r="G80" s="13">
        <v>-49312959</v>
      </c>
      <c r="H80" s="1">
        <v>37645870</v>
      </c>
      <c r="I80" s="1" t="s">
        <v>284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403</v>
      </c>
      <c r="W99" s="2" t="s">
        <v>405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284</v>
      </c>
      <c r="G38" s="1">
        <v>-57361252</v>
      </c>
      <c r="H38" s="1">
        <v>-11458766</v>
      </c>
      <c r="I38" s="1" t="s">
        <v>284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284</v>
      </c>
      <c r="G39" s="1">
        <v>-62911957</v>
      </c>
      <c r="H39" s="1">
        <v>-50049448</v>
      </c>
      <c r="I39" s="1" t="s">
        <v>284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284</v>
      </c>
      <c r="G41" s="1">
        <v>-49712140</v>
      </c>
      <c r="H41" s="1">
        <v>17794830</v>
      </c>
      <c r="I41" s="1" t="s">
        <v>284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403</v>
      </c>
      <c r="W63" s="2" t="s">
        <v>405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284</v>
      </c>
      <c r="G38" s="1">
        <v>-58758841</v>
      </c>
      <c r="H38" s="1">
        <v>-1733787</v>
      </c>
      <c r="I38" s="1" t="s">
        <v>284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284</v>
      </c>
      <c r="G39" s="1">
        <v>-64445426</v>
      </c>
      <c r="H39" s="1">
        <v>-40962681</v>
      </c>
      <c r="I39" s="1" t="s">
        <v>284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403</v>
      </c>
      <c r="W64" s="2" t="s">
        <v>405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349</v>
      </c>
    </row>
    <row r="2" ht="217" customHeight="1"/>
    <row r="3" ht="40.5" spans="1:29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338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350</v>
      </c>
      <c r="AB3" t="s">
        <v>351</v>
      </c>
      <c r="AC3" t="s">
        <v>352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284</v>
      </c>
      <c r="G15" s="1">
        <v>-132266516</v>
      </c>
      <c r="H15" s="1">
        <v>5132675</v>
      </c>
      <c r="I15" s="1" t="s">
        <v>284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284</v>
      </c>
      <c r="G16" s="1">
        <v>-98694497</v>
      </c>
      <c r="H16" s="1">
        <v>-103188562</v>
      </c>
      <c r="I16" s="1" t="s">
        <v>284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284</v>
      </c>
      <c r="G17" s="1">
        <v>-85348576</v>
      </c>
      <c r="H17" s="1">
        <v>-188264918</v>
      </c>
      <c r="I17" s="1" t="s">
        <v>284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284</v>
      </c>
      <c r="G18" s="1">
        <v>-80584495</v>
      </c>
      <c r="H18" s="1">
        <v>-273335362</v>
      </c>
      <c r="I18" s="1" t="s">
        <v>284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284</v>
      </c>
      <c r="G19" s="1">
        <v>-162051334</v>
      </c>
      <c r="H19" s="1">
        <v>-360391583</v>
      </c>
      <c r="I19" s="1" t="s">
        <v>284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284</v>
      </c>
      <c r="G20" s="1">
        <v>-92684249</v>
      </c>
      <c r="H20" s="1">
        <v>-464831167</v>
      </c>
      <c r="I20" s="1" t="s">
        <v>284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284</v>
      </c>
      <c r="G21" s="1">
        <v>-106676649</v>
      </c>
      <c r="H21" s="1">
        <v>-561595827</v>
      </c>
      <c r="I21" s="1" t="s">
        <v>284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284</v>
      </c>
      <c r="G22" s="1">
        <v>-156446926</v>
      </c>
      <c r="H22" s="1">
        <v>-651749987</v>
      </c>
      <c r="I22" s="1" t="s">
        <v>284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284</v>
      </c>
      <c r="G23" s="1">
        <v>-94766923</v>
      </c>
      <c r="H23" s="1">
        <v>-689992505</v>
      </c>
      <c r="I23" s="1" t="s">
        <v>284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284</v>
      </c>
      <c r="G24" s="1">
        <v>-81475433</v>
      </c>
      <c r="H24" s="1">
        <v>-655579205</v>
      </c>
      <c r="I24" s="1" t="s">
        <v>284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284</v>
      </c>
      <c r="G25" s="1">
        <v>-160300016</v>
      </c>
      <c r="H25" s="1">
        <v>-666249448</v>
      </c>
      <c r="I25" s="1" t="s">
        <v>284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284</v>
      </c>
      <c r="G26" s="1">
        <v>-151163369</v>
      </c>
      <c r="H26" s="1">
        <v>-658003739</v>
      </c>
      <c r="I26" s="1" t="s">
        <v>284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284</v>
      </c>
      <c r="G27" s="1">
        <v>-84368831</v>
      </c>
      <c r="H27" s="1">
        <v>-643693351</v>
      </c>
      <c r="I27" s="1" t="s">
        <v>284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284</v>
      </c>
      <c r="G28" s="1">
        <v>-87361541</v>
      </c>
      <c r="H28" s="1">
        <v>-638378283</v>
      </c>
      <c r="I28" s="1" t="s">
        <v>284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284</v>
      </c>
      <c r="G29" s="1">
        <v>-93542720</v>
      </c>
      <c r="H29" s="1">
        <v>-651906593</v>
      </c>
      <c r="I29" s="1" t="s">
        <v>284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284</v>
      </c>
      <c r="G30" s="1">
        <v>-84631434</v>
      </c>
      <c r="H30" s="1">
        <v>-660105511</v>
      </c>
      <c r="I30" s="1" t="s">
        <v>284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284</v>
      </c>
      <c r="G31" s="1">
        <v>-92238303</v>
      </c>
      <c r="H31" s="1">
        <v>-657576891</v>
      </c>
      <c r="I31" s="1" t="s">
        <v>284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284</v>
      </c>
      <c r="G32" s="1">
        <v>-84430901</v>
      </c>
      <c r="H32" s="1">
        <v>-742007792</v>
      </c>
      <c r="I32" s="1" t="s">
        <v>284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284</v>
      </c>
      <c r="G33" s="1">
        <v>-145144527</v>
      </c>
      <c r="H33" s="1">
        <v>-802721418</v>
      </c>
      <c r="I33" s="1" t="s">
        <v>284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284</v>
      </c>
      <c r="G34" s="1">
        <v>-95858394</v>
      </c>
      <c r="H34" s="1">
        <v>-826241026</v>
      </c>
      <c r="I34" s="1" t="s">
        <v>284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284</v>
      </c>
      <c r="G35" s="1">
        <v>-80845188</v>
      </c>
      <c r="H35" s="1">
        <v>-822717383</v>
      </c>
      <c r="I35" s="1" t="s">
        <v>284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284</v>
      </c>
      <c r="G86" s="1">
        <v>-122450923</v>
      </c>
      <c r="H86" s="1">
        <v>-6101713</v>
      </c>
      <c r="I86" t="s">
        <v>284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284</v>
      </c>
      <c r="G87" s="1">
        <v>-91550762</v>
      </c>
      <c r="H87" s="1">
        <v>-129335867</v>
      </c>
      <c r="I87" t="s">
        <v>284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284</v>
      </c>
      <c r="G89" s="1">
        <v>-140791060</v>
      </c>
      <c r="H89" s="1">
        <v>59740978</v>
      </c>
      <c r="I89" t="s">
        <v>284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284</v>
      </c>
      <c r="G90" s="1">
        <v>-90664600</v>
      </c>
      <c r="H90" s="1">
        <v>-37336930</v>
      </c>
      <c r="I90" t="s">
        <v>284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284</v>
      </c>
      <c r="G91" s="1">
        <v>-99946573</v>
      </c>
      <c r="H91" s="1">
        <v>56273086</v>
      </c>
      <c r="I91" t="s">
        <v>284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284</v>
      </c>
      <c r="G93" s="1">
        <v>-151408783</v>
      </c>
      <c r="H93" s="1">
        <v>37449840</v>
      </c>
      <c r="I93" t="s">
        <v>284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284</v>
      </c>
      <c r="G94" s="1">
        <v>-151482310</v>
      </c>
      <c r="H94" s="1">
        <v>74827204</v>
      </c>
      <c r="I94" t="s">
        <v>284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284</v>
      </c>
      <c r="G129" s="1">
        <v>-96451397</v>
      </c>
      <c r="H129" s="1">
        <v>-27865915</v>
      </c>
      <c r="I129" s="1" t="s">
        <v>284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284</v>
      </c>
      <c r="G130" s="1">
        <v>-105784756</v>
      </c>
      <c r="H130" s="1">
        <v>-95189851</v>
      </c>
      <c r="I130" s="1" t="s">
        <v>284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284</v>
      </c>
      <c r="G132" s="1">
        <v>-83589619</v>
      </c>
      <c r="H132" s="1">
        <v>75606430</v>
      </c>
      <c r="I132" s="1" t="s">
        <v>284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403</v>
      </c>
      <c r="W155" s="2" t="s">
        <v>405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-64603081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-204205470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49471222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-75512222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67977654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-193948488</v>
      </c>
      <c r="H35" s="1">
        <v>74114722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-194043897</v>
      </c>
      <c r="H36" s="1">
        <v>121993906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-123551091</v>
      </c>
      <c r="H71" s="1">
        <v>-3192881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-85570671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-107074351</v>
      </c>
      <c r="H74" s="1">
        <v>114082357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403</v>
      </c>
      <c r="W101" s="2" t="s">
        <v>405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349</v>
      </c>
    </row>
    <row r="2" ht="240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78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284</v>
      </c>
      <c r="G4" s="1">
        <v>-108765908</v>
      </c>
      <c r="H4" s="1">
        <v>-528488050</v>
      </c>
      <c r="I4" s="1" t="s">
        <v>284</v>
      </c>
      <c r="J4" s="1">
        <v>106775000</v>
      </c>
      <c r="K4" s="1">
        <v>54476166</v>
      </c>
      <c r="L4" s="1" t="e">
        <f>F4-G4</f>
        <v>#VALUE!</v>
      </c>
      <c r="M4" s="19" t="s">
        <v>409</v>
      </c>
      <c r="N4" s="4">
        <v>43630</v>
      </c>
      <c r="O4" s="5">
        <v>0.824305555555556</v>
      </c>
      <c r="P4" s="6" t="s">
        <v>392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284</v>
      </c>
      <c r="G5" s="1">
        <v>-125219639</v>
      </c>
      <c r="H5" s="1">
        <v>-653707689</v>
      </c>
      <c r="I5" s="1" t="s">
        <v>284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284</v>
      </c>
      <c r="G22" s="1">
        <v>-169429091</v>
      </c>
      <c r="H22" s="1">
        <v>4292485</v>
      </c>
      <c r="I22" s="1" t="s">
        <v>284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284</v>
      </c>
      <c r="G23" s="1">
        <v>-126424431</v>
      </c>
      <c r="H23" s="1">
        <v>-142427766</v>
      </c>
      <c r="I23" s="1" t="s">
        <v>284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284</v>
      </c>
      <c r="G24" s="1">
        <v>-109328741</v>
      </c>
      <c r="H24" s="1">
        <v>-251497303</v>
      </c>
      <c r="I24" s="1" t="s">
        <v>284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284</v>
      </c>
      <c r="G25" s="1">
        <v>-103226109</v>
      </c>
      <c r="H25" s="1">
        <v>-362730221</v>
      </c>
      <c r="I25" s="1" t="s">
        <v>284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284</v>
      </c>
      <c r="G26" s="1">
        <v>-207582471</v>
      </c>
      <c r="H26" s="1">
        <v>-484590366</v>
      </c>
      <c r="I26" s="1" t="s">
        <v>284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284</v>
      </c>
      <c r="G27" s="1">
        <v>-118725499</v>
      </c>
      <c r="H27" s="1">
        <v>-623009918</v>
      </c>
      <c r="I27" s="1" t="s">
        <v>284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284</v>
      </c>
      <c r="G28" s="1">
        <v>-136649306</v>
      </c>
      <c r="H28" s="1">
        <v>-724826134</v>
      </c>
      <c r="I28" s="1" t="s">
        <v>284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284</v>
      </c>
      <c r="G29" s="1">
        <v>-200403407</v>
      </c>
      <c r="H29" s="1">
        <v>-834870467</v>
      </c>
      <c r="I29" s="1" t="s">
        <v>284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284</v>
      </c>
      <c r="G30" s="1">
        <v>-121393337</v>
      </c>
      <c r="H30" s="1">
        <v>-883857886</v>
      </c>
      <c r="I30" s="1" t="s">
        <v>284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284</v>
      </c>
      <c r="G31" s="1">
        <v>-104367371</v>
      </c>
      <c r="H31" s="1">
        <v>-839775571</v>
      </c>
      <c r="I31" s="1" t="s">
        <v>284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284</v>
      </c>
      <c r="G32" s="1">
        <v>-205339090</v>
      </c>
      <c r="H32" s="1">
        <v>-853443804</v>
      </c>
      <c r="I32" s="1" t="s">
        <v>284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284</v>
      </c>
      <c r="G33" s="1">
        <v>-193635344</v>
      </c>
      <c r="H33" s="1">
        <v>-842881320</v>
      </c>
      <c r="I33" s="1" t="s">
        <v>284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284</v>
      </c>
      <c r="G34" s="1">
        <v>-108073720</v>
      </c>
      <c r="H34" s="1">
        <v>-824550181</v>
      </c>
      <c r="I34" s="1" t="s">
        <v>284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284</v>
      </c>
      <c r="G35" s="1">
        <v>-111907284</v>
      </c>
      <c r="H35" s="1">
        <v>-817741752</v>
      </c>
      <c r="I35" s="1" t="s">
        <v>284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284</v>
      </c>
      <c r="G36" s="1">
        <v>-119825172</v>
      </c>
      <c r="H36" s="1">
        <v>-835071076</v>
      </c>
      <c r="I36" s="1" t="s">
        <v>284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284</v>
      </c>
      <c r="G37" s="1">
        <v>-108410105</v>
      </c>
      <c r="H37" s="1">
        <v>-845573622</v>
      </c>
      <c r="I37" s="1" t="s">
        <v>284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284</v>
      </c>
      <c r="G38" s="1">
        <v>-118154256</v>
      </c>
      <c r="H38" s="1">
        <v>-842334541</v>
      </c>
      <c r="I38" s="1" t="s">
        <v>284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284</v>
      </c>
      <c r="G39" s="1">
        <v>-226307485</v>
      </c>
      <c r="H39" s="1">
        <v>-950487770</v>
      </c>
      <c r="I39" s="1" t="s">
        <v>284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284</v>
      </c>
      <c r="G40" s="1">
        <v>-185925403</v>
      </c>
      <c r="H40" s="1">
        <v>-1028259944</v>
      </c>
      <c r="I40" s="1" t="s">
        <v>284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284</v>
      </c>
      <c r="G41" s="1">
        <v>-122791474</v>
      </c>
      <c r="H41" s="1">
        <v>-1058387793</v>
      </c>
      <c r="I41" s="1" t="s">
        <v>284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284</v>
      </c>
      <c r="G42" s="1">
        <v>-226351521</v>
      </c>
      <c r="H42" s="1">
        <v>-1053874120</v>
      </c>
      <c r="I42" s="1" t="s">
        <v>284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284</v>
      </c>
      <c r="G93" s="1">
        <v>-156855637</v>
      </c>
      <c r="H93" s="1">
        <v>-65032548</v>
      </c>
      <c r="I93" s="1" t="s">
        <v>284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284</v>
      </c>
      <c r="G94" s="1">
        <v>-117273539</v>
      </c>
      <c r="H94" s="1">
        <v>-209463265</v>
      </c>
      <c r="I94" s="1" t="s">
        <v>284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284</v>
      </c>
      <c r="G96" s="1">
        <v>-180348754</v>
      </c>
      <c r="H96" s="1">
        <v>81632945</v>
      </c>
      <c r="I96" s="1" t="s">
        <v>284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284</v>
      </c>
      <c r="G97" s="1">
        <v>-116138394</v>
      </c>
      <c r="H97" s="1">
        <v>-36580383</v>
      </c>
      <c r="I97" s="1" t="s">
        <v>284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284</v>
      </c>
      <c r="G98" s="1">
        <v>-127507140</v>
      </c>
      <c r="H98" s="1">
        <v>75464888</v>
      </c>
      <c r="I98" s="1" t="s">
        <v>284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284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284</v>
      </c>
      <c r="G100" s="1">
        <v>-193949711</v>
      </c>
      <c r="H100" s="1">
        <v>100480682</v>
      </c>
      <c r="I100" s="1" t="s">
        <v>284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284</v>
      </c>
      <c r="G101" s="1">
        <v>-194042674</v>
      </c>
      <c r="H101" s="1">
        <v>148361089</v>
      </c>
      <c r="I101" s="1" t="s">
        <v>284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284</v>
      </c>
      <c r="G136" s="1">
        <v>-123551091</v>
      </c>
      <c r="H136" s="1">
        <v>-61724895</v>
      </c>
      <c r="I136" s="1" t="s">
        <v>284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284</v>
      </c>
      <c r="G137" s="1">
        <v>-135506820</v>
      </c>
      <c r="H137" s="1">
        <v>-139708199</v>
      </c>
      <c r="I137" s="1" t="s">
        <v>284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284</v>
      </c>
      <c r="G139" s="1">
        <v>-107075575</v>
      </c>
      <c r="H139" s="1">
        <v>18589095</v>
      </c>
      <c r="I139" s="1" t="s">
        <v>284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403</v>
      </c>
      <c r="W175" s="2" t="s">
        <v>405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410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284</v>
      </c>
      <c r="G29" s="1">
        <v>-123551091</v>
      </c>
      <c r="H29" s="1">
        <v>-15846752</v>
      </c>
      <c r="I29" s="1" t="s">
        <v>284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284</v>
      </c>
      <c r="G30" s="1">
        <v>-135506820</v>
      </c>
      <c r="H30" s="1">
        <v>-102744252</v>
      </c>
      <c r="I30" s="1" t="s">
        <v>284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284</v>
      </c>
      <c r="G32" s="1">
        <v>-107075575</v>
      </c>
      <c r="H32" s="1">
        <v>57098560</v>
      </c>
      <c r="I32" s="1" t="s">
        <v>284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403</v>
      </c>
      <c r="W68" s="2" t="s">
        <v>405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349</v>
      </c>
    </row>
    <row r="2" ht="183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77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409</v>
      </c>
      <c r="N4" s="4">
        <v>43630</v>
      </c>
      <c r="O4" s="5">
        <v>0.824305555555556</v>
      </c>
      <c r="P4" t="s">
        <v>360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284</v>
      </c>
      <c r="G19" s="1">
        <v>-169429091</v>
      </c>
      <c r="H19" s="1">
        <v>-13639108</v>
      </c>
      <c r="I19" s="1" t="s">
        <v>284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284</v>
      </c>
      <c r="G20" s="1">
        <v>-126424431</v>
      </c>
      <c r="H20" s="1">
        <v>-148899297</v>
      </c>
      <c r="I20" s="1" t="s">
        <v>284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284</v>
      </c>
      <c r="G21" s="1">
        <v>-109328741</v>
      </c>
      <c r="H21" s="1">
        <v>-259712811</v>
      </c>
      <c r="I21" s="1" t="s">
        <v>284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284</v>
      </c>
      <c r="G22" s="1">
        <v>-103226109</v>
      </c>
      <c r="H22" s="1">
        <v>-375073965</v>
      </c>
      <c r="I22" s="1" t="s">
        <v>284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284</v>
      </c>
      <c r="G23" s="1">
        <v>-207582471</v>
      </c>
      <c r="H23" s="1">
        <v>-486035883</v>
      </c>
      <c r="I23" s="1" t="s">
        <v>284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284</v>
      </c>
      <c r="G24" s="1">
        <v>-118725499</v>
      </c>
      <c r="H24" s="1">
        <v>-606617170</v>
      </c>
      <c r="I24" s="1" t="s">
        <v>284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284</v>
      </c>
      <c r="G25" s="1">
        <v>-136649306</v>
      </c>
      <c r="H25" s="1">
        <v>-724306713</v>
      </c>
      <c r="I25" s="1" t="s">
        <v>284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284</v>
      </c>
      <c r="G26" s="1">
        <v>-200403407</v>
      </c>
      <c r="H26" s="1">
        <v>-834870467</v>
      </c>
      <c r="I26" s="1" t="s">
        <v>284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284</v>
      </c>
      <c r="G27" s="1">
        <v>-121393337</v>
      </c>
      <c r="H27" s="1">
        <v>-883857886</v>
      </c>
      <c r="I27" s="1" t="s">
        <v>284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284</v>
      </c>
      <c r="G28" s="1">
        <v>-104367371</v>
      </c>
      <c r="H28" s="1">
        <v>-839775571</v>
      </c>
      <c r="I28" s="1" t="s">
        <v>284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284</v>
      </c>
      <c r="G29" s="1">
        <v>-205339090</v>
      </c>
      <c r="H29" s="1">
        <v>-853443804</v>
      </c>
      <c r="I29" s="1" t="s">
        <v>284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284</v>
      </c>
      <c r="G30" s="1">
        <v>-193635344</v>
      </c>
      <c r="H30" s="1">
        <v>-842881320</v>
      </c>
      <c r="I30" s="1" t="s">
        <v>284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284</v>
      </c>
      <c r="G31" s="1">
        <v>-108074943</v>
      </c>
      <c r="H31" s="1">
        <v>-824551404</v>
      </c>
      <c r="I31" s="1" t="s">
        <v>284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284</v>
      </c>
      <c r="G32" s="1">
        <v>-111908507</v>
      </c>
      <c r="H32" s="1">
        <v>-817742975</v>
      </c>
      <c r="I32" s="1" t="s">
        <v>284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284</v>
      </c>
      <c r="G33" s="1">
        <v>-119825172</v>
      </c>
      <c r="H33" s="1">
        <v>-835072299</v>
      </c>
      <c r="I33" s="1" t="s">
        <v>284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284</v>
      </c>
      <c r="G34" s="1">
        <v>-108411328</v>
      </c>
      <c r="H34" s="1">
        <v>-845576068</v>
      </c>
      <c r="I34" s="1" t="s">
        <v>284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284</v>
      </c>
      <c r="G35" s="1">
        <v>-118154256</v>
      </c>
      <c r="H35" s="1">
        <v>-842336987</v>
      </c>
      <c r="I35" s="1" t="s">
        <v>284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284</v>
      </c>
      <c r="G36" s="1">
        <v>-108153229</v>
      </c>
      <c r="H36" s="1">
        <v>-950490216</v>
      </c>
      <c r="I36" s="1" t="s">
        <v>284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284</v>
      </c>
      <c r="G37" s="1">
        <v>-185925403</v>
      </c>
      <c r="H37" s="1">
        <v>-1028262390</v>
      </c>
      <c r="I37" s="1" t="s">
        <v>284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284</v>
      </c>
      <c r="G38" s="1">
        <v>-122792698</v>
      </c>
      <c r="H38" s="1">
        <v>-1058391463</v>
      </c>
      <c r="I38" s="1" t="s">
        <v>284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284</v>
      </c>
      <c r="G39" s="1">
        <v>-226352745</v>
      </c>
      <c r="H39" s="1">
        <v>-1053876567</v>
      </c>
      <c r="I39" s="1" t="s">
        <v>284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284</v>
      </c>
      <c r="G90" s="1">
        <v>-156855637</v>
      </c>
      <c r="H90" s="1">
        <v>-23367817</v>
      </c>
      <c r="I90" s="1" t="s">
        <v>284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284</v>
      </c>
      <c r="G91" s="1">
        <v>-117273539</v>
      </c>
      <c r="H91" s="1">
        <v>-173741368</v>
      </c>
      <c r="I91" s="1" t="s">
        <v>284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284</v>
      </c>
      <c r="G93" s="1">
        <v>-180348754</v>
      </c>
      <c r="H93" s="1">
        <v>110136804</v>
      </c>
      <c r="I93" s="1" t="s">
        <v>284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284</v>
      </c>
      <c r="G94" s="1">
        <v>-116138394</v>
      </c>
      <c r="H94" s="1">
        <v>-15008491</v>
      </c>
      <c r="I94" s="1" t="s">
        <v>284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284</v>
      </c>
      <c r="G95" s="1">
        <v>-127450710</v>
      </c>
      <c r="H95" s="1">
        <v>96404999</v>
      </c>
      <c r="I95" s="1" t="s">
        <v>284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284</v>
      </c>
      <c r="G97" s="1">
        <v>-193949711</v>
      </c>
      <c r="H97" s="1">
        <v>84190390</v>
      </c>
      <c r="I97" s="1" t="s">
        <v>284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284</v>
      </c>
      <c r="G98" s="1">
        <v>-194045121</v>
      </c>
      <c r="H98" s="1">
        <v>132069573</v>
      </c>
      <c r="I98" s="1" t="s">
        <v>284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284</v>
      </c>
      <c r="G133" s="1">
        <v>-123549868</v>
      </c>
      <c r="H133" s="1">
        <v>-43187305</v>
      </c>
      <c r="I133" s="1" t="s">
        <v>284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284</v>
      </c>
      <c r="G134" s="1">
        <v>-135508044</v>
      </c>
      <c r="H134" s="1">
        <v>-120718898</v>
      </c>
      <c r="I134" s="1" t="s">
        <v>284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284</v>
      </c>
      <c r="G136" s="1">
        <v>-107075575</v>
      </c>
      <c r="H136" s="1">
        <v>45549423</v>
      </c>
      <c r="I136" s="1" t="s">
        <v>284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403</v>
      </c>
      <c r="W172" s="2" t="s">
        <v>405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284</v>
      </c>
      <c r="G17" s="13">
        <v>-156855637</v>
      </c>
      <c r="H17" s="1">
        <v>-46833651</v>
      </c>
      <c r="I17" s="1" t="s">
        <v>284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284</v>
      </c>
      <c r="G18" s="13">
        <v>-117273539</v>
      </c>
      <c r="H18" s="1">
        <v>-185616807</v>
      </c>
      <c r="I18" s="1" t="s">
        <v>284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284</v>
      </c>
      <c r="G20" s="13">
        <v>-180348754</v>
      </c>
      <c r="H20" s="1">
        <v>48344674</v>
      </c>
      <c r="I20" s="1" t="s">
        <v>284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284</v>
      </c>
      <c r="G21" s="13">
        <v>-116138394</v>
      </c>
      <c r="H21" s="1">
        <v>-79525777</v>
      </c>
      <c r="I21" s="1" t="s">
        <v>284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284</v>
      </c>
      <c r="G22" s="13">
        <v>-127450710</v>
      </c>
      <c r="H22" s="1">
        <v>37563106</v>
      </c>
      <c r="I22" s="1" t="s">
        <v>284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284</v>
      </c>
      <c r="G24" s="13">
        <v>-193949711</v>
      </c>
      <c r="H24" s="1">
        <v>46083270</v>
      </c>
      <c r="I24" s="1" t="s">
        <v>284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284</v>
      </c>
      <c r="G25" s="13">
        <v>-194042674</v>
      </c>
      <c r="H25" s="1">
        <v>93963677</v>
      </c>
      <c r="I25" s="1" t="s">
        <v>284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284</v>
      </c>
      <c r="G60" s="13">
        <v>-123552314</v>
      </c>
      <c r="H60" s="1">
        <v>-35012996</v>
      </c>
      <c r="I60" s="1" t="s">
        <v>284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284</v>
      </c>
      <c r="G61" s="13">
        <v>-135506820</v>
      </c>
      <c r="H61" s="1">
        <v>-108243856</v>
      </c>
      <c r="I61" s="1" t="s">
        <v>284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284</v>
      </c>
      <c r="G63" s="13">
        <v>-107075575</v>
      </c>
      <c r="H63" s="1">
        <v>133439201</v>
      </c>
      <c r="I63" s="1" t="s">
        <v>284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403</v>
      </c>
      <c r="W99" s="2" t="s">
        <v>405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R1" workbookViewId="0">
      <pane ySplit="3" topLeftCell="A32" activePane="bottomLeft" state="frozen"/>
      <selection/>
      <selection pane="bottomLeft" activeCell="W39" sqref="W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233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403</v>
      </c>
      <c r="W37" s="2" t="s">
        <v>405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P1" workbookViewId="0">
      <pane ySplit="3" topLeftCell="A36" activePane="bottomLeft" state="frozen"/>
      <selection/>
      <selection pane="bottomLeft" activeCell="W46" sqref="W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349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412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350</v>
      </c>
      <c r="AD3" t="s">
        <v>351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403</v>
      </c>
      <c r="W44" s="2" t="s">
        <v>405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P1" workbookViewId="0">
      <pane ySplit="3" topLeftCell="A54" activePane="bottomLeft" state="frozen"/>
      <selection/>
      <selection pane="bottomLeft" activeCell="U61" sqref="U61:W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413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284</v>
      </c>
      <c r="G21" s="1">
        <v>-123551091</v>
      </c>
      <c r="H21" s="1">
        <v>-18560900</v>
      </c>
      <c r="I21" s="1" t="s">
        <v>284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284</v>
      </c>
      <c r="G22" s="1">
        <v>-135506820</v>
      </c>
      <c r="H22" s="1">
        <v>-106109417</v>
      </c>
      <c r="I22" s="1" t="s">
        <v>284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284</v>
      </c>
      <c r="G24" s="1">
        <v>-107075575</v>
      </c>
      <c r="H24" s="1">
        <v>98810548</v>
      </c>
      <c r="I24" s="1" t="s">
        <v>284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403</v>
      </c>
      <c r="W60" s="2" t="s">
        <v>405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U2" sqref="U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414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284</v>
      </c>
      <c r="G28" s="1">
        <v>-123552314</v>
      </c>
      <c r="H28" s="1">
        <v>-28954703</v>
      </c>
      <c r="I28" s="1" t="s">
        <v>284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284</v>
      </c>
      <c r="G29" s="1">
        <v>-135506820</v>
      </c>
      <c r="H29" s="1">
        <v>-104321218</v>
      </c>
      <c r="I29" s="1" t="s">
        <v>284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284</v>
      </c>
      <c r="G31" s="1">
        <v>-107075575</v>
      </c>
      <c r="H31" s="1">
        <v>95674870</v>
      </c>
      <c r="I31" s="1" t="s">
        <v>284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403</v>
      </c>
      <c r="W94" s="2" t="s">
        <v>405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285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14"/>
  <sheetViews>
    <sheetView zoomScale="115" zoomScaleNormal="115" workbookViewId="0">
      <pane ySplit="3" topLeftCell="A20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349</v>
      </c>
    </row>
    <row r="2" ht="214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82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284</v>
      </c>
      <c r="G4" s="1">
        <v>-125219639</v>
      </c>
      <c r="H4" s="1">
        <v>-547074809</v>
      </c>
      <c r="I4" s="1" t="s">
        <v>284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415</v>
      </c>
      <c r="N4" s="4">
        <v>43630</v>
      </c>
      <c r="O4" s="5">
        <v>0.844444444444444</v>
      </c>
      <c r="P4" s="6" t="s">
        <v>392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283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284</v>
      </c>
      <c r="G21" s="1">
        <v>-169429091</v>
      </c>
      <c r="H21" s="1">
        <v>-24784963</v>
      </c>
      <c r="I21" s="1" t="s">
        <v>284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284</v>
      </c>
      <c r="G22" s="1">
        <v>-126424431</v>
      </c>
      <c r="H22" s="1">
        <v>-158242787</v>
      </c>
      <c r="I22" s="1" t="s">
        <v>284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284</v>
      </c>
      <c r="G23" s="1">
        <v>-109328741</v>
      </c>
      <c r="H23" s="1">
        <v>-266123643</v>
      </c>
      <c r="I23" s="1" t="s">
        <v>284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284</v>
      </c>
      <c r="G24" s="1">
        <v>-103226109</v>
      </c>
      <c r="H24" s="1">
        <v>-374562068</v>
      </c>
      <c r="I24" s="1" t="s">
        <v>284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284</v>
      </c>
      <c r="G25" s="1">
        <v>-207582471</v>
      </c>
      <c r="H25" s="1">
        <v>-483157640</v>
      </c>
      <c r="I25" s="1" t="s">
        <v>284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284</v>
      </c>
      <c r="G26" s="1">
        <v>-118725499</v>
      </c>
      <c r="H26" s="1">
        <v>-601681588</v>
      </c>
      <c r="I26" s="1" t="s">
        <v>284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284</v>
      </c>
      <c r="G27" s="1">
        <v>-136649306</v>
      </c>
      <c r="H27" s="1">
        <v>-726339265</v>
      </c>
      <c r="I27" s="1" t="s">
        <v>284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284</v>
      </c>
      <c r="G28" s="1">
        <v>-200403407</v>
      </c>
      <c r="H28" s="1">
        <v>-834870467</v>
      </c>
      <c r="I28" s="1" t="s">
        <v>284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284</v>
      </c>
      <c r="G29" s="1">
        <v>-121393337</v>
      </c>
      <c r="H29" s="1">
        <v>-883857886</v>
      </c>
      <c r="I29" s="1" t="s">
        <v>284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284</v>
      </c>
      <c r="G30" s="1">
        <v>-104367371</v>
      </c>
      <c r="H30" s="1">
        <v>-839775571</v>
      </c>
      <c r="I30" s="1" t="s">
        <v>284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284</v>
      </c>
      <c r="G31" s="1">
        <v>-205339090</v>
      </c>
      <c r="H31" s="1">
        <v>-853443804</v>
      </c>
      <c r="I31" s="1" t="s">
        <v>284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284</v>
      </c>
      <c r="G32" s="1">
        <v>-193635344</v>
      </c>
      <c r="H32" s="1">
        <v>-842881320</v>
      </c>
      <c r="I32" s="1" t="s">
        <v>284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284</v>
      </c>
      <c r="G33" s="1">
        <v>-108073720</v>
      </c>
      <c r="H33" s="1">
        <v>-824550181</v>
      </c>
      <c r="I33" s="1" t="s">
        <v>284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284</v>
      </c>
      <c r="G34" s="1">
        <v>-111907284</v>
      </c>
      <c r="H34" s="1">
        <v>-817741752</v>
      </c>
      <c r="I34" s="1" t="s">
        <v>284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284</v>
      </c>
      <c r="G35" s="1">
        <v>-119825172</v>
      </c>
      <c r="H35" s="1">
        <v>-835071076</v>
      </c>
      <c r="I35" s="1" t="s">
        <v>284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284</v>
      </c>
      <c r="G36" s="1">
        <v>-108410105</v>
      </c>
      <c r="H36" s="1">
        <v>-845573622</v>
      </c>
      <c r="I36" s="1" t="s">
        <v>284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284</v>
      </c>
      <c r="G37" s="1">
        <v>-118154256</v>
      </c>
      <c r="H37" s="1">
        <v>-842334541</v>
      </c>
      <c r="I37" s="1" t="s">
        <v>284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284</v>
      </c>
      <c r="G38" s="1">
        <v>-108153229</v>
      </c>
      <c r="H38" s="1">
        <v>-950487770</v>
      </c>
      <c r="I38" s="1" t="s">
        <v>284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284</v>
      </c>
      <c r="G39" s="1">
        <v>-185925403</v>
      </c>
      <c r="H39" s="1">
        <v>-1028259944</v>
      </c>
      <c r="I39" s="1" t="s">
        <v>284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284</v>
      </c>
      <c r="G40" s="1">
        <v>-122792698</v>
      </c>
      <c r="H40" s="1">
        <v>-1058389017</v>
      </c>
      <c r="I40" s="1" t="s">
        <v>284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284</v>
      </c>
      <c r="G41" s="1">
        <v>-226352745</v>
      </c>
      <c r="H41" s="1">
        <v>-1053875344</v>
      </c>
      <c r="I41" s="1" t="s">
        <v>284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284</v>
      </c>
      <c r="G92" s="1">
        <v>-156855637</v>
      </c>
      <c r="H92" s="1">
        <v>-53286072</v>
      </c>
      <c r="I92" s="1" t="s">
        <v>284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284</v>
      </c>
      <c r="G93" s="1">
        <v>-117273539</v>
      </c>
      <c r="H93" s="1">
        <v>-196656347</v>
      </c>
      <c r="I93" s="1" t="s">
        <v>284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284</v>
      </c>
      <c r="G95" s="1">
        <v>-180348754</v>
      </c>
      <c r="H95" s="1">
        <v>102978630</v>
      </c>
      <c r="I95" s="1" t="s">
        <v>284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284</v>
      </c>
      <c r="G96" s="1">
        <v>-116138394</v>
      </c>
      <c r="H96" s="1">
        <v>-11028310</v>
      </c>
      <c r="I96" s="1" t="s">
        <v>284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284</v>
      </c>
      <c r="G97" s="1">
        <v>-124750710</v>
      </c>
      <c r="H97" s="1">
        <v>119953975</v>
      </c>
      <c r="I97" s="1" t="s">
        <v>284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284</v>
      </c>
      <c r="G99" s="1">
        <v>-193949711</v>
      </c>
      <c r="H99" s="1">
        <v>107527435</v>
      </c>
      <c r="I99" s="1" t="s">
        <v>284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284</v>
      </c>
      <c r="G100" s="1">
        <v>-194043897</v>
      </c>
      <c r="H100" s="1">
        <v>155406619</v>
      </c>
      <c r="I100" s="1" t="s">
        <v>284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284</v>
      </c>
      <c r="G135" s="1">
        <v>-123551091</v>
      </c>
      <c r="H135" s="1">
        <v>-27821779</v>
      </c>
      <c r="I135" s="1" t="s">
        <v>284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284</v>
      </c>
      <c r="G136" s="1">
        <v>-135506820</v>
      </c>
      <c r="H136" s="1">
        <v>-117771452</v>
      </c>
      <c r="I136" s="1" t="s">
        <v>284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284</v>
      </c>
      <c r="G138" s="1">
        <v>-107075575</v>
      </c>
      <c r="H138" s="1">
        <v>25640983</v>
      </c>
      <c r="I138" s="1" t="s">
        <v>284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12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284</v>
      </c>
      <c r="G209" s="1">
        <v>-125222008</v>
      </c>
      <c r="H209" s="1">
        <v>13791742</v>
      </c>
      <c r="I209" s="1" t="s">
        <v>284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23:26">
      <c r="W213" s="7">
        <v>43844</v>
      </c>
      <c r="X213">
        <v>-128857410</v>
      </c>
      <c r="Y213">
        <v>18612366</v>
      </c>
      <c r="Z213">
        <v>76933636</v>
      </c>
    </row>
    <row r="214" spans="23:26">
      <c r="W214" t="s">
        <v>285</v>
      </c>
      <c r="X214">
        <v>-32768200863</v>
      </c>
      <c r="Y214" t="e">
        <v>#VALUE!</v>
      </c>
      <c r="Z214">
        <v>-6225837834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8"/>
  <sheetViews>
    <sheetView topLeftCell="C1" workbookViewId="0">
      <pane ySplit="3" topLeftCell="A196" activePane="bottomLeft" state="frozen"/>
      <selection/>
      <selection pane="bottomLeft" activeCell="I206" sqref="I206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349</v>
      </c>
    </row>
    <row r="2" ht="226" customHeight="1"/>
    <row r="3" ht="54" spans="1:29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416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350</v>
      </c>
      <c r="AB3" t="s">
        <v>351</v>
      </c>
      <c r="AC3" t="s">
        <v>352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417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284</v>
      </c>
      <c r="G15" s="1">
        <v>-198734428</v>
      </c>
      <c r="H15" s="1">
        <v>-20796397</v>
      </c>
      <c r="I15" s="1" t="s">
        <v>284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284</v>
      </c>
      <c r="G16" s="1">
        <v>-148291457</v>
      </c>
      <c r="H16" s="1">
        <v>-178556785</v>
      </c>
      <c r="I16" s="1" t="s">
        <v>284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284</v>
      </c>
      <c r="G17" s="1">
        <v>-128238808</v>
      </c>
      <c r="H17" s="1">
        <v>-304363801</v>
      </c>
      <c r="I17" s="1" t="s">
        <v>284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284</v>
      </c>
      <c r="G18" s="1">
        <v>-121079199</v>
      </c>
      <c r="H18" s="1">
        <v>-438952056</v>
      </c>
      <c r="I18" s="1" t="s">
        <v>284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284</v>
      </c>
      <c r="G19" s="1">
        <v>-243485580</v>
      </c>
      <c r="H19" s="1">
        <v>-561489458</v>
      </c>
      <c r="I19" s="1" t="s">
        <v>284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284</v>
      </c>
      <c r="G20" s="1">
        <v>-139260878</v>
      </c>
      <c r="H20" s="1">
        <v>-712978456</v>
      </c>
      <c r="I20" s="1" t="s">
        <v>284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284</v>
      </c>
      <c r="G21" s="1">
        <v>-160284881</v>
      </c>
      <c r="H21" s="1">
        <v>-859956364</v>
      </c>
      <c r="I21" s="1" t="s">
        <v>284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284</v>
      </c>
      <c r="G22" s="1">
        <v>-235066222</v>
      </c>
      <c r="H22" s="1">
        <v>-979272468</v>
      </c>
      <c r="I22" s="1" t="s">
        <v>284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284</v>
      </c>
      <c r="G23" s="1">
        <v>-142390159</v>
      </c>
      <c r="H23" s="1">
        <v>-1036733104</v>
      </c>
      <c r="I23" s="1" t="s">
        <v>284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284</v>
      </c>
      <c r="G24" s="1">
        <v>-122419294</v>
      </c>
      <c r="H24" s="1">
        <v>-987026083</v>
      </c>
      <c r="I24" s="1" t="s">
        <v>284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284</v>
      </c>
      <c r="G25" s="1">
        <v>-240855606</v>
      </c>
      <c r="H25" s="1">
        <v>-1001058445</v>
      </c>
      <c r="I25" s="1" t="s">
        <v>284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284</v>
      </c>
      <c r="G26" s="1">
        <v>-227127519</v>
      </c>
      <c r="H26" s="1">
        <v>-988670453</v>
      </c>
      <c r="I26" s="1" t="s">
        <v>284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284</v>
      </c>
      <c r="G27" s="1">
        <v>-126766712</v>
      </c>
      <c r="H27" s="1">
        <v>-967168665</v>
      </c>
      <c r="I27" s="1" t="s">
        <v>284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284</v>
      </c>
      <c r="G28" s="1">
        <v>-131263349</v>
      </c>
      <c r="H28" s="1">
        <v>-959182614</v>
      </c>
      <c r="I28" s="1" t="s">
        <v>284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284</v>
      </c>
      <c r="G29" s="1">
        <v>-140550756</v>
      </c>
      <c r="H29" s="1">
        <v>-979509307</v>
      </c>
      <c r="I29" s="1" t="s">
        <v>284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284</v>
      </c>
      <c r="G30" s="1">
        <v>-127161281</v>
      </c>
      <c r="H30" s="1">
        <v>-991828429</v>
      </c>
      <c r="I30" s="1" t="s">
        <v>284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284</v>
      </c>
      <c r="G31" s="1">
        <v>-138590831</v>
      </c>
      <c r="H31" s="1">
        <v>-988029101</v>
      </c>
      <c r="I31" s="1" t="s">
        <v>284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284</v>
      </c>
      <c r="G32" s="1">
        <v>-126859974</v>
      </c>
      <c r="H32" s="1">
        <v>-1114889075</v>
      </c>
      <c r="I32" s="1" t="s">
        <v>284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284</v>
      </c>
      <c r="G33" s="1">
        <v>-218084028</v>
      </c>
      <c r="H33" s="1">
        <v>-1206113129</v>
      </c>
      <c r="I33" s="1" t="s">
        <v>284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284</v>
      </c>
      <c r="G34" s="1">
        <v>-144030126</v>
      </c>
      <c r="H34" s="1">
        <v>-1241452048</v>
      </c>
      <c r="I34" s="1" t="s">
        <v>284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284</v>
      </c>
      <c r="G35" s="1">
        <v>-265502458</v>
      </c>
      <c r="H35" s="1">
        <v>-1236157668</v>
      </c>
      <c r="I35" s="1" t="s">
        <v>284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284</v>
      </c>
      <c r="G86" s="13">
        <v>-183987639</v>
      </c>
      <c r="H86" s="1">
        <v>-19967875</v>
      </c>
      <c r="I86" s="1" t="s">
        <v>284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284</v>
      </c>
      <c r="G87" s="13">
        <v>-137557781</v>
      </c>
      <c r="H87" s="1">
        <v>-200744034</v>
      </c>
      <c r="I87" s="1" t="s">
        <v>284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284</v>
      </c>
      <c r="G89" s="13">
        <v>-211542812</v>
      </c>
      <c r="H89" s="1">
        <v>138744333</v>
      </c>
      <c r="I89" s="1" t="s">
        <v>284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284</v>
      </c>
      <c r="G90" s="13">
        <v>-136226294</v>
      </c>
      <c r="H90" s="1">
        <v>-6887965</v>
      </c>
      <c r="I90" s="1" t="s">
        <v>284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284</v>
      </c>
      <c r="G91" s="13">
        <v>-149495248</v>
      </c>
      <c r="H91" s="1">
        <v>128048846</v>
      </c>
      <c r="I91" s="1" t="s">
        <v>284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284</v>
      </c>
      <c r="G93" s="13">
        <v>-227496261</v>
      </c>
      <c r="H93" s="1">
        <v>99664703</v>
      </c>
      <c r="I93" s="1" t="s">
        <v>284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284</v>
      </c>
      <c r="G94" s="13">
        <v>-227605304</v>
      </c>
      <c r="H94" s="1">
        <v>155829623</v>
      </c>
      <c r="I94" s="1" t="s">
        <v>284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284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284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284</v>
      </c>
      <c r="G132" s="13">
        <v>-125595923</v>
      </c>
      <c r="H132" s="1">
        <v>72190103</v>
      </c>
      <c r="I132" s="1" t="s">
        <v>284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06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284</v>
      </c>
      <c r="G203" s="13">
        <v>-146881057</v>
      </c>
      <c r="H203" s="1">
        <v>15758519</v>
      </c>
      <c r="I203" s="1" t="s">
        <v>284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26:29">
      <c r="Z207" s="7">
        <v>43844</v>
      </c>
      <c r="AA207">
        <v>-151145257</v>
      </c>
      <c r="AB207">
        <v>23680667</v>
      </c>
      <c r="AC207">
        <v>58691419</v>
      </c>
    </row>
    <row r="208" spans="26:29">
      <c r="Z208" t="s">
        <v>285</v>
      </c>
      <c r="AA208">
        <v>-36855940392</v>
      </c>
      <c r="AB208" t="e">
        <v>#VALUE!</v>
      </c>
      <c r="AC208">
        <v>-5521673723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88"/>
  <sheetViews>
    <sheetView topLeftCell="C1" workbookViewId="0">
      <pane ySplit="3" topLeftCell="A179" activePane="bottomLeft" state="frozen"/>
      <selection/>
      <selection pane="bottomLeft" activeCell="I186" sqref="I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349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418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284</v>
      </c>
      <c r="G4" s="1">
        <v>-109585443</v>
      </c>
      <c r="H4" s="1">
        <v>-552535554</v>
      </c>
      <c r="I4" s="1" t="s">
        <v>284</v>
      </c>
      <c r="J4" s="1">
        <v>110970000</v>
      </c>
      <c r="K4" s="1">
        <v>85801874</v>
      </c>
      <c r="L4" s="1" t="e">
        <f>F4+G4</f>
        <v>#VALUE!</v>
      </c>
      <c r="M4" s="19" t="s">
        <v>419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284</v>
      </c>
      <c r="G5" s="1">
        <v>-215605461</v>
      </c>
      <c r="H5" s="1">
        <v>-658555572</v>
      </c>
      <c r="I5" s="1" t="s">
        <v>284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284</v>
      </c>
      <c r="G6" s="1">
        <v>-203316561</v>
      </c>
      <c r="H6" s="1">
        <v>-755852115</v>
      </c>
      <c r="I6" s="1" t="s">
        <v>284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284</v>
      </c>
      <c r="G7" s="1">
        <v>-113477099</v>
      </c>
      <c r="H7" s="1">
        <v>-869329214</v>
      </c>
      <c r="I7" s="1" t="s">
        <v>284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284</v>
      </c>
      <c r="G8" s="1">
        <v>-117502330</v>
      </c>
      <c r="H8" s="1">
        <v>-858626517</v>
      </c>
      <c r="I8" s="1" t="s">
        <v>284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284</v>
      </c>
      <c r="G9" s="1">
        <v>-125816090</v>
      </c>
      <c r="H9" s="1">
        <v>-876822257</v>
      </c>
      <c r="I9" s="1" t="s">
        <v>284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284</v>
      </c>
      <c r="G10" s="1">
        <v>-113830303</v>
      </c>
      <c r="H10" s="1">
        <v>-887849901</v>
      </c>
      <c r="I10" s="1" t="s">
        <v>284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284</v>
      </c>
      <c r="G11" s="1">
        <v>-124061634</v>
      </c>
      <c r="H11" s="1">
        <v>-884448876</v>
      </c>
      <c r="I11" s="1" t="s">
        <v>284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284</v>
      </c>
      <c r="G12" s="1">
        <v>-113560584</v>
      </c>
      <c r="H12" s="1">
        <v>-998009460</v>
      </c>
      <c r="I12" s="1" t="s">
        <v>284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284</v>
      </c>
      <c r="G13" s="1">
        <v>-195221146</v>
      </c>
      <c r="H13" s="1">
        <v>-1079670022</v>
      </c>
      <c r="I13" s="1" t="s">
        <v>284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284</v>
      </c>
      <c r="G14" s="1">
        <v>-128931984</v>
      </c>
      <c r="H14" s="1">
        <v>-1111305463</v>
      </c>
      <c r="I14" s="1" t="s">
        <v>284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284</v>
      </c>
      <c r="G15" s="1">
        <v>-108737756</v>
      </c>
      <c r="H15" s="1">
        <v>-1106566120</v>
      </c>
      <c r="I15" s="1" t="s">
        <v>284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284</v>
      </c>
      <c r="G66" s="13">
        <v>-164697974</v>
      </c>
      <c r="H66" s="1">
        <v>-50334372</v>
      </c>
      <c r="I66" s="1" t="s">
        <v>284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284</v>
      </c>
      <c r="G67" s="13">
        <v>-123136884</v>
      </c>
      <c r="H67" s="1">
        <v>-220140028</v>
      </c>
      <c r="I67" s="1" t="s">
        <v>284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284</v>
      </c>
      <c r="G69" s="13">
        <v>-189365680</v>
      </c>
      <c r="H69" s="1">
        <v>42712125</v>
      </c>
      <c r="I69" s="1" t="s">
        <v>284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284</v>
      </c>
      <c r="G70" s="13">
        <v>-121944984</v>
      </c>
      <c r="H70" s="1">
        <v>-88211888</v>
      </c>
      <c r="I70" s="1" t="s">
        <v>284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284</v>
      </c>
      <c r="G71" s="13">
        <v>-133822884</v>
      </c>
      <c r="H71" s="1">
        <v>67128949</v>
      </c>
      <c r="I71" s="1" t="s">
        <v>284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284</v>
      </c>
      <c r="G73" s="13">
        <v>-203645361</v>
      </c>
      <c r="H73" s="1">
        <v>87256735</v>
      </c>
      <c r="I73" s="1" t="s">
        <v>284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284</v>
      </c>
      <c r="G74" s="13">
        <v>-203745542</v>
      </c>
      <c r="H74" s="1">
        <v>137529740</v>
      </c>
      <c r="I74" s="1" t="s">
        <v>284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284</v>
      </c>
      <c r="G109" s="13">
        <v>-129727011</v>
      </c>
      <c r="H109" s="1">
        <v>-57980187</v>
      </c>
      <c r="I109" s="1" t="s">
        <v>284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284</v>
      </c>
      <c r="G110" s="13">
        <v>-142281777</v>
      </c>
      <c r="H110" s="1">
        <v>-146238139</v>
      </c>
      <c r="I110" s="1" t="s">
        <v>284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284</v>
      </c>
      <c r="G112" s="13">
        <v>-112427765</v>
      </c>
      <c r="H112" s="1">
        <v>71912726</v>
      </c>
      <c r="I112" s="1" t="s">
        <v>284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420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86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284</v>
      </c>
      <c r="G183" s="1">
        <v>-131482753</v>
      </c>
      <c r="H183" s="1">
        <v>35044205</v>
      </c>
      <c r="I183" s="1" t="s">
        <v>284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t="s">
        <v>420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27:30">
      <c r="AA187" s="7">
        <v>43844</v>
      </c>
      <c r="AB187">
        <v>-135299915</v>
      </c>
      <c r="AC187">
        <v>19713039</v>
      </c>
      <c r="AD187">
        <v>81385848</v>
      </c>
    </row>
    <row r="188" spans="27:30">
      <c r="AA188" t="s">
        <v>285</v>
      </c>
      <c r="AB188">
        <v>-29593547714</v>
      </c>
      <c r="AC188" t="e">
        <v>#VALUE!</v>
      </c>
      <c r="AD188">
        <v>-517912873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8"/>
  <sheetViews>
    <sheetView topLeftCell="C1" workbookViewId="0">
      <pane ySplit="3" topLeftCell="A179" activePane="bottomLeft" state="frozen"/>
      <selection/>
      <selection pane="bottomLeft" activeCell="J184" sqref="J1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421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284</v>
      </c>
      <c r="G4" s="1">
        <v>-104367371</v>
      </c>
      <c r="H4" s="1">
        <v>-525933411</v>
      </c>
      <c r="I4" s="1" t="s">
        <v>284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422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284</v>
      </c>
      <c r="G5" s="1">
        <v>-205339090</v>
      </c>
      <c r="H5" s="1">
        <v>-626905130</v>
      </c>
      <c r="I5" s="1" t="s">
        <v>284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284</v>
      </c>
      <c r="G6" s="1">
        <v>-193635344</v>
      </c>
      <c r="H6" s="1">
        <v>-719568755</v>
      </c>
      <c r="I6" s="1" t="s">
        <v>284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284</v>
      </c>
      <c r="G7" s="1">
        <v>-108074943</v>
      </c>
      <c r="H7" s="1">
        <v>-827643698</v>
      </c>
      <c r="I7" s="1" t="s">
        <v>284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284</v>
      </c>
      <c r="G8" s="1">
        <v>-111908507</v>
      </c>
      <c r="H8" s="1">
        <v>-817742975</v>
      </c>
      <c r="I8" s="1" t="s">
        <v>284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284</v>
      </c>
      <c r="G9" s="1">
        <v>-119825172</v>
      </c>
      <c r="H9" s="1">
        <v>-835072299</v>
      </c>
      <c r="I9" s="1" t="s">
        <v>284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284</v>
      </c>
      <c r="G10" s="1">
        <v>-108411328</v>
      </c>
      <c r="H10" s="1">
        <v>-845576068</v>
      </c>
      <c r="I10" s="1" t="s">
        <v>284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284</v>
      </c>
      <c r="G11" s="1">
        <v>-118154256</v>
      </c>
      <c r="H11" s="1">
        <v>-842336987</v>
      </c>
      <c r="I11" s="1" t="s">
        <v>284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284</v>
      </c>
      <c r="G12" s="1">
        <v>-108153229</v>
      </c>
      <c r="H12" s="1">
        <v>-950490216</v>
      </c>
      <c r="I12" s="1" t="s">
        <v>284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284</v>
      </c>
      <c r="G13" s="1">
        <v>-185925403</v>
      </c>
      <c r="H13" s="1">
        <v>-1028262390</v>
      </c>
      <c r="I13" s="1" t="s">
        <v>284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284</v>
      </c>
      <c r="G14" s="1">
        <v>-122792698</v>
      </c>
      <c r="H14" s="1">
        <v>-1058391463</v>
      </c>
      <c r="I14" s="1" t="s">
        <v>284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284</v>
      </c>
      <c r="G15" s="1">
        <v>-103560047</v>
      </c>
      <c r="H15" s="1">
        <v>-1053876567</v>
      </c>
      <c r="I15" s="1" t="s">
        <v>284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284</v>
      </c>
      <c r="G66" s="13">
        <v>-156855637</v>
      </c>
      <c r="H66" s="1">
        <v>-44752157</v>
      </c>
      <c r="I66" s="1" t="s">
        <v>284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284</v>
      </c>
      <c r="G67" s="13">
        <v>-117273539</v>
      </c>
      <c r="H67" s="1">
        <v>-195195130</v>
      </c>
      <c r="I67" s="1" t="s">
        <v>284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284</v>
      </c>
      <c r="G69" s="13">
        <v>-180348754</v>
      </c>
      <c r="H69" s="1">
        <v>39338782</v>
      </c>
      <c r="I69" s="1" t="s">
        <v>284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284</v>
      </c>
      <c r="G70" s="13">
        <v>-116138394</v>
      </c>
      <c r="H70" s="1">
        <v>-95881460</v>
      </c>
      <c r="I70" s="1" t="s">
        <v>284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-172540710</v>
      </c>
      <c r="H71" s="1">
        <v>38983935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284</v>
      </c>
      <c r="G73" s="13">
        <v>-193949711</v>
      </c>
      <c r="H73" s="1">
        <v>46340306</v>
      </c>
      <c r="I73" s="1" t="s">
        <v>284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-194045121</v>
      </c>
      <c r="H74" s="1">
        <v>94219489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284</v>
      </c>
      <c r="G109" s="13">
        <v>-123549868</v>
      </c>
      <c r="H109" s="1">
        <v>-29590955</v>
      </c>
      <c r="I109" s="1" t="s">
        <v>284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284</v>
      </c>
      <c r="G110" s="13">
        <v>-135508044</v>
      </c>
      <c r="H110" s="1">
        <v>-110588343</v>
      </c>
      <c r="I110" s="1" t="s">
        <v>284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284</v>
      </c>
      <c r="G112" s="13">
        <v>-107075575</v>
      </c>
      <c r="H112" s="1">
        <v>96498456</v>
      </c>
      <c r="I112" s="1" t="s">
        <v>284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86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284</v>
      </c>
      <c r="G183" s="13">
        <v>-125222008</v>
      </c>
      <c r="H183" s="1">
        <v>27009889</v>
      </c>
      <c r="I183" s="1" t="s">
        <v>284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27:30">
      <c r="AA187" s="7">
        <v>43844</v>
      </c>
      <c r="AB187">
        <v>-128857410</v>
      </c>
      <c r="AC187">
        <v>19565403</v>
      </c>
      <c r="AD187">
        <v>77351266</v>
      </c>
    </row>
    <row r="188" spans="27:30">
      <c r="AA188" t="s">
        <v>285</v>
      </c>
      <c r="AB188">
        <v>-28229062935</v>
      </c>
      <c r="AC188" t="e">
        <v>#VALUE!</v>
      </c>
      <c r="AD188">
        <v>-1435799855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5"/>
  <sheetViews>
    <sheetView topLeftCell="C1" workbookViewId="0">
      <pane ySplit="3" topLeftCell="A167" activePane="bottomLeft" state="frozen"/>
      <selection/>
      <selection pane="bottomLeft" activeCell="H181" sqref="H18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349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t="s">
        <v>136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284</v>
      </c>
      <c r="G4" s="1">
        <v>-161226885</v>
      </c>
      <c r="H4" s="1">
        <v>-161226885</v>
      </c>
      <c r="I4" s="1" t="s">
        <v>284</v>
      </c>
      <c r="L4" s="1" t="e">
        <f t="shared" ref="L4:L22" si="0">F4+G4</f>
        <v>#VALUE!</v>
      </c>
      <c r="M4" s="16" t="s">
        <v>423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284</v>
      </c>
      <c r="G5" s="1">
        <v>-196036310</v>
      </c>
      <c r="H5" s="1">
        <v>-318654625</v>
      </c>
      <c r="I5" s="1" t="s">
        <v>284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284</v>
      </c>
      <c r="G6" s="1">
        <v>-209904368</v>
      </c>
      <c r="H6" s="1">
        <v>-528558993</v>
      </c>
      <c r="I6" s="1" t="s">
        <v>284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284</v>
      </c>
      <c r="G7" s="1">
        <v>-189907966</v>
      </c>
      <c r="H7" s="1">
        <v>-718466959</v>
      </c>
      <c r="I7" s="1" t="s">
        <v>284</v>
      </c>
      <c r="L7" s="1" t="e">
        <f t="shared" si="0"/>
        <v>#VALUE!</v>
      </c>
      <c r="M7" s="16"/>
      <c r="R7" s="18" t="s">
        <v>424</v>
      </c>
      <c r="S7" s="16" t="s">
        <v>425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284</v>
      </c>
      <c r="G8" s="1">
        <v>-206977333</v>
      </c>
      <c r="H8" s="1">
        <v>-925444292</v>
      </c>
      <c r="I8" s="1" t="s">
        <v>284</v>
      </c>
      <c r="L8" s="1" t="e">
        <f t="shared" si="0"/>
        <v>#VALUE!</v>
      </c>
      <c r="M8" s="16"/>
      <c r="R8" s="18" t="s">
        <v>426</v>
      </c>
      <c r="S8" s="16" t="s">
        <v>427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284</v>
      </c>
      <c r="G9" s="1">
        <v>-189457982</v>
      </c>
      <c r="H9" s="1">
        <v>-1114902274</v>
      </c>
      <c r="I9" s="1" t="s">
        <v>284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428</v>
      </c>
      <c r="S9" s="16" t="s">
        <v>429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284</v>
      </c>
      <c r="G10" s="1">
        <v>-325695793</v>
      </c>
      <c r="H10" s="1">
        <v>-1251140085</v>
      </c>
      <c r="I10" s="1" t="s">
        <v>284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430</v>
      </c>
      <c r="S10" s="16" t="s">
        <v>431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284</v>
      </c>
      <c r="G11" s="1">
        <v>-215102747</v>
      </c>
      <c r="H11" s="1">
        <v>-1466242832</v>
      </c>
      <c r="I11" s="1" t="s">
        <v>284</v>
      </c>
      <c r="J11" s="1">
        <v>185136000</v>
      </c>
      <c r="K11" s="1">
        <v>143145285</v>
      </c>
      <c r="L11" s="1" t="e">
        <f t="shared" si="0"/>
        <v>#VALUE!</v>
      </c>
      <c r="M11" s="17" t="s">
        <v>432</v>
      </c>
      <c r="R11" s="18" t="s">
        <v>433</v>
      </c>
      <c r="S11" s="16" t="s">
        <v>434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284</v>
      </c>
      <c r="G12" s="1">
        <v>-181411852</v>
      </c>
      <c r="H12" s="1">
        <v>-1486427799</v>
      </c>
      <c r="I12" s="1" t="s">
        <v>284</v>
      </c>
      <c r="J12" s="1">
        <v>185136000</v>
      </c>
      <c r="K12" s="1">
        <v>143145285</v>
      </c>
      <c r="L12" s="1" t="e">
        <f t="shared" si="0"/>
        <v>#VALUE!</v>
      </c>
      <c r="M12" s="17" t="s">
        <v>435</v>
      </c>
      <c r="R12" s="18" t="s">
        <v>436</v>
      </c>
      <c r="S12" s="16" t="s">
        <v>437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438</v>
      </c>
      <c r="R13" s="18" t="s">
        <v>439</v>
      </c>
      <c r="S13" s="16" t="s">
        <v>440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284</v>
      </c>
      <c r="G63" s="1">
        <v>-303060896</v>
      </c>
      <c r="H63" s="1">
        <v>-89798983</v>
      </c>
      <c r="I63" s="1" t="s">
        <v>284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284</v>
      </c>
      <c r="G64" s="1">
        <v>-216674073</v>
      </c>
      <c r="H64" s="1">
        <v>-380900010</v>
      </c>
      <c r="I64" s="1" t="s">
        <v>284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284</v>
      </c>
      <c r="G66" s="1">
        <v>-328348179</v>
      </c>
      <c r="H66" s="1">
        <v>116469895</v>
      </c>
      <c r="I66" s="1" t="s">
        <v>284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284</v>
      </c>
      <c r="G67" s="1">
        <v>-228733933</v>
      </c>
      <c r="H67" s="1">
        <v>-114678537</v>
      </c>
      <c r="I67" s="1" t="s">
        <v>284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284</v>
      </c>
      <c r="G68" s="1">
        <v>-521013478</v>
      </c>
      <c r="H68" s="1">
        <v>141560400</v>
      </c>
      <c r="I68" s="1" t="s">
        <v>284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284</v>
      </c>
      <c r="G70" s="1">
        <v>-400763135</v>
      </c>
      <c r="H70" s="1">
        <v>97208153</v>
      </c>
      <c r="I70" s="1" t="s">
        <v>284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284</v>
      </c>
      <c r="G71" s="1">
        <v>-400962812</v>
      </c>
      <c r="H71" s="1">
        <v>175915089</v>
      </c>
      <c r="I71" s="1" t="s">
        <v>284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284</v>
      </c>
      <c r="G106" s="1">
        <v>-253563293</v>
      </c>
      <c r="H106" s="1">
        <v>-20984887</v>
      </c>
      <c r="I106" s="1" t="s">
        <v>284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284</v>
      </c>
      <c r="G107" s="1">
        <v>-278105240</v>
      </c>
      <c r="H107" s="1">
        <v>-213768257</v>
      </c>
      <c r="I107" s="1" t="s">
        <v>284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284</v>
      </c>
      <c r="G109" s="1">
        <v>-219750336</v>
      </c>
      <c r="H109" s="1">
        <v>246251209</v>
      </c>
      <c r="I109" s="1" t="s">
        <v>284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83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284</v>
      </c>
      <c r="G180" s="1">
        <v>-256995049</v>
      </c>
      <c r="H180" s="1">
        <v>28012148</v>
      </c>
      <c r="I180" s="1" t="s">
        <v>284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27:30">
      <c r="AA184" s="7">
        <v>43844</v>
      </c>
      <c r="AB184">
        <v>-264456041</v>
      </c>
      <c r="AC184">
        <v>21292566</v>
      </c>
      <c r="AD184">
        <v>142116644</v>
      </c>
    </row>
    <row r="185" spans="27:30">
      <c r="AA185" t="s">
        <v>285</v>
      </c>
      <c r="AB185">
        <v>-54436198010</v>
      </c>
      <c r="AC185" t="e">
        <v>#VALUE!</v>
      </c>
      <c r="AD185">
        <v>10807050042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5"/>
  <sheetViews>
    <sheetView topLeftCell="C1" workbookViewId="0">
      <pane ySplit="3" topLeftCell="A170" activePane="bottomLeft" state="frozen"/>
      <selection/>
      <selection pane="bottomLeft" activeCell="I183" sqref="I18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349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137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351</v>
      </c>
      <c r="AC3" t="s">
        <v>350</v>
      </c>
      <c r="AD3" t="s">
        <v>352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284</v>
      </c>
      <c r="G4" s="1">
        <v>0</v>
      </c>
      <c r="H4" s="1">
        <v>0</v>
      </c>
      <c r="I4" s="1" t="s">
        <v>284</v>
      </c>
      <c r="L4" s="1" t="e">
        <f t="shared" ref="L4:L67" si="0">F4+G4</f>
        <v>#VALUE!</v>
      </c>
      <c r="M4" s="16" t="s">
        <v>441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284</v>
      </c>
      <c r="G5" s="1">
        <v>-172234335</v>
      </c>
      <c r="H5" s="1">
        <v>-172234335</v>
      </c>
      <c r="I5" s="1" t="s">
        <v>284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284</v>
      </c>
      <c r="G6" s="1">
        <v>-209904368</v>
      </c>
      <c r="H6" s="1">
        <v>-382138703</v>
      </c>
      <c r="I6" s="1" t="s">
        <v>284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284</v>
      </c>
      <c r="G7" s="1">
        <v>-189910108</v>
      </c>
      <c r="H7" s="1">
        <v>-572048811</v>
      </c>
      <c r="I7" s="1" t="s">
        <v>284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284</v>
      </c>
      <c r="G8" s="1">
        <v>-206977333</v>
      </c>
      <c r="H8" s="1">
        <v>-779026144</v>
      </c>
      <c r="I8" s="1" t="s">
        <v>284</v>
      </c>
      <c r="L8" s="1" t="e">
        <f t="shared" si="0"/>
        <v>#VALUE!</v>
      </c>
      <c r="M8" s="16"/>
      <c r="S8" s="18" t="s">
        <v>424</v>
      </c>
      <c r="T8" s="16" t="s">
        <v>425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284</v>
      </c>
      <c r="G9" s="1">
        <v>-189457982</v>
      </c>
      <c r="H9" s="1">
        <v>-968484126</v>
      </c>
      <c r="I9" s="1" t="s">
        <v>284</v>
      </c>
      <c r="L9" s="1" t="e">
        <f t="shared" si="0"/>
        <v>#VALUE!</v>
      </c>
      <c r="M9" s="16"/>
      <c r="S9" s="18" t="s">
        <v>426</v>
      </c>
      <c r="T9" s="16" t="s">
        <v>442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284</v>
      </c>
      <c r="G10" s="1">
        <v>-325695793</v>
      </c>
      <c r="H10" s="1">
        <v>-1104721937</v>
      </c>
      <c r="I10" s="1" t="s">
        <v>284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428</v>
      </c>
      <c r="T10" s="16" t="s">
        <v>443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284</v>
      </c>
      <c r="G11" s="1">
        <v>-215102747</v>
      </c>
      <c r="H11" s="1">
        <v>-1319824684</v>
      </c>
      <c r="I11" s="1" t="s">
        <v>284</v>
      </c>
      <c r="J11" s="1">
        <v>185136000</v>
      </c>
      <c r="K11" s="1">
        <v>143145285</v>
      </c>
      <c r="L11" s="1" t="e">
        <f t="shared" si="0"/>
        <v>#VALUE!</v>
      </c>
      <c r="M11" s="17" t="s">
        <v>444</v>
      </c>
      <c r="S11" s="18" t="s">
        <v>430</v>
      </c>
      <c r="T11" s="16" t="s">
        <v>445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284</v>
      </c>
      <c r="G12" s="1">
        <v>-181411852</v>
      </c>
      <c r="H12" s="1">
        <v>-1501236536</v>
      </c>
      <c r="I12" s="1" t="s">
        <v>284</v>
      </c>
      <c r="J12" s="1">
        <v>185136000</v>
      </c>
      <c r="K12" s="1">
        <v>143145285</v>
      </c>
      <c r="L12" s="1" t="e">
        <f t="shared" si="0"/>
        <v>#VALUE!</v>
      </c>
      <c r="M12" s="17" t="s">
        <v>446</v>
      </c>
      <c r="S12" s="18" t="s">
        <v>433</v>
      </c>
      <c r="T12" s="16" t="s">
        <v>447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448</v>
      </c>
      <c r="S13" s="18" t="s">
        <v>436</v>
      </c>
      <c r="T13" s="16" t="s">
        <v>449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439</v>
      </c>
      <c r="T14" s="16" t="s">
        <v>450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284</v>
      </c>
      <c r="G63" s="1">
        <v>-303060896</v>
      </c>
      <c r="H63" s="1">
        <v>-108571184</v>
      </c>
      <c r="I63" s="1" t="s">
        <v>284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284</v>
      </c>
      <c r="G64" s="1">
        <v>-216674073</v>
      </c>
      <c r="H64" s="1">
        <v>-371582215</v>
      </c>
      <c r="I64" s="1" t="s">
        <v>284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284</v>
      </c>
      <c r="G66" s="1">
        <v>-328348179</v>
      </c>
      <c r="H66" s="1">
        <v>95381636</v>
      </c>
      <c r="I66" s="1" t="s">
        <v>284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284</v>
      </c>
      <c r="G67" s="1">
        <v>-228733933</v>
      </c>
      <c r="H67" s="1">
        <v>-166660664</v>
      </c>
      <c r="I67" s="1" t="s">
        <v>284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284</v>
      </c>
      <c r="G68" s="1">
        <v>-251013478</v>
      </c>
      <c r="H68" s="1">
        <v>123828520</v>
      </c>
      <c r="I68" s="1" t="s">
        <v>284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284</v>
      </c>
      <c r="G70" s="1">
        <v>-400765662</v>
      </c>
      <c r="H70" s="1">
        <v>98619751</v>
      </c>
      <c r="I70" s="1" t="s">
        <v>284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284</v>
      </c>
      <c r="G71" s="1">
        <v>-400962812</v>
      </c>
      <c r="H71" s="1">
        <v>177326687</v>
      </c>
      <c r="I71" s="1" t="s">
        <v>284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284</v>
      </c>
      <c r="G106" s="1">
        <v>-253563293</v>
      </c>
      <c r="H106" s="1">
        <v>-67055722</v>
      </c>
      <c r="I106" s="1" t="s">
        <v>284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284</v>
      </c>
      <c r="G107" s="1">
        <v>-278105240</v>
      </c>
      <c r="H107" s="1">
        <v>-258811425</v>
      </c>
      <c r="I107" s="1" t="s">
        <v>284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284</v>
      </c>
      <c r="G109" s="1">
        <v>-219752846</v>
      </c>
      <c r="H109" s="1">
        <v>53160031</v>
      </c>
      <c r="I109" s="1" t="s">
        <v>284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3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284</v>
      </c>
      <c r="G180" s="1">
        <v>-256995049</v>
      </c>
      <c r="H180" s="1">
        <v>12495465</v>
      </c>
      <c r="I180" s="1" t="s">
        <v>284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27:30">
      <c r="AA184" s="7">
        <v>43844</v>
      </c>
      <c r="AB184">
        <v>5419706</v>
      </c>
      <c r="AC184">
        <v>-264456041</v>
      </c>
      <c r="AD184">
        <v>48225900</v>
      </c>
    </row>
    <row r="185" spans="27:30">
      <c r="AA185" t="s">
        <v>285</v>
      </c>
      <c r="AB185" t="e">
        <v>#VALUE!</v>
      </c>
      <c r="AC185">
        <v>-53574689364</v>
      </c>
      <c r="AD185">
        <v>11613120790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topLeftCell="C1" workbookViewId="0">
      <pane ySplit="3" topLeftCell="A146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284</v>
      </c>
      <c r="G38" s="13">
        <v>-164697974</v>
      </c>
      <c r="H38" s="1">
        <v>-51933839</v>
      </c>
      <c r="I38" s="1" t="s">
        <v>284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284</v>
      </c>
      <c r="G39" s="13">
        <v>-123136884</v>
      </c>
      <c r="H39" s="1">
        <v>-205095981</v>
      </c>
      <c r="I39" s="1" t="s">
        <v>284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284</v>
      </c>
      <c r="G41" s="13">
        <v>-189365680</v>
      </c>
      <c r="H41" s="1">
        <v>51488667</v>
      </c>
      <c r="I41" s="1" t="s">
        <v>284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284</v>
      </c>
      <c r="G42" s="13">
        <v>-121944984</v>
      </c>
      <c r="H42" s="1">
        <v>-91227484</v>
      </c>
      <c r="I42" s="1" t="s">
        <v>284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284</v>
      </c>
      <c r="G43" s="13">
        <v>-133822884</v>
      </c>
      <c r="H43" s="1">
        <v>29414608</v>
      </c>
      <c r="I43" s="1" t="s">
        <v>284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284</v>
      </c>
      <c r="G45" s="13">
        <v>-203646646</v>
      </c>
      <c r="H45" s="1">
        <v>47591815</v>
      </c>
      <c r="I45" s="1" t="s">
        <v>284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284</v>
      </c>
      <c r="G46" s="13">
        <v>-203745542</v>
      </c>
      <c r="H46" s="1">
        <v>97864820</v>
      </c>
      <c r="I46" s="1" t="s">
        <v>284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284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284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284</v>
      </c>
      <c r="G84" s="13">
        <v>-112429050</v>
      </c>
      <c r="H84" s="1">
        <v>98644826</v>
      </c>
      <c r="I84" s="1" t="s">
        <v>284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58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284</v>
      </c>
      <c r="G155" s="13">
        <v>-131482753</v>
      </c>
      <c r="H155" s="1">
        <v>22989901</v>
      </c>
      <c r="I155" s="1" t="s">
        <v>284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27:30">
      <c r="AA159" s="7">
        <v>43844</v>
      </c>
      <c r="AB159">
        <v>-135299915</v>
      </c>
      <c r="AC159">
        <v>4523833</v>
      </c>
      <c r="AD159">
        <v>69439985</v>
      </c>
    </row>
    <row r="160" spans="27:30">
      <c r="AA160" t="s">
        <v>285</v>
      </c>
      <c r="AB160">
        <v>-25083697323</v>
      </c>
      <c r="AC160" t="e">
        <v>#VALUE!</v>
      </c>
      <c r="AD160">
        <v>10293147805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workbookViewId="0">
      <pane ySplit="3" topLeftCell="A147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284</v>
      </c>
      <c r="G38" s="13">
        <v>-156855637</v>
      </c>
      <c r="H38" s="1">
        <v>-16878939</v>
      </c>
      <c r="I38" s="1" t="s">
        <v>284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284</v>
      </c>
      <c r="G39" s="13">
        <v>-117273539</v>
      </c>
      <c r="H39" s="1">
        <v>-179202754</v>
      </c>
      <c r="I39" s="1" t="s">
        <v>284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284</v>
      </c>
      <c r="G41" s="13">
        <v>-180348754</v>
      </c>
      <c r="H41" s="1">
        <v>99861987</v>
      </c>
      <c r="I41" s="1" t="s">
        <v>284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284</v>
      </c>
      <c r="G42" s="13">
        <v>-116138394</v>
      </c>
      <c r="H42" s="1">
        <v>-19752267</v>
      </c>
      <c r="I42" s="1" t="s">
        <v>284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284</v>
      </c>
      <c r="G43" s="13">
        <v>-127450710</v>
      </c>
      <c r="H43" s="1">
        <v>85740943</v>
      </c>
      <c r="I43" s="1" t="s">
        <v>284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284</v>
      </c>
      <c r="G45" s="13">
        <v>-193949711</v>
      </c>
      <c r="H45" s="1">
        <v>79945243</v>
      </c>
      <c r="I45" s="1" t="s">
        <v>284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284</v>
      </c>
      <c r="G46" s="13">
        <v>-194045121</v>
      </c>
      <c r="H46" s="1">
        <v>127824426</v>
      </c>
      <c r="I46" s="1" t="s">
        <v>284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284</v>
      </c>
      <c r="G81" s="13">
        <v>-123549868</v>
      </c>
      <c r="H81" s="1">
        <v>-32924631</v>
      </c>
      <c r="I81" s="1" t="s">
        <v>284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284</v>
      </c>
      <c r="G82" s="13">
        <v>-135508044</v>
      </c>
      <c r="H82" s="1">
        <v>-127642038</v>
      </c>
      <c r="I82" s="1" t="s">
        <v>284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284</v>
      </c>
      <c r="G84" s="13">
        <v>-107074351</v>
      </c>
      <c r="H84" s="1">
        <v>73033576</v>
      </c>
      <c r="I84" s="1" t="s">
        <v>284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58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284</v>
      </c>
      <c r="G155" s="13">
        <v>-125222008</v>
      </c>
      <c r="H155" s="1">
        <v>47109119</v>
      </c>
      <c r="I155" s="1" t="s">
        <v>284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27:30">
      <c r="AA159" s="7">
        <v>43844</v>
      </c>
      <c r="AB159">
        <v>-128857410</v>
      </c>
      <c r="AC159">
        <v>18550189</v>
      </c>
      <c r="AD159">
        <v>67986698</v>
      </c>
    </row>
    <row r="160" spans="27:30">
      <c r="AA160" t="s">
        <v>285</v>
      </c>
      <c r="AB160">
        <v>-23664215794</v>
      </c>
      <c r="AC160" t="e">
        <v>#VALUE!</v>
      </c>
      <c r="AD160">
        <v>11703031805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topLeftCell="C1" workbookViewId="0">
      <pane ySplit="3" topLeftCell="A149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451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284</v>
      </c>
      <c r="G37" s="13">
        <v>-164697974</v>
      </c>
      <c r="H37" s="1">
        <v>-54776790</v>
      </c>
      <c r="I37" s="1" t="s">
        <v>284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284</v>
      </c>
      <c r="G38" s="13">
        <v>-123136884</v>
      </c>
      <c r="H38" s="1">
        <v>-203966049</v>
      </c>
      <c r="I38" s="1" t="s">
        <v>284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284</v>
      </c>
      <c r="G40" s="13">
        <v>-189365680</v>
      </c>
      <c r="H40" s="1">
        <v>30401984</v>
      </c>
      <c r="I40" s="1" t="s">
        <v>284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284</v>
      </c>
      <c r="G41" s="13">
        <v>-121944984</v>
      </c>
      <c r="H41" s="1">
        <v>-105105929</v>
      </c>
      <c r="I41" s="1" t="s">
        <v>284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284</v>
      </c>
      <c r="G42" s="13">
        <v>-138322884</v>
      </c>
      <c r="H42" s="1">
        <v>18715633</v>
      </c>
      <c r="I42" s="1" t="s">
        <v>284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284</v>
      </c>
      <c r="G44" s="13">
        <v>-203645361</v>
      </c>
      <c r="H44" s="1">
        <v>20895262</v>
      </c>
      <c r="I44" s="1" t="s">
        <v>284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284</v>
      </c>
      <c r="G45" s="13">
        <v>-203746827</v>
      </c>
      <c r="H45" s="1">
        <v>71168267</v>
      </c>
      <c r="I45" s="1" t="s">
        <v>284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284</v>
      </c>
      <c r="G80" s="13">
        <v>-129727011</v>
      </c>
      <c r="H80" s="1">
        <v>-46700772</v>
      </c>
      <c r="I80" s="1" t="s">
        <v>284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284</v>
      </c>
      <c r="G81" s="13">
        <v>-142281777</v>
      </c>
      <c r="H81" s="1">
        <v>-145897016</v>
      </c>
      <c r="I81" s="1" t="s">
        <v>284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284</v>
      </c>
      <c r="G83" s="13">
        <v>-112427765</v>
      </c>
      <c r="H83" s="1">
        <v>71087326</v>
      </c>
      <c r="I83" s="1" t="s">
        <v>284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57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284</v>
      </c>
      <c r="G154" s="13">
        <v>-131481468</v>
      </c>
      <c r="H154" s="1">
        <v>72841624</v>
      </c>
      <c r="I154" s="1" t="s">
        <v>284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27:30">
      <c r="AA158" s="7">
        <v>43844</v>
      </c>
      <c r="AB158">
        <v>-135299915</v>
      </c>
      <c r="AC158">
        <v>6259003</v>
      </c>
      <c r="AD158">
        <v>81509965</v>
      </c>
    </row>
    <row r="159" spans="27:30">
      <c r="AA159" t="s">
        <v>285</v>
      </c>
      <c r="AB159">
        <v>-24730991028</v>
      </c>
      <c r="AC159" t="e">
        <v>#VALUE!</v>
      </c>
      <c r="AD159">
        <v>9906087234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topLeftCell="C1" workbookViewId="0">
      <pane ySplit="3" topLeftCell="A139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452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453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-13036559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-169758391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101049163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-31260927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94519387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-193949711</v>
      </c>
      <c r="H35" s="1">
        <v>91247768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-194042674</v>
      </c>
      <c r="H36" s="1">
        <v>139129398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-123552314</v>
      </c>
      <c r="H71" s="1">
        <v>-25520423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-111788307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-107075575</v>
      </c>
      <c r="H74" s="1">
        <v>93017928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48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284</v>
      </c>
      <c r="G145" s="13">
        <v>-125222008</v>
      </c>
      <c r="H145" s="1">
        <v>32210128</v>
      </c>
      <c r="I145" s="1" t="s">
        <v>284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27:30">
      <c r="AA149" s="7">
        <v>43844</v>
      </c>
      <c r="AB149">
        <v>-128857410</v>
      </c>
      <c r="AC149">
        <v>16541172</v>
      </c>
      <c r="AD149">
        <v>64131841</v>
      </c>
    </row>
    <row r="150" spans="27:30">
      <c r="AA150" t="s">
        <v>285</v>
      </c>
      <c r="AB150">
        <v>-22339963802</v>
      </c>
      <c r="AC150" t="e">
        <v>#VALUE!</v>
      </c>
      <c r="AD150">
        <v>11435438249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topLeftCell="C1" workbookViewId="0">
      <pane ySplit="3" topLeftCell="A140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-32662583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-180464817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116430768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-2209772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124215329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-193949711</v>
      </c>
      <c r="H35" s="1">
        <v>121271932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-194042674</v>
      </c>
      <c r="H36" s="1">
        <v>169152339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-123552314</v>
      </c>
      <c r="H71" s="1">
        <v>-15695394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-106508114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-107075575</v>
      </c>
      <c r="H74" s="1">
        <v>55311300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48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284</v>
      </c>
      <c r="G145" s="13">
        <v>-125222008</v>
      </c>
      <c r="H145" s="1">
        <v>42356061</v>
      </c>
      <c r="I145" s="1" t="s">
        <v>284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27:30">
      <c r="AA149" s="7">
        <v>43844</v>
      </c>
      <c r="AB149">
        <v>-128857410</v>
      </c>
      <c r="AC149">
        <v>10258901</v>
      </c>
      <c r="AD149">
        <v>74530494</v>
      </c>
    </row>
    <row r="150" spans="27:30">
      <c r="AA150" t="s">
        <v>285</v>
      </c>
      <c r="AB150">
        <v>-22273472767</v>
      </c>
      <c r="AC150" t="e">
        <v>#VALUE!</v>
      </c>
      <c r="AD150">
        <v>10268993007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topLeftCell="C1" workbookViewId="0">
      <pane ySplit="3" topLeftCell="A141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454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-52888064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-190622291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19961716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-103094187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16653482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-193948488</v>
      </c>
      <c r="H35" s="1">
        <v>8244302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-194045121</v>
      </c>
      <c r="H36" s="1">
        <v>56123485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-123549868</v>
      </c>
      <c r="H71" s="1">
        <v>-35729552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-125083748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-107074351</v>
      </c>
      <c r="H74" s="1">
        <v>71276632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48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284</v>
      </c>
      <c r="G145" s="13">
        <v>-125220784</v>
      </c>
      <c r="H145" s="1">
        <v>16025972</v>
      </c>
      <c r="I145" s="1" t="s">
        <v>284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27:30">
      <c r="AA149" s="7">
        <v>43844</v>
      </c>
      <c r="AB149">
        <v>-128857410</v>
      </c>
      <c r="AC149">
        <v>8666335</v>
      </c>
      <c r="AD149">
        <v>54441955</v>
      </c>
    </row>
    <row r="150" spans="27:30">
      <c r="AA150" t="s">
        <v>285</v>
      </c>
      <c r="AB150">
        <v>-22264656935</v>
      </c>
      <c r="AC150" t="e">
        <v>#VALUE!</v>
      </c>
      <c r="AD150">
        <v>8889944596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topLeftCell="C1" workbookViewId="0">
      <pane ySplit="3" topLeftCell="A142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-28841378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-182773541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86366479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-36659796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107012313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-193949711</v>
      </c>
      <c r="H35" s="1">
        <v>122153553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-194042674</v>
      </c>
      <c r="H36" s="1">
        <v>170033960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-123552314</v>
      </c>
      <c r="H71" s="1">
        <v>-20767797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-102207858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-107075575</v>
      </c>
      <c r="H74" s="1">
        <v>93914529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48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284</v>
      </c>
      <c r="G145" s="13">
        <v>-125222008</v>
      </c>
      <c r="H145" s="1">
        <v>74575381</v>
      </c>
      <c r="I145" s="1" t="s">
        <v>284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27:30">
      <c r="AA149" s="7">
        <v>43844</v>
      </c>
      <c r="AB149">
        <v>-128857410</v>
      </c>
      <c r="AC149">
        <v>14720768</v>
      </c>
      <c r="AD149">
        <v>116231269</v>
      </c>
    </row>
    <row r="150" spans="27:30">
      <c r="AA150" t="s">
        <v>285</v>
      </c>
      <c r="AB150">
        <v>-22270440671</v>
      </c>
      <c r="AC150" t="e">
        <v>#VALUE!</v>
      </c>
      <c r="AD150">
        <v>11058683933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topLeftCell="C1" workbookViewId="0">
      <pane ySplit="3" topLeftCell="A129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284</v>
      </c>
      <c r="G19" s="13">
        <v>-164697974</v>
      </c>
      <c r="H19" s="1">
        <v>-18275527</v>
      </c>
      <c r="I19" s="1" t="s">
        <v>284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284</v>
      </c>
      <c r="G20" s="13">
        <v>-123136884</v>
      </c>
      <c r="H20" s="1">
        <v>-177402576</v>
      </c>
      <c r="I20" s="1" t="s">
        <v>284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284</v>
      </c>
      <c r="G22" s="13">
        <v>-189365680</v>
      </c>
      <c r="H22" s="1">
        <v>116335432</v>
      </c>
      <c r="I22" s="1" t="s">
        <v>284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284</v>
      </c>
      <c r="G23" s="13">
        <v>-121944984</v>
      </c>
      <c r="H23" s="1">
        <v>-22708117</v>
      </c>
      <c r="I23" s="1" t="s">
        <v>284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284</v>
      </c>
      <c r="G24" s="13">
        <v>-133822884</v>
      </c>
      <c r="H24" s="1">
        <v>80160720</v>
      </c>
      <c r="I24" s="1" t="s">
        <v>284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284</v>
      </c>
      <c r="G26" s="13">
        <v>-203646646</v>
      </c>
      <c r="H26" s="1">
        <v>67495887</v>
      </c>
      <c r="I26" s="1" t="s">
        <v>284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284</v>
      </c>
      <c r="G27" s="13">
        <v>-203744257</v>
      </c>
      <c r="H27" s="1">
        <v>117770177</v>
      </c>
      <c r="I27" s="1" t="s">
        <v>284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284</v>
      </c>
      <c r="G62" s="13">
        <v>-129728296</v>
      </c>
      <c r="H62" s="1">
        <v>-38019764</v>
      </c>
      <c r="I62" s="1" t="s">
        <v>284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284</v>
      </c>
      <c r="G63" s="13">
        <v>-142281777</v>
      </c>
      <c r="H63" s="1">
        <v>-132606175</v>
      </c>
      <c r="I63" s="1" t="s">
        <v>284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284</v>
      </c>
      <c r="G65" s="13">
        <v>-112429050</v>
      </c>
      <c r="H65" s="1">
        <v>12525284</v>
      </c>
      <c r="I65" s="1" t="s">
        <v>284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39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27:30">
      <c r="AA140" s="7">
        <v>43844</v>
      </c>
      <c r="AB140">
        <v>-135299915</v>
      </c>
      <c r="AC140">
        <v>14088527</v>
      </c>
      <c r="AD140">
        <v>66020975</v>
      </c>
    </row>
    <row r="141" spans="27:30">
      <c r="AA141" t="s">
        <v>285</v>
      </c>
      <c r="AB141">
        <v>-21719104799</v>
      </c>
      <c r="AC141" t="e">
        <v>#VALUE!</v>
      </c>
      <c r="AD141">
        <v>9346815870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topLeftCell="C1" workbookViewId="0">
      <pane ySplit="3" topLeftCell="A120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455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284</v>
      </c>
      <c r="G9" s="1">
        <v>-188912153</v>
      </c>
      <c r="H9" s="1">
        <v>-713952463</v>
      </c>
      <c r="I9" s="1" t="s">
        <v>284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284</v>
      </c>
      <c r="G10" s="1">
        <v>-141240680</v>
      </c>
      <c r="H10" s="1">
        <v>-882320758</v>
      </c>
      <c r="I10" s="1" t="s">
        <v>284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284</v>
      </c>
      <c r="G12" s="1">
        <v>-217206548</v>
      </c>
      <c r="H12" s="1">
        <v>52699945</v>
      </c>
      <c r="I12" s="1" t="s">
        <v>284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284</v>
      </c>
      <c r="G13" s="1">
        <v>-139873545</v>
      </c>
      <c r="H13" s="1">
        <v>38420159</v>
      </c>
      <c r="I13" s="1" t="s">
        <v>284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284</v>
      </c>
      <c r="G14" s="1">
        <v>-153497754</v>
      </c>
      <c r="H14" s="1">
        <v>288495545</v>
      </c>
      <c r="I14" s="1" t="s">
        <v>284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284</v>
      </c>
      <c r="G16" s="1">
        <v>-233587125</v>
      </c>
      <c r="H16" s="1">
        <v>575502207</v>
      </c>
      <c r="I16" s="1" t="s">
        <v>284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284</v>
      </c>
      <c r="G17" s="1">
        <v>-233699088</v>
      </c>
      <c r="H17" s="1">
        <v>633169384</v>
      </c>
      <c r="I17" s="1" t="s">
        <v>284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284</v>
      </c>
      <c r="G52" s="1">
        <v>-148802646</v>
      </c>
      <c r="H52" s="1">
        <v>-41054827</v>
      </c>
      <c r="I52" s="1" t="s">
        <v>284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284</v>
      </c>
      <c r="G53" s="1">
        <v>-163200289</v>
      </c>
      <c r="H53" s="1">
        <v>-150266352</v>
      </c>
      <c r="I53" s="1" t="s">
        <v>284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284</v>
      </c>
      <c r="G55" s="1">
        <v>-128958562</v>
      </c>
      <c r="H55" s="1">
        <v>16228866</v>
      </c>
      <c r="I55" s="1" t="s">
        <v>284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29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27:30">
      <c r="AA130" s="7">
        <v>43844</v>
      </c>
      <c r="AB130">
        <v>-155191941</v>
      </c>
      <c r="AC130">
        <v>16988291</v>
      </c>
      <c r="AD130">
        <v>61804301</v>
      </c>
    </row>
    <row r="131" spans="27:30">
      <c r="AA131" t="s">
        <v>285</v>
      </c>
      <c r="AB131">
        <v>-23335686674</v>
      </c>
      <c r="AC131" t="e">
        <v>#VALUE!</v>
      </c>
      <c r="AD131">
        <v>8718511529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workbookViewId="0">
      <pane ySplit="3" topLeftCell="A117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456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284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284</v>
      </c>
      <c r="G9" s="1">
        <v>-123136884</v>
      </c>
      <c r="H9" s="1">
        <v>-669684681</v>
      </c>
      <c r="I9" s="1" t="s">
        <v>284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284</v>
      </c>
      <c r="G11" s="1">
        <v>-189365680</v>
      </c>
      <c r="H11" s="1">
        <v>48533648</v>
      </c>
      <c r="I11" s="1" t="s">
        <v>284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284</v>
      </c>
      <c r="G12" s="1">
        <v>-121944984</v>
      </c>
      <c r="H12" s="1">
        <v>26253595</v>
      </c>
      <c r="I12" s="1" t="s">
        <v>284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284</v>
      </c>
      <c r="G13" s="1">
        <v>-133822884</v>
      </c>
      <c r="H13" s="1">
        <v>273196147</v>
      </c>
      <c r="I13" s="1" t="s">
        <v>284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284</v>
      </c>
      <c r="G15" s="1">
        <v>-203646646</v>
      </c>
      <c r="H15" s="1">
        <v>496067038</v>
      </c>
      <c r="I15" s="1" t="s">
        <v>284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284</v>
      </c>
      <c r="G16" s="1">
        <v>-203746827</v>
      </c>
      <c r="H16" s="1">
        <v>546340043</v>
      </c>
      <c r="I16" s="1" t="s">
        <v>284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284</v>
      </c>
      <c r="G51" s="1">
        <v>-129727011</v>
      </c>
      <c r="H51" s="1">
        <v>-68656370</v>
      </c>
      <c r="I51" s="1" t="s">
        <v>284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284</v>
      </c>
      <c r="G52" s="1">
        <v>-142283062</v>
      </c>
      <c r="H52" s="1">
        <v>-146797879</v>
      </c>
      <c r="I52" s="1" t="s">
        <v>284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284</v>
      </c>
      <c r="G54" s="1">
        <v>-112427765</v>
      </c>
      <c r="H54" s="1">
        <v>60518964</v>
      </c>
      <c r="I54" s="1" t="s">
        <v>284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28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27:30">
      <c r="AA129" s="7">
        <v>43844</v>
      </c>
      <c r="AB129">
        <v>-135299915</v>
      </c>
      <c r="AC129">
        <v>14829061</v>
      </c>
      <c r="AD129">
        <v>59484269</v>
      </c>
    </row>
    <row r="130" spans="27:30">
      <c r="AA130" t="s">
        <v>285</v>
      </c>
      <c r="AB130">
        <v>-20146191471</v>
      </c>
      <c r="AC130" t="e">
        <v>#VALUE!</v>
      </c>
      <c r="AD130">
        <v>8312557090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topLeftCell="C1" workbookViewId="0">
      <pane ySplit="3" topLeftCell="A115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458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284</v>
      </c>
      <c r="G9" s="1">
        <v>-203645361</v>
      </c>
      <c r="H9" s="1">
        <v>122076292</v>
      </c>
      <c r="I9" s="1" t="s">
        <v>284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284</v>
      </c>
      <c r="G10" s="1">
        <v>-203746827</v>
      </c>
      <c r="H10" s="1">
        <v>14129711</v>
      </c>
      <c r="I10" s="1" t="s">
        <v>284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284</v>
      </c>
      <c r="G45" s="1">
        <v>-129727011</v>
      </c>
      <c r="H45" s="1">
        <v>-12426621</v>
      </c>
      <c r="I45" s="1" t="s">
        <v>284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284</v>
      </c>
      <c r="G46" s="1">
        <v>-142281777</v>
      </c>
      <c r="H46" s="1">
        <v>-101015167</v>
      </c>
      <c r="I46" s="1" t="s">
        <v>284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284</v>
      </c>
      <c r="G48" s="1">
        <v>-112427765</v>
      </c>
      <c r="H48" s="1">
        <v>124730521</v>
      </c>
      <c r="I48" s="1" t="s">
        <v>284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22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27:30">
      <c r="AA123" s="7">
        <v>43844</v>
      </c>
      <c r="AB123">
        <v>-111600628</v>
      </c>
      <c r="AC123">
        <v>7239788</v>
      </c>
      <c r="AD123">
        <v>77159729</v>
      </c>
    </row>
    <row r="124" spans="27:30">
      <c r="AA124" t="s">
        <v>285</v>
      </c>
      <c r="AB124">
        <v>-19356420714</v>
      </c>
      <c r="AC124" t="e">
        <v>#VALUE!</v>
      </c>
      <c r="AD124">
        <v>9747617771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topLeftCell="C1" workbookViewId="0">
      <pane ySplit="3" topLeftCell="A115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459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283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284</v>
      </c>
      <c r="G9" s="1">
        <v>-193949711</v>
      </c>
      <c r="H9" s="1">
        <v>97031206</v>
      </c>
      <c r="I9" s="1" t="s">
        <v>284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284</v>
      </c>
      <c r="G10" s="1">
        <v>-194042674</v>
      </c>
      <c r="H10" s="1">
        <v>-5772891</v>
      </c>
      <c r="I10" s="1" t="s">
        <v>284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284</v>
      </c>
      <c r="G45" s="1">
        <v>-123551091</v>
      </c>
      <c r="H45" s="1">
        <v>-36290640</v>
      </c>
      <c r="I45" s="1" t="s">
        <v>284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284</v>
      </c>
      <c r="G46" s="1">
        <v>-135506820</v>
      </c>
      <c r="H46" s="1">
        <v>-127095010</v>
      </c>
      <c r="I46" s="1" t="s">
        <v>284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284</v>
      </c>
      <c r="G48" s="1">
        <v>-107075575</v>
      </c>
      <c r="H48" s="1">
        <v>46741683</v>
      </c>
      <c r="I48" s="1" t="s">
        <v>284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13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v>16192222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v>16192222</v>
      </c>
      <c r="AA114" s="7">
        <v>43835</v>
      </c>
      <c r="AB114">
        <v>-328313532</v>
      </c>
      <c r="AC114">
        <v>16192222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v>16192222</v>
      </c>
      <c r="AA115" s="7">
        <v>43836</v>
      </c>
      <c r="AB115">
        <v>-109922001</v>
      </c>
      <c r="AC115">
        <v>16192222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v>16192222</v>
      </c>
      <c r="AA116" s="7">
        <v>43837</v>
      </c>
      <c r="AB116">
        <v>-120062476</v>
      </c>
      <c r="AC116">
        <v>16192222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v>16192222</v>
      </c>
      <c r="AA117" s="7">
        <v>43838</v>
      </c>
      <c r="AB117">
        <v>-119726091</v>
      </c>
      <c r="AC117">
        <v>16192222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v>16192222</v>
      </c>
      <c r="AA118" s="7">
        <v>43839</v>
      </c>
      <c r="AB118">
        <v>-106293939</v>
      </c>
      <c r="AC118">
        <v>16192222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v>16192222</v>
      </c>
      <c r="AA119" s="7">
        <v>43840</v>
      </c>
      <c r="AB119">
        <v>-209362253</v>
      </c>
      <c r="AC119">
        <v>16192222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v>16192222</v>
      </c>
      <c r="AA120" s="7">
        <v>43841</v>
      </c>
      <c r="AB120">
        <v>-125222008</v>
      </c>
      <c r="AC120">
        <v>16192222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v>16192222</v>
      </c>
      <c r="AA121" s="7">
        <v>43842</v>
      </c>
      <c r="AB121">
        <v>-114672978</v>
      </c>
      <c r="AC121">
        <v>16192222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v>16192222</v>
      </c>
      <c r="AA122" s="7">
        <v>43843</v>
      </c>
      <c r="AB122">
        <v>-167655425</v>
      </c>
      <c r="AC122">
        <v>16192222</v>
      </c>
      <c r="AD122">
        <v>81956295</v>
      </c>
    </row>
    <row r="123" spans="27:30">
      <c r="AA123" s="7">
        <v>43844</v>
      </c>
      <c r="AB123">
        <v>-106286599</v>
      </c>
      <c r="AC123">
        <v>16192222</v>
      </c>
      <c r="AD123">
        <v>86840703</v>
      </c>
    </row>
    <row r="124" spans="27:30">
      <c r="AA124" t="s">
        <v>285</v>
      </c>
      <c r="AB124">
        <v>-18078773696</v>
      </c>
      <c r="AC124" t="e">
        <v>#VALUE!</v>
      </c>
      <c r="AD124">
        <v>9589687993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C1" workbookViewId="0">
      <pane ySplit="3" topLeftCell="A110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349</v>
      </c>
    </row>
    <row r="2" ht="233" customHeight="1"/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206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284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284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284</v>
      </c>
      <c r="G42" s="1">
        <v>-253563293</v>
      </c>
      <c r="H42" s="1">
        <v>-77502008</v>
      </c>
      <c r="I42" s="1" t="s">
        <v>284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284</v>
      </c>
      <c r="G43" s="1">
        <v>-278102730</v>
      </c>
      <c r="H43" s="1">
        <v>-267000631</v>
      </c>
      <c r="I43" s="1" t="s">
        <v>284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284</v>
      </c>
      <c r="G45" s="1">
        <v>-219750336</v>
      </c>
      <c r="H45" s="1">
        <v>142236588</v>
      </c>
      <c r="I45" s="1" t="s">
        <v>284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19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27:30">
      <c r="AA120" s="7">
        <v>43844</v>
      </c>
      <c r="AB120">
        <v>-218133620</v>
      </c>
      <c r="AC120">
        <v>89723</v>
      </c>
      <c r="AD120">
        <v>110986422</v>
      </c>
    </row>
    <row r="121" spans="27:30">
      <c r="AA121" t="s">
        <v>285</v>
      </c>
      <c r="AB121">
        <v>-36650363565</v>
      </c>
      <c r="AC121" t="e">
        <v>#VALUE!</v>
      </c>
      <c r="AD121">
        <v>17031903302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topLeftCell="C1" workbookViewId="0">
      <pane ySplit="3" topLeftCell="A95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460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284</v>
      </c>
      <c r="G30" s="1">
        <v>-123549868</v>
      </c>
      <c r="H30" s="1">
        <v>-35599337</v>
      </c>
      <c r="I30" s="1" t="s">
        <v>284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284</v>
      </c>
      <c r="G31" s="1">
        <v>-135506820</v>
      </c>
      <c r="H31" s="1">
        <v>-114782469</v>
      </c>
      <c r="I31" s="1" t="s">
        <v>284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284</v>
      </c>
      <c r="G33" s="1">
        <v>-107074351</v>
      </c>
      <c r="H33" s="1">
        <v>77317810</v>
      </c>
      <c r="I33" s="1" t="s">
        <v>284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07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27:30">
      <c r="AA108" s="7">
        <v>43844</v>
      </c>
      <c r="AB108">
        <v>-106286599</v>
      </c>
      <c r="AC108">
        <v>17510308</v>
      </c>
      <c r="AD108">
        <v>67908980</v>
      </c>
    </row>
    <row r="109" spans="27:30">
      <c r="AA109" t="s">
        <v>285</v>
      </c>
      <c r="AB109">
        <v>-15618128403</v>
      </c>
      <c r="AC109" t="e">
        <v>#VALUE!</v>
      </c>
      <c r="AD109">
        <v>7487743189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90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349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284</v>
      </c>
      <c r="G20" s="1">
        <v>-840407074</v>
      </c>
      <c r="H20" s="1">
        <v>-322752938</v>
      </c>
      <c r="I20" s="1" t="s">
        <v>284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284</v>
      </c>
      <c r="G21" s="1">
        <v>-921731155</v>
      </c>
      <c r="H21" s="1">
        <v>-911275181</v>
      </c>
      <c r="I21" s="1" t="s">
        <v>284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284</v>
      </c>
      <c r="G23" s="1">
        <v>-728338931</v>
      </c>
      <c r="H23" s="1">
        <v>457219671</v>
      </c>
      <c r="I23" s="1" t="s">
        <v>284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97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27:30">
      <c r="AA98" s="7">
        <v>43844</v>
      </c>
      <c r="AB98">
        <v>-722972241</v>
      </c>
      <c r="AC98">
        <v>69933413</v>
      </c>
      <c r="AD98">
        <v>517867597</v>
      </c>
    </row>
    <row r="99" spans="27:30">
      <c r="AA99" t="s">
        <v>285</v>
      </c>
      <c r="AB99">
        <v>-96033905612</v>
      </c>
      <c r="AC99" t="e">
        <v>#VALUE!</v>
      </c>
      <c r="AD99">
        <v>26071685043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topLeftCell="C1" workbookViewId="0">
      <pane ySplit="3" topLeftCell="A61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234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75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27:30">
      <c r="AA76" s="7">
        <v>43844</v>
      </c>
      <c r="AB76">
        <v>-840665396</v>
      </c>
      <c r="AC76">
        <v>121868328</v>
      </c>
      <c r="AD76">
        <v>792794731</v>
      </c>
    </row>
    <row r="77" spans="27:30">
      <c r="AA77" t="s">
        <v>285</v>
      </c>
      <c r="AB77">
        <v>-84748334318</v>
      </c>
      <c r="AC77">
        <v>7234745490</v>
      </c>
      <c r="AD77">
        <v>25011903374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topLeftCell="C1" workbookViewId="0">
      <pane ySplit="3" topLeftCell="A58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237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0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27:30">
      <c r="AA71" s="7">
        <v>43844</v>
      </c>
      <c r="AB71">
        <v>-1084768765</v>
      </c>
      <c r="AC71">
        <v>104926637</v>
      </c>
      <c r="AD71">
        <v>607672861</v>
      </c>
    </row>
    <row r="72" spans="27:30">
      <c r="AA72" t="s">
        <v>285</v>
      </c>
      <c r="AB72">
        <v>-100165473126</v>
      </c>
      <c r="AC72">
        <v>-202197825</v>
      </c>
      <c r="AD72">
        <v>20940408729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58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239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27:30">
      <c r="AA69" s="7">
        <v>43844</v>
      </c>
      <c r="AB69">
        <v>-218133620</v>
      </c>
      <c r="AC69">
        <v>10743341</v>
      </c>
      <c r="AD69">
        <v>84050754</v>
      </c>
    </row>
    <row r="70" spans="27:30">
      <c r="AA70" t="s">
        <v>285</v>
      </c>
      <c r="AB70">
        <v>-19325614382</v>
      </c>
      <c r="AC70">
        <v>1993888078</v>
      </c>
      <c r="AD70">
        <v>7634098555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topLeftCell="C1" workbookViewId="0">
      <pane ySplit="3" topLeftCell="A55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240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6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27:30">
      <c r="AA67" s="7">
        <v>43844</v>
      </c>
      <c r="AB67">
        <v>-235421308</v>
      </c>
      <c r="AC67">
        <v>29905786</v>
      </c>
      <c r="AD67">
        <v>171245245</v>
      </c>
    </row>
    <row r="68" spans="27:30">
      <c r="AA68" t="s">
        <v>285</v>
      </c>
      <c r="AB68">
        <v>-20170057639</v>
      </c>
      <c r="AC68">
        <v>797795668</v>
      </c>
      <c r="AD68">
        <v>6771503352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topLeftCell="C1" workbookViewId="0">
      <pane ySplit="3" topLeftCell="A54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/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4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27:30">
      <c r="AA65" s="7">
        <v>43844</v>
      </c>
      <c r="AB65">
        <v>-568289808</v>
      </c>
      <c r="AC65">
        <v>22518080</v>
      </c>
      <c r="AD65">
        <v>308809879</v>
      </c>
    </row>
    <row r="66" spans="27:30">
      <c r="AA66" t="s">
        <v>285</v>
      </c>
      <c r="AB66">
        <v>-47632354715</v>
      </c>
      <c r="AC66">
        <v>4865072945</v>
      </c>
      <c r="AD66">
        <v>14484847461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topLeftCell="C1" workbookViewId="0">
      <pane ySplit="3" topLeftCell="A47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8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27:30">
      <c r="AA59" s="7">
        <v>43844</v>
      </c>
      <c r="AB59">
        <v>-200595593</v>
      </c>
      <c r="AC59">
        <v>28175557</v>
      </c>
      <c r="AD59">
        <v>158675566</v>
      </c>
    </row>
    <row r="60" spans="27:30">
      <c r="AA60" t="s">
        <v>285</v>
      </c>
      <c r="AB60">
        <v>-14962784056</v>
      </c>
      <c r="AC60">
        <v>618982625</v>
      </c>
      <c r="AD60">
        <v>5598217713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49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54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27:30">
      <c r="AA55" s="7">
        <v>43844</v>
      </c>
      <c r="AB55">
        <v>-882698917</v>
      </c>
      <c r="AC55">
        <v>47433746</v>
      </c>
      <c r="AD55">
        <v>784787781</v>
      </c>
    </row>
    <row r="56" spans="27:30">
      <c r="AA56" t="s">
        <v>285</v>
      </c>
      <c r="AB56">
        <v>-62160143772</v>
      </c>
      <c r="AC56">
        <v>-4535959463</v>
      </c>
      <c r="AD56">
        <v>-31984687572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48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54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27:30">
      <c r="AA55" s="7">
        <v>43844</v>
      </c>
      <c r="AB55">
        <v>-840665396</v>
      </c>
      <c r="AC55">
        <v>95529981</v>
      </c>
      <c r="AD55">
        <v>652738455</v>
      </c>
    </row>
    <row r="56" spans="27:30">
      <c r="AA56" t="s">
        <v>285</v>
      </c>
      <c r="AB56">
        <v>-57912581722</v>
      </c>
      <c r="AC56">
        <v>1785903636</v>
      </c>
      <c r="AD56">
        <v>-15977561646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topLeftCell="C1" workbookViewId="0">
      <pane ySplit="3" topLeftCell="A44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463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53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27:30">
      <c r="AA54" s="7">
        <v>43844</v>
      </c>
      <c r="AB54">
        <v>-840665396</v>
      </c>
      <c r="AC54">
        <v>125003613</v>
      </c>
      <c r="AD54">
        <v>464136930</v>
      </c>
    </row>
    <row r="55" spans="27:30">
      <c r="AA55" t="s">
        <v>285</v>
      </c>
      <c r="AB55">
        <v>-58507491895</v>
      </c>
      <c r="AC55">
        <v>-4199909735</v>
      </c>
      <c r="AD55">
        <v>-27462492762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45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349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465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50" si="0">F4+G4</f>
        <v>0</v>
      </c>
      <c r="M4" s="10" t="s">
        <v>466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27:30">
      <c r="AA51" s="7">
        <v>43844</v>
      </c>
      <c r="AB51">
        <v>-276566812</v>
      </c>
      <c r="AC51">
        <v>17143011</v>
      </c>
      <c r="AD51">
        <v>208021505</v>
      </c>
    </row>
    <row r="52" spans="27:30">
      <c r="AA52" t="s">
        <v>285</v>
      </c>
      <c r="AB52">
        <v>-18067110093</v>
      </c>
      <c r="AC52">
        <v>833891284</v>
      </c>
      <c r="AD52">
        <v>7331306638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topLeftCell="C1" workbookViewId="0">
      <pane ySplit="3" topLeftCell="A38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44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27:30">
      <c r="AA45" s="7">
        <v>43844</v>
      </c>
      <c r="AB45">
        <v>-700274275</v>
      </c>
      <c r="AC45">
        <v>10466996</v>
      </c>
      <c r="AD45">
        <v>223398241</v>
      </c>
    </row>
    <row r="46" spans="27:30">
      <c r="AA46" t="s">
        <v>285</v>
      </c>
      <c r="AB46">
        <v>-40211460952</v>
      </c>
      <c r="AC46">
        <v>5165467830</v>
      </c>
      <c r="AD46">
        <v>3521036341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18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25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27:30">
      <c r="AA26" s="7">
        <v>43844</v>
      </c>
      <c r="AB26">
        <v>-840665396</v>
      </c>
      <c r="AC26">
        <v>149825281</v>
      </c>
      <c r="AD26">
        <v>424511935</v>
      </c>
    </row>
    <row r="27" spans="27:30">
      <c r="AA27" t="s">
        <v>285</v>
      </c>
      <c r="AB27">
        <v>-26782495607</v>
      </c>
      <c r="AC27">
        <v>3913437762</v>
      </c>
      <c r="AD27">
        <v>109211543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"/>
  <sheetViews>
    <sheetView topLeftCell="C1" workbookViewId="0">
      <pane ySplit="3" topLeftCell="A13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470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23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28:31">
      <c r="AB24" s="7">
        <v>43844</v>
      </c>
      <c r="AC24">
        <v>-3456161</v>
      </c>
      <c r="AD24">
        <v>111944</v>
      </c>
      <c r="AE24">
        <v>2309592</v>
      </c>
    </row>
    <row r="25" spans="28:31">
      <c r="AB25" t="s">
        <v>285</v>
      </c>
      <c r="AC25">
        <v>-97734579</v>
      </c>
      <c r="AD25">
        <v>4393629</v>
      </c>
      <c r="AE25">
        <v>25597444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7"/>
  <sheetViews>
    <sheetView topLeftCell="C1" workbookViewId="0">
      <pane ySplit="3" topLeftCell="A6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471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5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28:31">
      <c r="AB16" s="7">
        <v>43844</v>
      </c>
      <c r="AC16">
        <v>-840665396</v>
      </c>
      <c r="AD16">
        <v>-24280013</v>
      </c>
      <c r="AE16">
        <v>826817370</v>
      </c>
    </row>
    <row r="17" spans="28:31">
      <c r="AB17" t="s">
        <v>285</v>
      </c>
      <c r="AC17">
        <v>-13152524205</v>
      </c>
      <c r="AD17">
        <v>-4794736389</v>
      </c>
      <c r="AE17">
        <v>-31697260394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"/>
  <sheetViews>
    <sheetView topLeftCell="C1"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472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13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28:31">
      <c r="AB14" s="7">
        <v>43844</v>
      </c>
      <c r="AC14">
        <v>-218133620</v>
      </c>
      <c r="AD14">
        <v>29278801</v>
      </c>
      <c r="AE14">
        <v>642346657</v>
      </c>
    </row>
    <row r="15" spans="28:31">
      <c r="AB15" t="s">
        <v>285</v>
      </c>
      <c r="AC15">
        <v>-2652380761</v>
      </c>
      <c r="AD15">
        <v>-84595968</v>
      </c>
      <c r="AE15">
        <v>-2052090859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"/>
  <sheetViews>
    <sheetView tabSelected="1" workbookViewId="0">
      <selection activeCell="A7" sqref="A7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473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</row>
    <row r="5" spans="1:12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</row>
    <row r="6" spans="1:12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</row>
    <row r="7" spans="1:12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106</vt:i4>
      </vt:variant>
    </vt:vector>
  </HeadingPairs>
  <TitlesOfParts>
    <vt:vector size="10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2020-01-14T09:15:30Z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