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48" activeTab="6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<sst xmlns="http://schemas.openxmlformats.org/spreadsheetml/2006/main" count="4600" uniqueCount="341">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</sst>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9" fillId="22" borderId="14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1" fillId="17" borderId="11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5" fillId="5" borderId="16" applyNumberFormat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12" fillId="11" borderId="9" applyNumberFormat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控制面板!$P$13:$P$117</c:f>
              <c:numCache>
                <c:formatCode>General</c:formatCode>
                <c:ptCount val="1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控制面板!$Q$13:$Q$117</c:f>
              <c:numCache>
                <c:formatCode>General</c:formatCode>
                <c:ptCount val="1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控制面板!$R$13:$R$117</c:f>
              <c:numCache>
                <c:formatCode>General</c:formatCode>
                <c:ptCount val="1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控制面板!$S$13:$S$117</c:f>
              <c:numCache>
                <c:formatCode>General</c:formatCode>
                <c:ptCount val="1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控制面板!$T$13:$T$117</c:f>
              <c:numCache>
                <c:formatCode>General</c:formatCode>
                <c:ptCount val="1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控制面板!$P$13:$P$117</c:f>
              <c:numCache>
                <c:formatCode>General</c:formatCode>
                <c:ptCount val="1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控制面板!$Q$13:$Q$117</c:f>
              <c:numCache>
                <c:formatCode>General</c:formatCode>
                <c:ptCount val="1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控制面板!$R$13:$R$117</c:f>
              <c:numCache>
                <c:formatCode>General</c:formatCode>
                <c:ptCount val="1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控制面板!$S$13:$S$117</c:f>
              <c:numCache>
                <c:formatCode>General</c:formatCode>
                <c:ptCount val="1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控制面板!$O$13:$O$117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</c:strCache>
            </c:strRef>
          </c:cat>
          <c:val>
            <c:numRef>
              <c:f>控制面板!$T$13:$T$117</c:f>
              <c:numCache>
                <c:formatCode>General</c:formatCode>
                <c:ptCount val="1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133061</c:v>
                </c:pt>
                <c:pt idx="1">
                  <c:v>98638</c:v>
                </c:pt>
                <c:pt idx="2">
                  <c:v>29918</c:v>
                </c:pt>
                <c:pt idx="3">
                  <c:v>33002</c:v>
                </c:pt>
                <c:pt idx="4">
                  <c:v>63401889</c:v>
                </c:pt>
                <c:pt idx="5">
                  <c:v>73758671</c:v>
                </c:pt>
                <c:pt idx="6">
                  <c:v>79194993</c:v>
                </c:pt>
                <c:pt idx="7">
                  <c:v>35087481</c:v>
                </c:pt>
                <c:pt idx="8">
                  <c:v>32688587</c:v>
                </c:pt>
                <c:pt idx="9">
                  <c:v>92191210</c:v>
                </c:pt>
                <c:pt idx="10">
                  <c:v>53729224</c:v>
                </c:pt>
                <c:pt idx="11">
                  <c:v>31580265</c:v>
                </c:pt>
                <c:pt idx="12">
                  <c:v>82428340</c:v>
                </c:pt>
                <c:pt idx="13">
                  <c:v>55499496</c:v>
                </c:pt>
                <c:pt idx="14">
                  <c:v>164160364</c:v>
                </c:pt>
                <c:pt idx="15">
                  <c:v>102535826</c:v>
                </c:pt>
                <c:pt idx="16">
                  <c:v>57107314</c:v>
                </c:pt>
                <c:pt idx="17">
                  <c:v>84605634</c:v>
                </c:pt>
                <c:pt idx="18">
                  <c:v>43405010</c:v>
                </c:pt>
                <c:pt idx="19">
                  <c:v>24000408</c:v>
                </c:pt>
                <c:pt idx="20">
                  <c:v>33372351</c:v>
                </c:pt>
                <c:pt idx="21">
                  <c:v>26733977</c:v>
                </c:pt>
                <c:pt idx="22">
                  <c:v>61464958</c:v>
                </c:pt>
                <c:pt idx="23">
                  <c:v>18209640</c:v>
                </c:pt>
                <c:pt idx="24">
                  <c:v>18209640</c:v>
                </c:pt>
                <c:pt idx="25">
                  <c:v>109309144</c:v>
                </c:pt>
                <c:pt idx="26">
                  <c:v>90102397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湖泉列岛!$X$4:$X$77</c:f>
              <c:strCache>
                <c:ptCount val="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</c:strCache>
            </c:strRef>
          </c:cat>
          <c:val>
            <c:numRef>
              <c:f>湖泉列岛!$Y$4:$Y$77</c:f>
              <c:numCache>
                <c:formatCode>General</c:formatCode>
                <c:ptCount val="7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湖泉列岛!$X$4:$X$77</c:f>
              <c:strCache>
                <c:ptCount val="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</c:strCache>
            </c:strRef>
          </c:cat>
          <c:val>
            <c:numRef>
              <c:f>湖泉列岛!$Z$4:$Z$77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湖泉列岛!$X$4:$X$77</c:f>
              <c:strCache>
                <c:ptCount val="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</c:strCache>
            </c:strRef>
          </c:cat>
          <c:val>
            <c:numRef>
              <c:f>湖泉列岛!$AA$4:$AA$77</c:f>
              <c:numCache>
                <c:formatCode>General</c:formatCode>
                <c:ptCount val="7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Lambertisland!$W$4:$W$76</c:f>
              <c:strCache>
                <c:ptCount val="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</c:strCache>
            </c:strRef>
          </c:cat>
          <c:val>
            <c:numRef>
              <c:f>Lambertisland!$X$4:$X$76</c:f>
              <c:numCache>
                <c:formatCode>General</c:formatCode>
                <c:ptCount val="7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Lambertisland!$W$4:$W$76</c:f>
              <c:strCache>
                <c:ptCount val="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</c:strCache>
            </c:strRef>
          </c:cat>
          <c:val>
            <c:numRef>
              <c:f>Lambertisland!$Y$4:$Y$76</c:f>
              <c:numCache>
                <c:formatCode>General</c:formatCode>
                <c:ptCount val="7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Lambertisland!$W$4:$W$76</c:f>
              <c:strCache>
                <c:ptCount val="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</c:strCache>
            </c:strRef>
          </c:cat>
          <c:val>
            <c:numRef>
              <c:f>Lambertisland!$Z$4:$Z$76</c:f>
              <c:numCache>
                <c:formatCode>General</c:formatCode>
                <c:ptCount val="7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小金山列岛!$X$4:$X$74</c:f>
              <c:numCache>
                <c:formatCode>General</c:formatCode>
                <c:ptCount val="7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小金山列岛!$Y$4:$Y$74</c:f>
              <c:numCache>
                <c:formatCode>General</c:formatCode>
                <c:ptCount val="7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小金山列岛!$Z$4:$Z$74</c:f>
              <c:numCache>
                <c:formatCode>General</c:formatCode>
                <c:ptCount val="7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RichMond!$Y$4:$Y$74</c:f>
              <c:numCache>
                <c:formatCode>General</c:formatCode>
                <c:ptCount val="7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RichMond!$Z$4:$Z$74</c:f>
              <c:numCache>
                <c:formatCode>General</c:formatCode>
                <c:ptCount val="7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RichMond!$X$4:$X$74</c:f>
              <c:strCache>
                <c:ptCount val="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</c:strCache>
            </c:strRef>
          </c:cat>
          <c:val>
            <c:numRef>
              <c:f>RichMond!$AA$4:$AA$74</c:f>
              <c:numCache>
                <c:formatCode>General</c:formatCode>
                <c:ptCount val="7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Munich!$X$4:$X$71</c:f>
              <c:strCache>
                <c:ptCount val="6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</c:strCache>
            </c:strRef>
          </c:cat>
          <c:val>
            <c:numRef>
              <c:f>Munich!$Y$4:$Y$71</c:f>
              <c:numCache>
                <c:formatCode>General</c:formatCode>
                <c:ptCount val="67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Munich!$X$4:$X$71</c:f>
              <c:strCache>
                <c:ptCount val="6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</c:strCache>
            </c:strRef>
          </c:cat>
          <c:val>
            <c:numRef>
              <c:f>Munich!$Z$4:$Z$71</c:f>
              <c:numCache>
                <c:formatCode>General</c:formatCode>
                <c:ptCount val="67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Munich!$X$4:$X$71</c:f>
              <c:strCache>
                <c:ptCount val="6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</c:strCache>
            </c:strRef>
          </c:cat>
          <c:val>
            <c:numRef>
              <c:f>Munich!$AA$4:$AA$71</c:f>
              <c:numCache>
                <c:formatCode>General</c:formatCode>
                <c:ptCount val="67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ISLASANTAY!$AA$4:$AA$70</c:f>
              <c:numCache>
                <c:formatCode>General</c:formatCode>
                <c:ptCount val="6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ISLASANTAY!$AB$4:$AB$70</c:f>
              <c:numCache>
                <c:formatCode>General</c:formatCode>
                <c:ptCount val="6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ISLASANTAY!$AC$4:$AC$70</c:f>
              <c:numCache>
                <c:formatCode>General</c:formatCode>
                <c:ptCount val="6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Deneysville!$AA$4:$AA$70</c:f>
              <c:numCache>
                <c:formatCode>General</c:formatCode>
                <c:ptCount val="6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Deneysville!$AB$4:$AB$70</c:f>
              <c:numCache>
                <c:formatCode>General</c:formatCode>
                <c:ptCount val="6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Deneysville!$Z$4:$Z$70</c:f>
              <c:strCache>
                <c:ptCount val="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</c:strCache>
            </c:strRef>
          </c:cat>
          <c:val>
            <c:numRef>
              <c:f>Deneysville!$AC$4:$AC$70</c:f>
              <c:numCache>
                <c:formatCode>General</c:formatCode>
                <c:ptCount val="6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宾夕法尼亚州!$AA$4:$AA$52</c:f>
              <c:strCache>
                <c:ptCount val="4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</c:strCache>
            </c:strRef>
          </c:cat>
          <c:val>
            <c:numRef>
              <c:f>宾夕法尼亚州!$AB$4:$AB$52</c:f>
              <c:numCache>
                <c:formatCode>General</c:formatCode>
                <c:ptCount val="4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宾夕法尼亚州!$AA$4:$AA$52</c:f>
              <c:strCache>
                <c:ptCount val="4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</c:strCache>
            </c:strRef>
          </c:cat>
          <c:val>
            <c:numRef>
              <c:f>宾夕法尼亚州!$AC$4:$AC$52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宾夕法尼亚州!$AA$4:$AA$52</c:f>
              <c:strCache>
                <c:ptCount val="4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</c:strCache>
            </c:strRef>
          </c:cat>
          <c:val>
            <c:numRef>
              <c:f>宾夕法尼亚州!$AD$4:$AD$52</c:f>
              <c:numCache>
                <c:formatCode>General</c:formatCode>
                <c:ptCount val="4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甘尼森岛!$AB$4:$AB$50</c:f>
              <c:numCache>
                <c:formatCode>General</c:formatCode>
                <c:ptCount val="4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甘尼森岛!$AC$4:$AC$50</c:f>
              <c:numCache>
                <c:formatCode>General</c:formatCode>
                <c:ptCount val="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甘尼森岛!$AD$4:$AD$50</c:f>
              <c:numCache>
                <c:formatCode>General</c:formatCode>
                <c:ptCount val="4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斯壮结!$AB$4:$AB$50</c:f>
              <c:numCache>
                <c:formatCode>General</c:formatCode>
                <c:ptCount val="4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斯壮结!$AC$4:$AC$50</c:f>
              <c:numCache>
                <c:formatCode>General</c:formatCode>
                <c:ptCount val="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斯壮结!$AA$4:$AA$50</c:f>
              <c:strCache>
                <c:ptCount val="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</c:strCache>
            </c:strRef>
          </c:cat>
          <c:val>
            <c:numRef>
              <c:f>斯壮结!$AD$4:$AD$50</c:f>
              <c:numCache>
                <c:formatCode>General</c:formatCode>
                <c:ptCount val="4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茅台大厦!$O$4:$O$109</c:f>
              <c:numCache>
                <c:formatCode>General</c:formatCode>
                <c:ptCount val="105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茅台大厦!$P$4:$P$109</c:f>
              <c:numCache>
                <c:formatCode>General</c:formatCode>
                <c:ptCount val="105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茅台大厦!$Q$4:$Q$109</c:f>
              <c:numCache>
                <c:formatCode>General</c:formatCode>
                <c:ptCount val="105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国家核电!$V$4:$V$109</c:f>
              <c:numCache>
                <c:formatCode>General</c:formatCode>
                <c:ptCount val="105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国家核电!$W$4:$W$109</c:f>
              <c:numCache>
                <c:formatCode>General</c:formatCode>
                <c:ptCount val="105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国家核电!$U$4:$U$109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</c:strCache>
            </c:strRef>
          </c:cat>
          <c:val>
            <c:numRef>
              <c:f>国家核电!$X$4:$X$109</c:f>
              <c:numCache>
                <c:formatCode>General</c:formatCode>
                <c:ptCount val="105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电子城IT产业园!$AB$4:$AB$93</c:f>
              <c:strCache>
                <c:ptCount val="8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</c:strCache>
            </c:strRef>
          </c:cat>
          <c:val>
            <c:numRef>
              <c:f>电子城IT产业园!$AC$4:$AC$93</c:f>
              <c:numCache>
                <c:formatCode>General</c:formatCode>
                <c:ptCount val="8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电子城IT产业园!$AB$4:$AB$93</c:f>
              <c:strCache>
                <c:ptCount val="8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</c:strCache>
            </c:strRef>
          </c:cat>
          <c:val>
            <c:numRef>
              <c:f>电子城IT产业园!$AD$4:$AD$93</c:f>
              <c:numCache>
                <c:formatCode>General</c:formatCode>
                <c:ptCount val="8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电子城IT产业园!$AB$4:$AB$93</c:f>
              <c:strCache>
                <c:ptCount val="8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</c:strCache>
            </c:strRef>
          </c:cat>
          <c:val>
            <c:numRef>
              <c:f>电子城IT产业园!$AE$4:$AE$93</c:f>
              <c:numCache>
                <c:formatCode>General</c:formatCode>
                <c:ptCount val="8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中国国际科技会展中心!$AB$4:$AB$102</c:f>
              <c:strCache>
                <c:ptCount val="9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</c:strCache>
            </c:strRef>
          </c:cat>
          <c:val>
            <c:numRef>
              <c:f>中国国际科技会展中心!$AC$4:$AC$102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中国国际科技会展中心!$AB$4:$AB$102</c:f>
              <c:strCache>
                <c:ptCount val="9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</c:strCache>
            </c:strRef>
          </c:cat>
          <c:val>
            <c:numRef>
              <c:f>中国国际科技会展中心!$AD$4:$AD$102</c:f>
              <c:numCache>
                <c:formatCode>General</c:formatCode>
                <c:ptCount val="98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中国国际科技会展中心!$AB$4:$AB$102</c:f>
              <c:strCache>
                <c:ptCount val="9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</c:strCache>
            </c:strRef>
          </c:cat>
          <c:val>
            <c:numRef>
              <c:f>中国国际科技会展中心!$AE$4:$AE$102</c:f>
              <c:numCache>
                <c:formatCode>General</c:formatCode>
                <c:ptCount val="98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Kugluktuk!$AB$4:$AB$47</c:f>
              <c:numCache>
                <c:formatCode>General</c:formatCode>
                <c:ptCount val="4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Kugluktuk!$AC$4:$AC$47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Kugluktuk!$AD$4:$AD$47</c:f>
              <c:numCache>
                <c:formatCode>General</c:formatCode>
                <c:ptCount val="4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Moosonee!$AB$4:$AB$47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Moosonee!$AC$4:$AC$47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Moosonee!$AA$4:$AA$47</c:f>
              <c:strCache>
                <c:ptCount val="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</c:strCache>
            </c:strRef>
          </c:cat>
          <c:val>
            <c:numRef>
              <c:f>Moosonee!$AD$4:$AD$47</c:f>
              <c:numCache>
                <c:formatCode>General</c:formatCode>
                <c:ptCount val="4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螺洲岛!$AB$4:$AB$22</c:f>
              <c:numCache>
                <c:formatCode>General</c:formatCode>
                <c:ptCount val="1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螺洲岛!$AC$4:$AC$22</c:f>
              <c:numCache>
                <c:formatCode>General</c:formatCode>
                <c:ptCount val="1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螺洲岛!$AD$4:$AD$22</c:f>
              <c:numCache>
                <c:formatCode>General</c:formatCode>
                <c:ptCount val="1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果州群岛!$AB$4:$AB$22</c:f>
              <c:numCache>
                <c:formatCode>General</c:formatCode>
                <c:ptCount val="1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果州群岛!$AC$4:$AC$22</c:f>
              <c:numCache>
                <c:formatCode>General</c:formatCode>
                <c:ptCount val="1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果州群岛!$AA$4:$AA$22</c:f>
              <c:strCache>
                <c:ptCount val="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</c:strCache>
            </c:strRef>
          </c:cat>
          <c:val>
            <c:numRef>
              <c:f>果州群岛!$AD$4:$AD$22</c:f>
              <c:numCache>
                <c:formatCode>General</c:formatCode>
                <c:ptCount val="1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庙湾岛!$AA$4:$AA$21</c:f>
              <c:strCache>
                <c:ptCount val="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</c:strCache>
            </c:strRef>
          </c:cat>
          <c:val>
            <c:numRef>
              <c:f>庙湾岛!$AB$4:$AB$21</c:f>
              <c:numCache>
                <c:formatCode>General</c:formatCode>
                <c:ptCount val="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庙湾岛!$AA$4:$AA$21</c:f>
              <c:strCache>
                <c:ptCount val="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</c:strCache>
            </c:strRef>
          </c:cat>
          <c:val>
            <c:numRef>
              <c:f>庙湾岛!$AC$4:$AC$21</c:f>
              <c:numCache>
                <c:formatCode>General</c:formatCode>
                <c:ptCount val="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庙湾岛!$AA$4:$AA$21</c:f>
              <c:strCache>
                <c:ptCount val="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</c:strCache>
            </c:strRef>
          </c:cat>
          <c:val>
            <c:numRef>
              <c:f>庙湾岛!$AD$4:$AD$21</c:f>
              <c:numCache>
                <c:formatCode>General</c:formatCode>
                <c:ptCount val="1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Santísima!$AB$4:$AB$18</c:f>
              <c:numCache>
                <c:formatCode>General</c:formatCode>
                <c:ptCount val="14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Santísima!$AC$4:$AC$18</c:f>
              <c:numCache>
                <c:formatCode>General</c:formatCode>
                <c:ptCount val="14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Santísima!$AD$4:$AD$18</c:f>
              <c:numCache>
                <c:formatCode>General</c:formatCode>
                <c:ptCount val="14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Barrio!$AB$4:$AB$18</c:f>
              <c:numCache>
                <c:formatCode>General</c:formatCode>
                <c:ptCount val="1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Barrio!$AC$4:$AC$18</c:f>
              <c:numCache>
                <c:formatCode>General</c:formatCode>
                <c:ptCount val="1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Barrio!$AD$4:$AD$18</c:f>
              <c:numCache>
                <c:formatCode>General</c:formatCode>
                <c:ptCount val="1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LasLomas!$AB$4:$AB$18</c:f>
              <c:numCache>
                <c:formatCode>General</c:formatCode>
                <c:ptCount val="14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LasLomas!$AC$4:$AC$18</c:f>
              <c:numCache>
                <c:formatCode>General</c:formatCode>
                <c:ptCount val="14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LasLomas!$AA$4:$AA$18</c:f>
              <c:strCache>
                <c:ptCount val="1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</c:strCache>
            </c:strRef>
          </c:cat>
          <c:val>
            <c:numRef>
              <c:f>LasLomas!$AD$4:$AD$18</c:f>
              <c:numCache>
                <c:formatCode>General</c:formatCode>
                <c:ptCount val="14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向岛!$AB$4:$AB$12</c:f>
              <c:numCache>
                <c:formatCode>General</c:formatCode>
                <c:ptCount val="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向岛!$AC$4:$AC$12</c:f>
              <c:numCache>
                <c:formatCode>General</c:formatCode>
                <c:ptCount val="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向岛!$AD$4:$AD$12</c:f>
              <c:numCache>
                <c:formatCode>General</c:formatCode>
                <c:ptCount val="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岛田岛!$AB$4:$AB$12</c:f>
              <c:numCache>
                <c:formatCode>General</c:formatCode>
                <c:ptCount val="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岛田岛!$AC$4:$AC$12</c:f>
              <c:numCache>
                <c:formatCode>General</c:formatCode>
                <c:ptCount val="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岛田岛!$AD$4:$AD$12</c:f>
              <c:numCache>
                <c:formatCode>General</c:formatCode>
                <c:ptCount val="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小槌岛!$AB$4:$AB$12</c:f>
              <c:numCache>
                <c:formatCode>General</c:formatCode>
                <c:ptCount val="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小槌岛!$AC$4:$AC$12</c:f>
              <c:numCache>
                <c:formatCode>General</c:formatCode>
                <c:ptCount val="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小槌岛!$AD$4:$AD$12</c:f>
              <c:numCache>
                <c:formatCode>General</c:formatCode>
                <c:ptCount val="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爷婆岛!$AB$4:$AB$12</c:f>
              <c:numCache>
                <c:formatCode>General</c:formatCode>
                <c:ptCount val="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爷婆岛!$AC$4:$AC$12</c:f>
              <c:numCache>
                <c:formatCode>General</c:formatCode>
                <c:ptCount val="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爷婆岛!$AD$4:$AD$12</c:f>
              <c:numCache>
                <c:formatCode>General</c:formatCode>
                <c:ptCount val="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高岛!$AB$4:$AB$12</c:f>
              <c:numCache>
                <c:formatCode>General</c:formatCode>
                <c:ptCount val="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高岛!$AC$4:$AC$12</c:f>
              <c:numCache>
                <c:formatCode>General</c:formatCode>
                <c:ptCount val="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高岛!$AA$4:$AA$12</c:f>
              <c:strCache>
                <c:ptCount val="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</c:strCache>
            </c:strRef>
          </c:cat>
          <c:val>
            <c:numRef>
              <c:f>高岛!$AD$4:$AD$12</c:f>
              <c:numCache>
                <c:formatCode>General</c:formatCode>
                <c:ptCount val="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50800</xdr:colOff>
      <xdr:row>105</xdr:row>
      <xdr:rowOff>147955</xdr:rowOff>
    </xdr:from>
    <xdr:to>
      <xdr:col>11</xdr:col>
      <xdr:colOff>89535</xdr:colOff>
      <xdr:row>145</xdr:row>
      <xdr:rowOff>158115</xdr:rowOff>
    </xdr:to>
    <xdr:graphicFrame>
      <xdr:nvGraphicFramePr>
        <xdr:cNvPr id="4" name="图表 3"/>
        <xdr:cNvGraphicFramePr/>
      </xdr:nvGraphicFramePr>
      <xdr:xfrm>
        <a:off x="50800" y="186645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8148148" refreshedBy="admin" recordCount="7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9T00:00:00" count="7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06:00" maxDate="1899-12-30T23:45:00" count="6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m/>
      </sharedItems>
    </cacheField>
    <cacheField name="支出（最近24小时）" numFmtId="26">
      <sharedItems containsString="0" containsBlank="1" containsNumber="1" containsInteger="1" minValue="-313308003" maxValue="-91428175" count="7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m/>
      </sharedItems>
    </cacheField>
    <cacheField name="最近7天利润" numFmtId="26">
      <sharedItems containsString="0" containsBlank="1" containsNumber="1" containsInteger="1" minValue="-1058387793" maxValue="279553301" count="7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849537" refreshedBy="admin" recordCount="7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9T00:00:00" count="7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25:00" maxDate="1899-12-30T22:52:00" count="6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m/>
      </sharedItems>
    </cacheField>
    <cacheField name="支出（最近24小时）" numFmtId="26">
      <sharedItems containsString="0" containsBlank="1" containsNumber="1" containsInteger="1" minValue="-313308003" maxValue="-91428175" count="7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m/>
      </sharedItems>
    </cacheField>
    <cacheField name="最近7天利润" numFmtId="26">
      <sharedItems containsString="0" containsBlank="1" containsNumber="1" containsInteger="1" minValue="-1058391463" maxValue="463288424" count="7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8726852" refreshedBy="admin" recordCount="7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9T00:00:00" count="7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07:00" maxDate="1899-12-30T23:48:00" count="6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m/>
      </sharedItems>
    </cacheField>
    <cacheField name="支出（最近24小时）" numFmtId="26">
      <sharedItems containsString="0" containsBlank="1" containsNumber="1" containsInteger="1" minValue="-313308003" maxValue="-91428175" count="7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m/>
      </sharedItems>
    </cacheField>
    <cacheField name="最近7天利润" numFmtId="26">
      <sharedItems containsString="0" containsBlank="1" containsNumber="1" containsInteger="1" minValue="-1058389017" maxValue="278179895" count="7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8958333" refreshedBy="admin" recordCount="7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9T00:00:00" count="7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26:00" maxDate="1899-12-30T22:55:00" count="6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m/>
      </sharedItems>
    </cacheField>
    <cacheField name="支出（最近24小时）" numFmtId="26">
      <sharedItems containsString="0" containsBlank="1" containsNumber="1" containsInteger="1" minValue="-121215206" maxValue="-35372771" count="7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m/>
      </sharedItems>
    </cacheField>
    <cacheField name="最近7天利润" numFmtId="26">
      <sharedItems containsString="0" containsBlank="1" containsNumber="1" containsInteger="1" minValue="-447734786" maxValue="239774981" count="7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9189815" refreshedBy="admin" recordCount="67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9T00:00:00" count="67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27:00" maxDate="1899-12-30T22:57:00" count="6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7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m/>
      </sharedItems>
    </cacheField>
    <cacheField name="支出（最近24小时）" numFmtId="26">
      <sharedItems containsString="0" containsBlank="1" containsNumber="1" containsInteger="1" minValue="-121215206" maxValue="-35372771" count="67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m/>
      </sharedItems>
    </cacheField>
    <cacheField name="最近7天利润" numFmtId="26">
      <sharedItems containsString="0" containsBlank="1" containsNumber="1" containsInteger="1" minValue="-409481559" maxValue="238181390" count="67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7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9421296" refreshedBy="admin" recordCount="6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9T00:00:00" count="6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27:00" maxDate="1899-12-30T22:58:00" count="6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m/>
      </sharedItems>
    </cacheField>
    <cacheField name="支出（最近24小时）" numFmtId="26">
      <sharedItems containsString="0" containsBlank="1" containsNumber="1" containsInteger="1" minValue="-265502458" maxValue="-107242068" count="6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m/>
      </sharedItems>
    </cacheField>
    <cacheField name="最近7天利润" numFmtId="26">
      <sharedItems containsString="0" containsBlank="1" containsNumber="1" containsInteger="1" minValue="-1241452048" maxValue="748001625" count="6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9652778" refreshedBy="admin" recordCount="6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9T00:00:00" count="6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28:00" maxDate="1899-12-30T23:00:00" count="6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m/>
      </sharedItems>
    </cacheField>
    <cacheField name="支出（最近24小时）" numFmtId="26">
      <sharedItems containsString="0" containsBlank="1" containsNumber="1" containsInteger="1" minValue="-176468672" maxValue="-71374320" count="6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m/>
      </sharedItems>
    </cacheField>
    <cacheField name="最近7天利润" numFmtId="26">
      <sharedItems containsString="0" containsBlank="1" containsNumber="1" containsInteger="1" minValue="-826241026" maxValue="377996981" count="6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699884259" refreshedBy="admin" recordCount="4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9T00:00:00" count="4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32:00" maxDate="1899-12-30T23:12:00" count="4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m/>
      </sharedItems>
    </cacheField>
    <cacheField name="支出（最近24小时）" numFmtId="0">
      <sharedItems containsString="0" containsBlank="1" containsNumber="1" containsInteger="1" minValue="-131109353" maxValue="-53028341" count="4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m/>
      </sharedItems>
    </cacheField>
    <cacheField name="最近7天利润" numFmtId="0">
      <sharedItems containsString="0" containsBlank="1" containsNumber="1" containsInteger="1" minValue="-613864919" maxValue="205678375" count="4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0231482" refreshedBy="admin" recordCount="4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9T00:00:00" count="4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34:00" maxDate="1899-12-30T23:12:00" count="4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m/>
      </sharedItems>
    </cacheField>
    <cacheField name="支出（最近24小时）" numFmtId="0">
      <sharedItems containsString="0" containsBlank="1" containsNumber="1" containsInteger="1" minValue="-237352499" maxValue="-95999324" count="4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m/>
      </sharedItems>
    </cacheField>
    <cacheField name="最近7天利润" numFmtId="0">
      <sharedItems containsString="0" containsBlank="1" containsNumber="1" containsInteger="1" minValue="-1111305463" maxValue="175587778" count="4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0462963" refreshedBy="admin" recordCount="4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9T00:00:00" count="4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34:00" maxDate="1899-12-30T23:15:00" count="4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m/>
      </sharedItems>
    </cacheField>
    <cacheField name="支出（最近24小时）" numFmtId="0">
      <sharedItems containsString="0" containsBlank="1" containsNumber="1" containsInteger="1" minValue="-226050610" maxValue="-91428175" count="4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m/>
      </sharedItems>
    </cacheField>
    <cacheField name="最近7天利润" numFmtId="0">
      <sharedItems containsString="0" containsBlank="1" containsNumber="1" containsInteger="1" minValue="-1058391463" maxValue="170020411" count="4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0810185" refreshedBy="admin" recordCount="10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9T00:00:00" count="10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30:00" maxDate="1899-12-30T23:23:00" count="9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6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</sharedItems>
    </cacheField>
    <cacheField name="支出（最近24小时）" numFmtId="26">
      <sharedItems containsString="0" containsBlank="1" containsNumber="1" containsInteger="1" minValue="-310139" maxValue="0" count="9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</sharedItems>
    </cacheField>
    <cacheField name="最近7天利润" numFmtId="26">
      <sharedItems containsString="0" containsBlank="1" containsNumber="1" containsInteger="1" minValue="-1211017" maxValue="848736" count="10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1157407" refreshedBy="admin" recordCount="10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9T00:00:00" count="10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32:00" maxDate="1899-12-30T23:24:00" count="98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4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</sharedItems>
    </cacheField>
    <cacheField name="支出（最近24小时）" numFmtId="26">
      <sharedItems containsString="0" containsBlank="1" containsNumber="1" containsInteger="1" minValue="-310138" maxValue="0" count="9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</sharedItems>
    </cacheField>
    <cacheField name="最近7天利润" numFmtId="26">
      <sharedItems containsString="0" containsBlank="1" containsNumber="1" containsInteger="1" minValue="-1211019" maxValue="877075" count="10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1388889" refreshedBy="admin" recordCount="89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29T00:00:00" count="8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42:00" maxDate="1899-12-30T23:30:00" count="8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9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</sharedItems>
    </cacheField>
    <cacheField name="支出（最近24小时）" numFmtId="26">
      <sharedItems containsString="0" containsBlank="1" containsNumber="1" containsInteger="1" minValue="-72721" maxValue="0" count="8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</sharedItems>
    </cacheField>
    <cacheField name="最近7天利润" numFmtId="26">
      <sharedItems containsString="0" containsBlank="1" containsNumber="1" containsInteger="1" minValue="-275088" maxValue="229136" count="8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8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1736111" refreshedBy="admin" recordCount="9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9T00:00:00" count="9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43:00" maxDate="1899-12-30T23:27:00" count="87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9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</sharedItems>
    </cacheField>
    <cacheField name="支出（最近24小时）" numFmtId="26">
      <sharedItems containsString="0" containsBlank="1" containsNumber="1" containsInteger="1" minValue="-113360" maxValue="0" count="9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</sharedItems>
    </cacheField>
    <cacheField name="最近7天利润" numFmtId="26">
      <sharedItems containsString="0" containsBlank="1" containsNumber="1" containsInteger="1" minValue="-436907" maxValue="312631" count="9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6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2083333" refreshedBy="admin" recordCount="4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9T00:00:00" count="4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44:00" maxDate="1899-12-30T23:28:00" count="4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</sharedItems>
    </cacheField>
    <cacheField name="支出（最近24小时）" numFmtId="26">
      <sharedItems containsString="0" containsBlank="1" containsNumber="1" containsInteger="1" minValue="-409975805" maxValue="-160159782" count="4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</sharedItems>
    </cacheField>
    <cacheField name="最近7天利润" numFmtId="26">
      <sharedItems containsString="0" containsBlank="1" containsNumber="1" containsInteger="1" minValue="-1486427799" maxValue="180070052" count="4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2430556" refreshedBy="admin" recordCount="4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9T00:00:00" count="4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44:00" maxDate="1899-12-30T23:29:00" count="4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m/>
      </sharedItems>
    </cacheField>
    <cacheField name="支出（最近24小时）" numFmtId="26">
      <sharedItems containsString="0" containsBlank="1" containsNumber="1" containsInteger="1" minValue="-409975805" maxValue="0" count="4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m/>
      </sharedItems>
    </cacheField>
    <cacheField name="最近7天利润" numFmtId="26">
      <sharedItems containsString="0" containsBlank="1" containsNumber="1" containsInteger="1" minValue="-1501236536" maxValue="213796737" count="4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2777778" refreshedBy="admin" recordCount="1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9T00:00:00" count="1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22:00" maxDate="1899-12-30T22:39:00" count="1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m/>
      </sharedItems>
    </cacheField>
    <cacheField name="支出（最近24小时）" numFmtId="0">
      <sharedItems containsString="0" containsBlank="1" containsNumber="1" containsInteger="1" minValue="-237352499" maxValue="-108364003" count="1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m/>
      </sharedItems>
    </cacheField>
    <cacheField name="最近7天利润" numFmtId="0">
      <sharedItems containsString="0" containsBlank="1" containsNumber="1" containsInteger="1" minValue="-536952232" maxValue="586251504" count="1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3009259" refreshedBy="admin" recordCount="1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9T00:00:00" count="1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25:00" maxDate="1899-12-30T22:39:00" count="1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m/>
      </sharedItems>
    </cacheField>
    <cacheField name="支出（最近24小时）" numFmtId="0">
      <sharedItems containsString="0" containsBlank="1" containsNumber="1" containsInteger="1" minValue="-226050610" maxValue="-103204091" count="1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m/>
      </sharedItems>
    </cacheField>
    <cacheField name="最近7天利润" numFmtId="0">
      <sharedItems containsString="0" containsBlank="1" containsNumber="1" containsInteger="1" minValue="-407770590" maxValue="575033304" count="1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3356482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3703704" refreshedBy="admin" recordCount="1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9T00:00:00" count="1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28:00" maxDate="1899-12-30T22:40:00" count="1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m/>
      </sharedItems>
    </cacheField>
    <cacheField name="支出（最近24小时）" numFmtId="0">
      <sharedItems containsString="0" containsBlank="1" containsNumber="1" containsInteger="1" minValue="-237352499" maxValue="-100842703" count="1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m/>
      </sharedItems>
    </cacheField>
    <cacheField name="最近7天利润" numFmtId="0">
      <sharedItems containsString="0" containsBlank="1" containsNumber="1" containsInteger="1" minValue="-539703364" maxValue="549849244" count="1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3935185" refreshedBy="admin" recordCount="14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9T00:00:00" count="1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47:00" maxDate="1899-12-30T22:41:00" count="13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2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m/>
      </sharedItems>
    </cacheField>
    <cacheField name="支出（最近24小时）" numFmtId="0">
      <sharedItems containsString="0" containsBlank="1" containsNumber="1" containsInteger="1" minValue="-87457027" maxValue="-34067067" count="14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m/>
      </sharedItems>
    </cacheField>
    <cacheField name="最近7天利润" numFmtId="0">
      <sharedItems containsString="0" containsBlank="1" containsNumber="1" containsInteger="1" minValue="-117321139" maxValue="155066287" count="14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4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4282407" refreshedBy="admin" recordCount="1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9T00:00:00" count="1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48:00" maxDate="1899-12-30T22:41:00" count="1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m/>
      </sharedItems>
    </cacheField>
    <cacheField name="支出（最近24小时）" numFmtId="0">
      <sharedItems containsString="0" containsBlank="1" containsNumber="1" containsInteger="1" minValue="-104106138" maxValue="-40476894" count="1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m/>
      </sharedItems>
    </cacheField>
    <cacheField name="最近7天利润" numFmtId="0">
      <sharedItems containsString="0" containsBlank="1" containsNumber="1" containsInteger="1" minValue="-139579965" maxValue="174394364" count="1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462963" refreshedBy="admin" recordCount="14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9T00:00:00" count="1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2:49:00" maxDate="1899-12-30T22:42:00" count="14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2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m/>
      </sharedItems>
    </cacheField>
    <cacheField name="支出（最近24小时）" numFmtId="0">
      <sharedItems containsString="0" containsBlank="1" containsNumber="1" containsInteger="1" minValue="-91831055" maxValue="-35607392" count="14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m/>
      </sharedItems>
    </cacheField>
    <cacheField name="最近7天利润" numFmtId="0">
      <sharedItems containsString="0" containsBlank="1" containsNumber="1" containsInteger="1" minValue="-123025287" maxValue="158594185" count="14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4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4976852" refreshedBy="admin" recordCount="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29T00:00:00" count="8"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4:59:00" maxDate="1899-12-30T22:43:00" count="8">
        <d v="1899-12-30T14:59:00"/>
        <d v="1899-12-30T22:43:00"/>
        <d v="1899-12-30T16:43:00"/>
        <d v="1899-12-30T17:11:00"/>
        <d v="1899-12-30T18:12:00"/>
        <d v="1899-12-30T18:31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5">
        <n v="0"/>
        <n v="568697430"/>
        <n v="675329856"/>
        <n v="129000036"/>
        <m/>
      </sharedItems>
    </cacheField>
    <cacheField name="支出（最近24小时）" numFmtId="0">
      <sharedItems containsString="0" containsBlank="1" containsNumber="1" containsInteger="1" minValue="-222016439" maxValue="-87771978" count="8">
        <n v="-87771978"/>
        <n v="-136909852"/>
        <n v="-222016439"/>
        <n v="-179368957"/>
        <n v="-125067882"/>
        <n v="-203717104"/>
        <n v="-110207012"/>
        <m/>
      </sharedItems>
    </cacheField>
    <cacheField name="最近7天利润" numFmtId="0">
      <sharedItems containsString="0" containsBlank="1" containsNumber="1" containsInteger="1" minValue="-404050787" maxValue="61464958" count="8">
        <n v="-87771978"/>
        <n v="-224681830"/>
        <n v="-309788417"/>
        <n v="-404050787"/>
        <n v="39578761"/>
        <n v="42671934"/>
        <n v="6146495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8">
        <n v="-87771978"/>
        <n v="-136909852"/>
        <n v="-222016439"/>
        <n v="-179368957"/>
        <n v="443629548"/>
        <n v="471612752"/>
        <n v="1879302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5324074" refreshedBy="admin" recordCount="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29T00:00:00" count="8"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5:15:00" maxDate="1899-12-30T22:44:00" count="8">
        <d v="1899-12-30T15:15:00"/>
        <d v="1899-12-30T22:44:00"/>
        <d v="1899-12-30T16:45:00"/>
        <d v="1899-12-30T17:12:00"/>
        <d v="1899-12-30T18:13:00"/>
        <d v="1899-12-30T18:32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5">
        <n v="0"/>
        <n v="522658366"/>
        <n v="638753423"/>
        <n v="119690010"/>
        <m/>
      </sharedItems>
    </cacheField>
    <cacheField name="支出（最近24小时）" numFmtId="0">
      <sharedItems containsString="0" containsBlank="1" containsNumber="1" containsInteger="1" minValue="-222061439" maxValue="-85138390" count="8">
        <n v="-85138390"/>
        <n v="-136909852"/>
        <n v="-222061439"/>
        <n v="-179370181"/>
        <n v="-125069105"/>
        <n v="-203718327"/>
        <n v="-110207012"/>
        <m/>
      </sharedItems>
    </cacheField>
    <cacheField name="最近7天利润" numFmtId="0">
      <sharedItems containsString="0" containsBlank="1" containsNumber="1" containsInteger="1" minValue="-401418423" maxValue="18209640" count="8">
        <n v="-85138390"/>
        <n v="-222048242"/>
        <n v="-307154829"/>
        <n v="-401418423"/>
        <n v="-3829162"/>
        <n v="8726642"/>
        <n v="1820964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8">
        <n v="-85138390"/>
        <n v="-136909852"/>
        <n v="-222061439"/>
        <n v="-179370181"/>
        <n v="397589261"/>
        <n v="435035096"/>
        <n v="948299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5671296" refreshedBy="admin" recordCount="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29T00:00:00" count="8"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5:30:00" maxDate="1899-12-30T22:44:00" count="8">
        <d v="1899-12-30T15:30:00"/>
        <d v="1899-12-30T22:44:00"/>
        <d v="1899-12-30T16:46:00"/>
        <d v="1899-12-30T17:13:00"/>
        <d v="1899-12-30T18:14:00"/>
        <d v="1899-12-30T18:34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5">
        <n v="0"/>
        <n v="603620350"/>
        <n v="715828206"/>
        <n v="119690010"/>
        <m/>
      </sharedItems>
    </cacheField>
    <cacheField name="支出（最近24小时）" numFmtId="0">
      <sharedItems containsString="0" containsBlank="1" containsNumber="1" containsInteger="1" minValue="-222071662" maxValue="-84424031" count="8">
        <n v="-84424031"/>
        <n v="-136909852"/>
        <n v="-222071662"/>
        <n v="-179371404"/>
        <n v="-125069105"/>
        <n v="-203718327"/>
        <n v="-110207012"/>
        <m/>
      </sharedItems>
    </cacheField>
    <cacheField name="最近7天利润" numFmtId="0">
      <sharedItems containsString="0" containsBlank="1" containsNumber="1" containsInteger="1" minValue="-400705287" maxValue="86514561" count="8">
        <n v="-84424031"/>
        <n v="-221333883"/>
        <n v="-306441693"/>
        <n v="-400705287"/>
        <n v="77845958"/>
        <n v="86514561"/>
        <n v="1820964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8">
        <n v="-84424031"/>
        <n v="-136909852"/>
        <n v="-222071662"/>
        <n v="-179371404"/>
        <n v="478551245"/>
        <n v="512109879"/>
        <n v="948299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6018519" refreshedBy="admin" recordCount="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29T00:00:00" count="8"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5:42:00" maxDate="1899-12-30T22:45:00" count="8">
        <d v="1899-12-30T15:42:00"/>
        <d v="1899-12-30T22:45:00"/>
        <d v="1899-12-30T16:50:00"/>
        <d v="1899-12-30T17:13:00"/>
        <d v="1899-12-30T18:16:00"/>
        <d v="1899-12-30T18:35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5">
        <n v="0"/>
        <n v="619080475"/>
        <n v="729227542"/>
        <n v="118878115"/>
        <m/>
      </sharedItems>
    </cacheField>
    <cacheField name="支出（最近24小时）" numFmtId="0">
      <sharedItems containsString="0" containsBlank="1" containsNumber="1" containsInteger="1" minValue="-222017662" maxValue="-83701110" count="8">
        <n v="-83701110"/>
        <n v="-136909852"/>
        <n v="-222017662"/>
        <n v="-179371404"/>
        <n v="-125069105"/>
        <n v="-203718327"/>
        <n v="-110205789"/>
        <m/>
      </sharedItems>
    </cacheField>
    <cacheField name="最近7天利润" numFmtId="0">
      <sharedItems containsString="0" containsBlank="1" containsNumber="1" containsInteger="1" minValue="-399982366" maxValue="109309144" count="8">
        <n v="-83701110"/>
        <n v="-220610962"/>
        <n v="-305718772"/>
        <n v="-399982366"/>
        <n v="94029004"/>
        <n v="100636818"/>
        <n v="10930914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8">
        <n v="-83701110"/>
        <n v="-136909852"/>
        <n v="-222017662"/>
        <n v="-179371404"/>
        <n v="494011370"/>
        <n v="525509215"/>
        <n v="867232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625" refreshedBy="admin" recordCount="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29T00:00:00" count="8"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5:42:00" maxDate="1899-12-30T22:46:00" count="8">
        <d v="1899-12-30T15:42:00"/>
        <d v="1899-12-30T22:46:00"/>
        <d v="1899-12-30T16:53:00"/>
        <d v="1899-12-30T17:13:00"/>
        <d v="1899-12-30T18:17:00"/>
        <d v="1899-12-30T18:36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5">
        <n v="0"/>
        <n v="585960898"/>
        <n v="703366718"/>
        <n v="123986045"/>
        <m/>
      </sharedItems>
    </cacheField>
    <cacheField name="支出（最近24小时）" numFmtId="0">
      <sharedItems containsString="0" containsBlank="1" containsNumber="1" containsInteger="1" minValue="-222016439" maxValue="-82156186" count="8">
        <n v="-82156186"/>
        <n v="-136909852"/>
        <n v="-222016439"/>
        <n v="-179370181"/>
        <n v="-125067882"/>
        <n v="-203717104"/>
        <n v="-110207012"/>
        <m/>
      </sharedItems>
    </cacheField>
    <cacheField name="最近7天利润" numFmtId="0">
      <sharedItems containsString="0" containsBlank="1" containsNumber="1" containsInteger="1" minValue="-398436219" maxValue="90102397" count="8">
        <n v="-82156186"/>
        <n v="-219066038"/>
        <n v="-304172625"/>
        <n v="-398436219"/>
        <n v="62456797"/>
        <n v="76323364"/>
        <n v="9010239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8">
        <n v="-82156186"/>
        <n v="-136909852"/>
        <n v="-222016439"/>
        <n v="-179370181"/>
        <n v="460893016"/>
        <n v="499649614"/>
        <n v="1377903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6.7706597222" refreshedBy="admin" recordCount="10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29T00:00:00" count="10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m/>
      </sharedItems>
    </cacheField>
    <cacheField name="时间" numFmtId="0">
      <sharedItems containsString="0" containsBlank="1" containsNonDate="0" containsDate="1" minDate="1899-12-30T10:01:00" maxDate="1899-12-30T23:53:00" count="9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</sharedItems>
    </cacheField>
    <cacheField name="帝国总价值" numFmtId="26">
      <sharedItems containsString="0" containsBlank="1" containsNumber="1" containsInteger="1" minValue="62747" maxValue="300381223643" count="10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19589" maxValue="99814053929" count="10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</sharedItems>
    </cacheField>
    <cacheField name="收入（最近24小时）" numFmtId="26">
      <sharedItems containsBlank="1" containsNumber="1" containsInteger="1" containsMixedTypes="1" count="7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</sharedItems>
    </cacheField>
    <cacheField name="收入（上周）" numFmtId="26">
      <sharedItems containsString="0" containsBlank="1" containsNumber="1" containsInteger="1" minValue="-10521036438" maxValue="3942154474" count="10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</sharedItems>
    </cacheField>
    <cacheField name="金币余额" numFmtId="0">
      <sharedItems containsString="0" containsBlank="1" containsNumber="1" containsInteger="1" minValue="16" maxValue="776" count="5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1"/>
    <x v="2"/>
    <x v="1"/>
    <x v="50"/>
    <x v="72"/>
    <x v="72"/>
    <x v="7"/>
    <x v="2"/>
    <x v="2"/>
    <x v="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6"/>
    <x v="1"/>
    <x v="2"/>
    <x v="1"/>
    <x v="49"/>
    <x v="69"/>
    <x v="69"/>
    <x v="7"/>
    <x v="2"/>
    <x v="2"/>
    <x v="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1"/>
    <x v="2"/>
    <x v="1"/>
    <x v="50"/>
    <x v="71"/>
    <x v="71"/>
    <x v="7"/>
    <x v="2"/>
    <x v="2"/>
    <x v="5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6"/>
    <x v="1"/>
    <x v="2"/>
    <x v="1"/>
    <x v="50"/>
    <x v="69"/>
    <x v="70"/>
    <x v="7"/>
    <x v="2"/>
    <x v="2"/>
    <x v="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3"/>
    <x v="1"/>
    <x v="2"/>
    <x v="1"/>
    <x v="46"/>
    <x v="66"/>
    <x v="66"/>
    <x v="6"/>
    <x v="2"/>
    <x v="2"/>
    <x v="4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1"/>
    <x v="2"/>
    <x v="1"/>
    <x v="45"/>
    <x v="65"/>
    <x v="65"/>
    <x v="7"/>
    <x v="2"/>
    <x v="2"/>
    <x v="4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61"/>
    <x v="1"/>
    <x v="2"/>
    <x v="1"/>
    <x v="45"/>
    <x v="65"/>
    <x v="65"/>
    <x v="7"/>
    <x v="2"/>
    <x v="2"/>
    <x v="4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1"/>
    <x v="1"/>
    <x v="1"/>
    <x v="34"/>
    <x v="47"/>
    <x v="47"/>
    <x v="4"/>
    <x v="1"/>
    <x v="1"/>
    <x v="3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1"/>
    <x v="1"/>
    <x v="1"/>
    <x v="34"/>
    <x v="45"/>
    <x v="45"/>
    <x v="4"/>
    <x v="1"/>
    <x v="1"/>
    <x v="3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1"/>
    <x v="1"/>
    <x v="1"/>
    <x v="34"/>
    <x v="45"/>
    <x v="45"/>
    <x v="4"/>
    <x v="1"/>
    <x v="1"/>
    <x v="3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1"/>
    <x v="2"/>
    <x v="0"/>
    <x v="34"/>
    <x v="42"/>
    <x v="42"/>
    <x v="5"/>
    <x v="0"/>
    <x v="0"/>
    <x v="3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1"/>
    <x v="1"/>
    <x v="0"/>
    <x v="14"/>
    <x v="17"/>
    <x v="17"/>
    <x v="0"/>
    <x v="0"/>
    <x v="0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1"/>
    <x v="1"/>
    <x v="0"/>
    <x v="11"/>
    <x v="13"/>
    <x v="13"/>
    <x v="0"/>
    <x v="0"/>
    <x v="0"/>
    <x v="13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1"/>
    <x v="1"/>
    <x v="0"/>
    <x v="11"/>
    <x v="13"/>
    <x v="13"/>
    <x v="0"/>
    <x v="0"/>
    <x v="0"/>
    <x v="1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1"/>
    <x v="1"/>
    <x v="0"/>
    <x v="11"/>
    <x v="13"/>
    <x v="13"/>
    <x v="0"/>
    <x v="0"/>
    <x v="0"/>
    <x v="13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7" firstHeaderRow="0" firstDataRow="1" firstDataCol="1"/>
  <pivotFields count="13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dataField="1" compact="0" showAll="0">
      <items count="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t="default"/>
      </items>
    </pivotField>
    <pivotField dataField="1" compact="0" showAll="0">
      <items count="7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t="default"/>
      </items>
    </pivotField>
    <pivotField dataField="1" compact="0" showAll="0">
      <items count="10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2"/>
        <item x="67"/>
        <item x="68"/>
        <item x="69"/>
        <item x="70"/>
        <item x="71"/>
        <item t="default"/>
      </items>
    </pivotField>
    <pivotField dataField="1" compact="0" showAll="0">
      <items count="7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2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0"/>
        <item x="45"/>
        <item x="46"/>
        <item x="47"/>
        <item x="48"/>
        <item x="49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1"/>
        <item x="66"/>
        <item x="67"/>
        <item x="68"/>
        <item x="69"/>
        <item x="70"/>
        <item t="default"/>
      </items>
    </pivotField>
    <pivotField dataField="1" compact="0" showAll="0">
      <items count="7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1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0"/>
        <item x="45"/>
        <item x="46"/>
        <item x="47"/>
        <item x="48"/>
        <item x="49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9"/>
        <item x="64"/>
        <item x="65"/>
        <item x="66"/>
        <item x="67"/>
        <item x="68"/>
        <item t="default"/>
      </items>
    </pivotField>
    <pivotField dataField="1" compact="0" showAll="0">
      <items count="7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69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49"/>
        <item x="44"/>
        <item x="45"/>
        <item x="46"/>
        <item x="47"/>
        <item x="4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9"/>
        <item x="64"/>
        <item x="65"/>
        <item x="66"/>
        <item x="67"/>
        <item x="68"/>
        <item t="default"/>
      </items>
    </pivotField>
    <pivotField dataField="1" compact="0" showAll="0">
      <items count="72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0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0"/>
        <item x="45"/>
        <item x="46"/>
        <item x="47"/>
        <item x="48"/>
        <item x="49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6"/>
        <item x="61"/>
        <item x="62"/>
        <item x="63"/>
        <item x="64"/>
        <item x="65"/>
        <item t="default"/>
      </items>
    </pivotField>
    <pivotField dataField="1" compact="0" showAll="0">
      <items count="68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6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6"/>
        <item x="41"/>
        <item x="42"/>
        <item x="43"/>
        <item x="44"/>
        <item x="4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5"/>
        <item x="60"/>
        <item x="61"/>
        <item x="62"/>
        <item x="63"/>
        <item x="64"/>
        <item t="default"/>
      </items>
    </pivotField>
    <pivotField dataField="1" compact="0" showAll="0">
      <items count="6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5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5"/>
        <item x="40"/>
        <item x="41"/>
        <item x="42"/>
        <item x="43"/>
        <item x="4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5"/>
        <item x="60"/>
        <item x="61"/>
        <item x="62"/>
        <item x="63"/>
        <item x="64"/>
        <item t="default"/>
      </items>
    </pivotField>
    <pivotField dataField="1" compact="0" showAll="0">
      <items count="6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5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5"/>
        <item x="40"/>
        <item x="41"/>
        <item x="42"/>
        <item x="43"/>
        <item x="4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7"/>
        <item x="42"/>
        <item x="43"/>
        <item x="44"/>
        <item x="45"/>
        <item x="46"/>
        <item t="default"/>
      </items>
    </pivotField>
    <pivotField dataField="1" compact="0" showAll="0">
      <items count="4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7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4"/>
        <item x="29"/>
        <item x="30"/>
        <item x="31"/>
        <item x="32"/>
        <item x="33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5"/>
        <item x="40"/>
        <item x="41"/>
        <item x="42"/>
        <item x="43"/>
        <item x="44"/>
        <item t="default"/>
      </items>
    </pivotField>
    <pivotField dataField="1" compact="0" showAll="0">
      <items count="4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5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4"/>
        <item x="29"/>
        <item x="30"/>
        <item x="31"/>
        <item x="32"/>
        <item x="33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5"/>
        <item x="40"/>
        <item x="41"/>
        <item x="42"/>
        <item x="43"/>
        <item x="44"/>
        <item t="default"/>
      </items>
    </pivotField>
    <pivotField dataField="1" compact="0" showAll="0">
      <items count="4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5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4"/>
        <item x="29"/>
        <item x="30"/>
        <item x="31"/>
        <item x="32"/>
        <item x="33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t="default"/>
      </items>
    </pivotField>
    <pivotField dataField="1" compact="0" showAll="0">
      <items count="103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t="default"/>
      </items>
    </pivotField>
    <pivotField dataField="1" compact="0" showAll="0">
      <items count="104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t="default"/>
      </items>
    </pivotField>
    <pivotField dataField="1" compact="0" showAll="0">
      <items count="89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t="default"/>
      </items>
    </pivotField>
    <pivotField dataField="1" compact="0" showAll="0">
      <items count="98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t="default"/>
      </items>
    </pivotField>
    <pivotField dataField="1" compact="0" showAll="0">
      <items count="4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2"/>
        <item x="37"/>
        <item x="38"/>
        <item x="39"/>
        <item x="40"/>
        <item x="41"/>
        <item t="default"/>
      </items>
    </pivotField>
    <pivotField dataField="1" compact="0" showAll="0">
      <items count="4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2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4"/>
        <item x="29"/>
        <item x="30"/>
        <item x="31"/>
        <item x="32"/>
        <item x="33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7"/>
        <item x="5"/>
        <item x="1"/>
        <item x="2"/>
        <item x="9"/>
        <item x="10"/>
        <item x="4"/>
        <item x="6"/>
        <item x="8"/>
        <item x="3"/>
        <item x="0"/>
        <item x="16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5"/>
        <item x="6"/>
        <item x="7"/>
        <item x="8"/>
        <item x="9"/>
        <item x="10"/>
        <item x="16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2"/>
        <item x="4"/>
        <item x="3"/>
        <item x="0"/>
        <item x="10"/>
        <item x="8"/>
        <item x="6"/>
        <item x="9"/>
        <item x="7"/>
        <item x="5"/>
        <item x="16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2"/>
        <item x="6"/>
        <item x="7"/>
        <item x="1"/>
        <item x="3"/>
        <item x="5"/>
        <item x="0"/>
        <item x="13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3"/>
        <item x="4"/>
        <item x="5"/>
        <item x="6"/>
        <item x="7"/>
        <item x="13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6"/>
        <item x="5"/>
        <item x="7"/>
        <item x="3"/>
        <item x="4"/>
        <item x="13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2"/>
        <item x="6"/>
        <item x="7"/>
        <item x="1"/>
        <item x="3"/>
        <item x="5"/>
        <item x="0"/>
        <item x="13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3"/>
        <item x="4"/>
        <item x="5"/>
        <item x="6"/>
        <item x="7"/>
        <item x="13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5"/>
        <item x="6"/>
        <item x="7"/>
        <item x="3"/>
        <item x="4"/>
        <item x="13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2"/>
        <item x="6"/>
        <item x="7"/>
        <item x="1"/>
        <item x="3"/>
        <item x="5"/>
        <item x="0"/>
        <item x="13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3"/>
        <item x="4"/>
        <item x="5"/>
        <item x="7"/>
        <item x="6"/>
        <item x="13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7"/>
        <item x="5"/>
        <item x="6"/>
        <item x="3"/>
        <item x="4"/>
        <item x="13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2"/>
  <sheetViews>
    <sheetView workbookViewId="0">
      <pane ySplit="1" topLeftCell="A320" activePane="bottomLeft" state="frozen"/>
      <selection/>
      <selection pane="bottomLeft" activeCell="I1" sqref="I1:L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11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7"/>
  <sheetViews>
    <sheetView workbookViewId="0">
      <pane ySplit="1" topLeftCell="A143" activePane="bottomLeft" state="frozen"/>
      <selection/>
      <selection pane="bottomLeft" activeCell="F104" sqref="F104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5" si="2">E86-I86</f>
        <v>-12258910613</v>
      </c>
      <c r="M86" s="1">
        <f t="shared" ref="M86:M105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5:20"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5:20"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t="s">
        <v>218</v>
      </c>
      <c r="P117">
        <v>9776985722728</v>
      </c>
      <c r="Q117">
        <v>7833338766458</v>
      </c>
      <c r="R117">
        <v>2007546936429</v>
      </c>
      <c r="S117">
        <v>13757131364</v>
      </c>
      <c r="T117">
        <v>-123118790410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24" sqref="A24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133061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98638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29918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33002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63401889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73758671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79194993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35087481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32688587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92191210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53729224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31580265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82428340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55499496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164160364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102535826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57107314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84605634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43405010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234</v>
      </c>
      <c r="B20" s="1">
        <f ca="1" t="array" ref="B20">INDIRECT("Santísima!"&amp;"H"&amp;MAX(ROW(Santísima!I:I)*(Santísima!I:I&lt;&gt;"")))</f>
        <v>24000408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235</v>
      </c>
      <c r="B21" s="1">
        <f ca="1" t="array" ref="B21">INDIRECT("Barrio!"&amp;"H"&amp;MAX(ROW(Barrio!I:I)*(Barrio!I:I&lt;&gt;"")))</f>
        <v>33372351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26733977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61464958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18209640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18209640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109309144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90102397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6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6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6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7"/>
  <sheetViews>
    <sheetView zoomScale="115" zoomScaleNormal="115" workbookViewId="0">
      <pane ySplit="3" topLeftCell="A72" activePane="bottomLeft" state="frozen"/>
      <selection/>
      <selection pane="bottomLeft" activeCell="D73" sqref="D7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6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6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6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6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6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24:27">
      <c r="X76" s="7">
        <v>43706</v>
      </c>
      <c r="Y76">
        <v>-110207012</v>
      </c>
      <c r="Z76">
        <v>-1587906</v>
      </c>
      <c r="AA76">
        <v>63401889</v>
      </c>
    </row>
    <row r="77" spans="24:27">
      <c r="X77" t="s">
        <v>218</v>
      </c>
      <c r="Y77">
        <v>-11426617988</v>
      </c>
      <c r="Z77" t="e">
        <v>#VALUE!</v>
      </c>
      <c r="AA77">
        <v>-16565960243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6"/>
  <sheetViews>
    <sheetView zoomScale="115" zoomScaleNormal="115" workbookViewId="0">
      <pane ySplit="3" topLeftCell="A70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248</v>
      </c>
    </row>
    <row r="2" ht="21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4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6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6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6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6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6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23:26">
      <c r="W75" s="7">
        <v>43706</v>
      </c>
      <c r="X75">
        <v>-110207012</v>
      </c>
      <c r="Y75">
        <v>8975268</v>
      </c>
      <c r="Z75">
        <v>73758671</v>
      </c>
    </row>
    <row r="76" spans="23:26">
      <c r="W76" t="s">
        <v>218</v>
      </c>
      <c r="X76">
        <v>-11199702742</v>
      </c>
      <c r="Y76" t="e">
        <v>#VALUE!</v>
      </c>
      <c r="Z76">
        <v>-15350795575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4"/>
  <sheetViews>
    <sheetView zoomScale="130" zoomScaleNormal="130" workbookViewId="0">
      <pane ySplit="3" topLeftCell="A66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6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2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6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6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6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6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23:26">
      <c r="W73" s="7">
        <v>43706</v>
      </c>
      <c r="X73">
        <v>-110205789</v>
      </c>
      <c r="Y73">
        <v>1889020</v>
      </c>
      <c r="Z73">
        <v>79194993</v>
      </c>
    </row>
    <row r="74" spans="23:26">
      <c r="W74" t="s">
        <v>218</v>
      </c>
      <c r="X74">
        <v>-10866048155</v>
      </c>
      <c r="Y74" t="e">
        <v>#VALUE!</v>
      </c>
      <c r="Z74">
        <v>-13917355595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4"/>
  <sheetViews>
    <sheetView zoomScale="130" zoomScaleNormal="130" workbookViewId="0">
      <pane ySplit="3" topLeftCell="A67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6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6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3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6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6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6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24:27">
      <c r="X74" t="s">
        <v>218</v>
      </c>
      <c r="Y74">
        <v>-4284159317</v>
      </c>
      <c r="Z74" t="e">
        <v>#VALUE!</v>
      </c>
      <c r="AA74">
        <v>-3936031609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1"/>
  <sheetViews>
    <sheetView zoomScale="115" zoomScaleNormal="115" workbookViewId="0">
      <pane ySplit="3" topLeftCell="A66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6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6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6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6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6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>F69+G69</f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24:27">
      <c r="X70" s="7">
        <v>43706</v>
      </c>
      <c r="Y70">
        <v>-42637667</v>
      </c>
      <c r="Z70">
        <v>1386124</v>
      </c>
      <c r="AA70">
        <v>32688587</v>
      </c>
    </row>
    <row r="71" spans="24:27">
      <c r="X71" t="s">
        <v>218</v>
      </c>
      <c r="Y71">
        <v>-4009777972</v>
      </c>
      <c r="Z71" t="e">
        <v>#VALUE!</v>
      </c>
      <c r="AA71">
        <v>-4056658017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0"/>
  <sheetViews>
    <sheetView zoomScale="115" zoomScaleNormal="115" workbookViewId="0">
      <pane ySplit="3" topLeftCell="A64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6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6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6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6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6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26:29">
      <c r="Z69" s="7">
        <v>43706</v>
      </c>
      <c r="AA69">
        <v>-129268990</v>
      </c>
      <c r="AB69">
        <v>4356971</v>
      </c>
      <c r="AC69">
        <v>92191210</v>
      </c>
    </row>
    <row r="70" spans="26:29">
      <c r="Z70" t="s">
        <v>218</v>
      </c>
      <c r="AA70">
        <v>-11637633053</v>
      </c>
      <c r="AB70" t="e">
        <v>#VALUE!</v>
      </c>
      <c r="AC70">
        <v>-15417145755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0"/>
  <sheetViews>
    <sheetView zoomScale="115" zoomScaleNormal="115" workbookViewId="0">
      <pane ySplit="3" topLeftCell="A63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6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6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6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6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6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26:29">
      <c r="Z69" s="7">
        <v>43706</v>
      </c>
      <c r="AA69">
        <v>-86034207</v>
      </c>
      <c r="AB69">
        <v>10108442</v>
      </c>
      <c r="AC69">
        <v>53729224</v>
      </c>
    </row>
    <row r="70" spans="26:29">
      <c r="Z70" t="s">
        <v>218</v>
      </c>
      <c r="AA70">
        <v>-7593731861</v>
      </c>
      <c r="AB70" t="e">
        <v>#VALUE!</v>
      </c>
      <c r="AC70">
        <v>-9875638198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zoomScale="115" zoomScaleNormal="115" workbookViewId="0">
      <pane ySplit="3" topLeftCell="A47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50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6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6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6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6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6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27:30">
      <c r="AA51" s="7">
        <v>43706</v>
      </c>
      <c r="AB51">
        <v>-63920067</v>
      </c>
      <c r="AC51">
        <v>9855499</v>
      </c>
      <c r="AD51">
        <v>31580265</v>
      </c>
    </row>
    <row r="52" spans="27:30">
      <c r="AA52" t="s">
        <v>218</v>
      </c>
      <c r="AB52">
        <v>-4063573354</v>
      </c>
      <c r="AC52" t="e">
        <v>#VALUE!</v>
      </c>
      <c r="AD52">
        <v>-6215468142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0"/>
  <sheetViews>
    <sheetView workbookViewId="0">
      <pane ySplit="3" topLeftCell="A41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8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6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6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6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6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6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27:30">
      <c r="AA49" s="7">
        <v>43706</v>
      </c>
      <c r="AB49">
        <v>-115715765</v>
      </c>
      <c r="AC49">
        <v>20245408</v>
      </c>
      <c r="AD49">
        <v>82428340</v>
      </c>
    </row>
    <row r="50" spans="27:30">
      <c r="AA50" t="s">
        <v>218</v>
      </c>
      <c r="AB50">
        <v>-7019024764</v>
      </c>
      <c r="AC50" t="e">
        <v>#VALUE!</v>
      </c>
      <c r="AD50">
        <v>-10673719671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3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8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6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6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6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6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6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27:30">
      <c r="AA49" s="7">
        <v>43706</v>
      </c>
      <c r="AB49">
        <v>-110205789</v>
      </c>
      <c r="AC49">
        <v>2477144</v>
      </c>
      <c r="AD49">
        <v>55499496</v>
      </c>
    </row>
    <row r="50" spans="27:30">
      <c r="AA50" t="s">
        <v>218</v>
      </c>
      <c r="AB50">
        <v>-6684366683</v>
      </c>
      <c r="AC50" t="e">
        <v>#VALUE!</v>
      </c>
      <c r="AD50">
        <v>-10291664942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9"/>
  <sheetViews>
    <sheetView zoomScale="130" zoomScaleNormal="130" workbookViewId="0">
      <pane ySplit="3" topLeftCell="A102" activePane="bottomLeft" state="frozen"/>
      <selection/>
      <selection pane="bottomLeft" activeCell="A107" sqref="A10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7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6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6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4:17">
      <c r="N108" s="7">
        <v>43706</v>
      </c>
      <c r="O108">
        <v>-151202</v>
      </c>
      <c r="P108">
        <v>8831</v>
      </c>
      <c r="Q108">
        <v>133061</v>
      </c>
    </row>
    <row r="109" spans="14:17">
      <c r="N109" t="s">
        <v>218</v>
      </c>
      <c r="O109">
        <v>-8852476</v>
      </c>
      <c r="P109" t="e">
        <v>#VALUE!</v>
      </c>
      <c r="Q109">
        <v>-467676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9"/>
  <sheetViews>
    <sheetView zoomScale="130" zoomScaleNormal="130" workbookViewId="0">
      <pane ySplit="3" topLeftCell="A105" activePane="bottomLeft" state="frozen"/>
      <selection/>
      <selection pane="bottomLeft" activeCell="A107" sqref="A10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7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6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6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21:24">
      <c r="U108" s="7">
        <v>43706</v>
      </c>
      <c r="V108">
        <v>-151201</v>
      </c>
      <c r="W108">
        <v>20025</v>
      </c>
      <c r="X108">
        <v>98638</v>
      </c>
    </row>
    <row r="109" spans="21:24">
      <c r="U109" t="s">
        <v>218</v>
      </c>
      <c r="V109">
        <v>-8852492</v>
      </c>
      <c r="W109" t="e">
        <v>#VALUE!</v>
      </c>
      <c r="X109">
        <v>-755531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zoomScale="130" zoomScaleNormal="130" workbookViewId="0">
      <pane ySplit="3" topLeftCell="A88" activePane="bottomLeft" state="frozen"/>
      <selection/>
      <selection pane="bottomLeft" activeCell="A91" sqref="A91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1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6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6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6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6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6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28:31">
      <c r="AB92" s="7">
        <v>43706</v>
      </c>
      <c r="AC92">
        <v>-35454</v>
      </c>
      <c r="AD92">
        <v>2026</v>
      </c>
      <c r="AE92">
        <v>33002</v>
      </c>
    </row>
    <row r="93" spans="28:31">
      <c r="AB93" t="s">
        <v>218</v>
      </c>
      <c r="AC93">
        <v>-2019284</v>
      </c>
      <c r="AD93" t="e">
        <v>#VALUE!</v>
      </c>
      <c r="AE93">
        <v>572499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zoomScale="130" zoomScaleNormal="130" workbookViewId="0">
      <pane ySplit="3" topLeftCell="A97" activePane="bottomLeft" state="frozen"/>
      <selection/>
      <selection pane="bottomLeft" activeCell="A100" sqref="A10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0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6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6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6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6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6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28:31">
      <c r="AB101" s="7">
        <v>43706</v>
      </c>
      <c r="AC101">
        <v>-55266</v>
      </c>
      <c r="AD101">
        <v>728</v>
      </c>
      <c r="AE101">
        <v>29918</v>
      </c>
    </row>
    <row r="102" spans="28:31">
      <c r="AB102" t="s">
        <v>218</v>
      </c>
      <c r="AC102">
        <v>-3196135</v>
      </c>
      <c r="AD102" t="e">
        <v>#VALUE!</v>
      </c>
      <c r="AE102">
        <v>253845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zoomScale="130" zoomScaleNormal="130" workbookViewId="0">
      <pane ySplit="3" topLeftCell="A41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5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6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6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6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6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6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27:30">
      <c r="AA46" s="7">
        <v>43706</v>
      </c>
      <c r="AB46">
        <v>-199874297</v>
      </c>
      <c r="AC46">
        <v>21498827</v>
      </c>
      <c r="AD46">
        <v>164160364</v>
      </c>
    </row>
    <row r="47" spans="27:30">
      <c r="AA47" t="s">
        <v>218</v>
      </c>
      <c r="AB47">
        <v>-10757537505</v>
      </c>
      <c r="AC47" t="e">
        <v>#VALUE!</v>
      </c>
      <c r="AD47">
        <v>-8178450519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zoomScale="115" zoomScaleNormal="115" workbookViewId="0">
      <pane ySplit="3" topLeftCell="A40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5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6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6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6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6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6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27:30">
      <c r="AA46" s="7">
        <v>43706</v>
      </c>
      <c r="AB46">
        <v>-4396662</v>
      </c>
      <c r="AC46">
        <v>-199874297</v>
      </c>
      <c r="AD46">
        <v>102535826</v>
      </c>
    </row>
    <row r="47" spans="27:30">
      <c r="AA47" t="s">
        <v>218</v>
      </c>
      <c r="AB47" t="e">
        <v>#VALUE!</v>
      </c>
      <c r="AC47">
        <v>-10778216501</v>
      </c>
      <c r="AD47">
        <v>-6880769762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workbookViewId="0">
      <pane ySplit="3" topLeftCell="A14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0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6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6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6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6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6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27:30">
      <c r="AA21" s="7">
        <v>43706</v>
      </c>
      <c r="AB21">
        <v>-115717050</v>
      </c>
      <c r="AC21">
        <v>6946026</v>
      </c>
      <c r="AD21">
        <v>57107314</v>
      </c>
    </row>
    <row r="22" spans="27:30">
      <c r="AA22" t="s">
        <v>218</v>
      </c>
      <c r="AB22">
        <v>-2822235520</v>
      </c>
      <c r="AC22">
        <v>460426772</v>
      </c>
      <c r="AD22">
        <v>594141847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workbookViewId="0">
      <pane ySplit="3" topLeftCell="A16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0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6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6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6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6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6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27:30">
      <c r="AA21" s="7">
        <v>43706</v>
      </c>
      <c r="AB21">
        <v>-110205789</v>
      </c>
      <c r="AC21">
        <v>17013596</v>
      </c>
      <c r="AD21">
        <v>84605634</v>
      </c>
    </row>
    <row r="22" spans="27:30">
      <c r="AA22" t="s">
        <v>218</v>
      </c>
      <c r="AB22">
        <v>-2687439618</v>
      </c>
      <c r="AC22">
        <v>67130894</v>
      </c>
      <c r="AD22">
        <v>1452472243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2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9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6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6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6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6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6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27:30">
      <c r="AA20" s="7">
        <v>43706</v>
      </c>
      <c r="AB20">
        <v>-115715765</v>
      </c>
      <c r="AC20">
        <v>3128247</v>
      </c>
      <c r="AD20">
        <v>43405010</v>
      </c>
    </row>
    <row r="21" spans="27:30">
      <c r="AA21" t="s">
        <v>218</v>
      </c>
      <c r="AB21">
        <v>-2672555743</v>
      </c>
      <c r="AC21">
        <v>-133909730</v>
      </c>
      <c r="AD21">
        <v>552457392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4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6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6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6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6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6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6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27:30">
      <c r="AA17" s="7">
        <v>43706</v>
      </c>
      <c r="AB17">
        <v>-42638140</v>
      </c>
      <c r="AC17">
        <v>3639248</v>
      </c>
      <c r="AD17">
        <v>24000408</v>
      </c>
    </row>
    <row r="18" spans="27:30">
      <c r="AA18" t="s">
        <v>218</v>
      </c>
      <c r="AB18">
        <v>-796374788</v>
      </c>
      <c r="AC18">
        <v>135904637</v>
      </c>
      <c r="AD18">
        <v>269466062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3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6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6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6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6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6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6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27:30">
      <c r="AA17" s="7">
        <v>43706</v>
      </c>
      <c r="AB17">
        <v>-50755122</v>
      </c>
      <c r="AC17">
        <v>6883216</v>
      </c>
      <c r="AD17">
        <v>33372351</v>
      </c>
    </row>
    <row r="18" spans="27:30">
      <c r="AA18" t="s">
        <v>218</v>
      </c>
      <c r="AB18">
        <v>-947902157</v>
      </c>
      <c r="AC18">
        <v>144099131</v>
      </c>
      <c r="AD18">
        <v>219683968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0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6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6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6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6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6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6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27:30">
      <c r="AA17" s="7">
        <v>43706</v>
      </c>
      <c r="AB17">
        <v>-44770124</v>
      </c>
      <c r="AC17">
        <v>3154199</v>
      </c>
      <c r="AD17">
        <v>26733977</v>
      </c>
    </row>
    <row r="18" spans="27:30">
      <c r="AA18" t="s">
        <v>218</v>
      </c>
      <c r="AB18">
        <v>-836040257</v>
      </c>
      <c r="AC18">
        <v>147601970</v>
      </c>
      <c r="AD18">
        <v>273294363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9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0" si="0"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6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6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6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6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27:30">
      <c r="AA11" s="7">
        <v>43706</v>
      </c>
      <c r="AB11">
        <v>-110207012</v>
      </c>
      <c r="AC11">
        <v>18793024</v>
      </c>
      <c r="AD11">
        <v>61464958</v>
      </c>
    </row>
    <row r="12" spans="27:30">
      <c r="AA12" t="s">
        <v>218</v>
      </c>
      <c r="AB12">
        <v>-1065059224</v>
      </c>
      <c r="AC12">
        <v>307968098</v>
      </c>
      <c r="AD12">
        <v>-882577359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workbookViewId="0">
      <pane ySplit="3" topLeftCell="A8" activePane="bottomLeft" state="frozen"/>
      <selection/>
      <selection pane="bottomLeft" activeCell="E11" sqref="E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0" si="0"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6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6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6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27:30">
      <c r="AA11" s="7">
        <v>43706</v>
      </c>
      <c r="AB11">
        <v>-110207012</v>
      </c>
      <c r="AC11">
        <v>9482998</v>
      </c>
      <c r="AD11">
        <v>18209640</v>
      </c>
    </row>
    <row r="12" spans="27:30">
      <c r="AA12" t="s">
        <v>218</v>
      </c>
      <c r="AB12">
        <v>-1062474306</v>
      </c>
      <c r="AC12">
        <v>218627493</v>
      </c>
      <c r="AD12">
        <v>-992652764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6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0" si="0"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6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6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6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27:30">
      <c r="AA11" s="7">
        <v>43706</v>
      </c>
      <c r="AB11">
        <v>-110207012</v>
      </c>
      <c r="AC11">
        <v>9482998</v>
      </c>
      <c r="AD11">
        <v>18209640</v>
      </c>
    </row>
    <row r="12" spans="27:30">
      <c r="AA12" t="s">
        <v>218</v>
      </c>
      <c r="AB12">
        <v>-1061771393</v>
      </c>
      <c r="AC12">
        <v>377367173</v>
      </c>
      <c r="AD12">
        <v>-830334735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6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0" si="0"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6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6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6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27:30">
      <c r="AA11" s="7">
        <v>43706</v>
      </c>
      <c r="AB11">
        <v>-110205789</v>
      </c>
      <c r="AC11">
        <v>8672326</v>
      </c>
      <c r="AD11">
        <v>109309144</v>
      </c>
    </row>
    <row r="12" spans="27:30">
      <c r="AA12" t="s">
        <v>218</v>
      </c>
      <c r="AB12">
        <v>-1060993249</v>
      </c>
      <c r="AC12">
        <v>406192883</v>
      </c>
      <c r="AD12">
        <v>-706038244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0" si="0"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6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6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27:30">
      <c r="AA11" s="7">
        <v>43706</v>
      </c>
      <c r="AB11">
        <v>-110207012</v>
      </c>
      <c r="AC11">
        <v>13779033</v>
      </c>
      <c r="AD11">
        <v>90102397</v>
      </c>
    </row>
    <row r="12" spans="27:30">
      <c r="AA12" t="s">
        <v>218</v>
      </c>
      <c r="AB12">
        <v>-1059444656</v>
      </c>
      <c r="AC12">
        <v>353869005</v>
      </c>
      <c r="AD12">
        <v>-774948510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2019-08-29T11:22:18Z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