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75" activeTab="10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  <pivotCache cacheId="65" r:id="rId174"/>
    <pivotCache cacheId="66" r:id="rId17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<sst xmlns="http://schemas.openxmlformats.org/spreadsheetml/2006/main" count="6845" uniqueCount="465">
  <si>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</si>
  <si>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</si>
  <si>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</si>
  <si>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</si>
  <si>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</si>
  <si>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</si>
  <si>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</si>
  <si>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</si>
  <si>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</si>
  <si>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</si>
  <si>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</si>
  <si>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</si>
  <si>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</si>
  <si>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</si>
  <si>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</si>
  <si>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</si>
  <si>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</si>
  <si>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</si>
  <si>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</si>
  <si>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</si>
  <si>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</si>
  <si>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</si>
  <si>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</si>
  <si>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</si>
  <si>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</si>
  <si>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</si>
  <si>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</si>
  <si>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</si>
  <si>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</si>
  <si>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</si>
  <si>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</si>
  <si>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</si>
  <si>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</si>
  <si>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</si>
  <si>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</si>
  <si>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</si>
  <si>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</si>
  <si>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</si>
  <si>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</si>
  <si>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</si>
  <si>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</si>
  <si>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</si>
  <si>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</si>
  <si>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</si>
  <si>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</si>
  <si>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</si>
  <si>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</si>
  <si>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</si>
  <si>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</si>
  <si>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</si>
  <si>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</si>
  <si>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</si>
  <si>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</si>
  <si>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</si>
  <si>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</si>
  <si>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</si>
  <si>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</si>
  <si>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</si>
  <si>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</si>
  <si>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</si>
  <si>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</si>
  <si>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</si>
  <si>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</si>
  <si>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</si>
  <si>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</si>
  <si>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</si>
  <si>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</si>
  <si>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</si>
  <si>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</si>
  <si>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</si>
  <si>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</si>
  <si>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</si>
  <si>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</si>
  <si>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</si>
  <si>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</si>
  <si>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</si>
  <si>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</si>
  <si>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</si>
  <si>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</si>
  <si>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</si>
  <si>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</si>
  <si>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</si>
  <si>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</si>
  <si>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</si>
  <si>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</si>
  <si>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</si>
  <si>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</si>
  <si>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</si>
  <si>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</si>
  <si>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</si>
  <si>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</si>
  <si>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</si>
  <si>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</si>
  <si>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</si>
  <si>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</si>
  <si>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</si>
  <si>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</si>
  <si>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</si>
  <si>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</si>
  <si>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</si>
  <si>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</si>
  <si>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</si>
  <si>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</si>
  <si>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</si>
  <si>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</si>
  <si>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</si>
  <si>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</si>
  <si>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</si>
  <si>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</si>
  <si>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</si>
  <si>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</si>
  <si>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</si>
  <si>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</si>
  <si>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</si>
  <si>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</si>
  <si>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</si>
  <si>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</si>
  <si>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</si>
  <si>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</si>
  <si>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</si>
  <si>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</si>
  <si>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</si>
  <si>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</si>
  <si>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</si>
  <si>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</si>
  <si>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</si>
  <si>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</si>
  <si>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</si>
  <si>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</si>
  <si>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</si>
  <si>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</si>
  <si>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</si>
  <si>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</si>
  <si>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</si>
  <si>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</si>
  <si>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</si>
  <si>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</si>
  <si>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</si>
  <si>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</si>
  <si>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</si>
  <si>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</si>
  <si>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</si>
  <si>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</si>
  <si>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</si>
  <si>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</si>
  <si>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</si>
  <si>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</si>
  <si>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</si>
  <si>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</si>
  <si>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</si>
  <si>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</si>
  <si>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</si>
  <si>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</si>
  <si>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</si>
  <si>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</si>
  <si>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</si>
  <si>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</si>
  <si>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</si>
  <si>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</si>
  <si>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</si>
  <si>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</si>
  <si>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</si>
  <si>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</si>
  <si>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</si>
  <si>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</si>
  <si>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</si>
  <si>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</si>
  <si>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</si>
  <si>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</si>
  <si>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</si>
  <si>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</si>
  <si>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</si>
  <si>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</si>
  <si>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</si>
  <si>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</si>
  <si>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</si>
  <si>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</si>
  <si>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</si>
  <si>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</si>
  <si>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</si>
  <si>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</si>
  <si>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</si>
  <si>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</si>
  <si>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</si>
  <si>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</si>
  <si>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</si>
  <si>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</si>
  <si>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</si>
  <si>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</si>
  <si>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</si>
  <si>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</si>
  <si>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</si>
  <si>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</si>
  <si>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</si>
  <si>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</si>
  <si>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</si>
  <si>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</si>
  <si>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</si>
  <si>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</si>
  <si>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</si>
  <si>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</si>
  <si>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</si>
  <si>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</si>
  <si>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</si>
  <si>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</si>
  <si>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</si>
  <si>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</si>
  <si>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</si>
  <si>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</si>
  <si>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</si>
  <si>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</si>
  <si>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</si>
  <si>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</si>
  <si>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</si>
  <si>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</si>
  <si>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</si>
  <si>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</si>
  <si>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</si>
  <si>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</si>
  <si>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</si>
  <si>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</si>
  <si>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</si>
  <si>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</si>
  <si>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</si>
  <si>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</si>
  <si>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</si>
  <si>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</si>
  <si>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</si>
  <si>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</si>
  <si>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</si>
  <si>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</si>
  <si>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</si>
  <si>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</si>
  <si>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</si>
  <si>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</si>
  <si>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</si>
  <si>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</si>
  <si>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</si>
  <si>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</si>
  <si>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</si>
  <si>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</si>
  <si>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</si>
  <si>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</si>
  <si>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</si>
  <si>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</si>
  <si>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</si>
  <si>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</si>
  <si>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</si>
  <si>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</si>
  <si>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</si>
  <si>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</si>
  <si>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</si>
  <si>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</si>
  <si>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</si>
  <si>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</si>
  <si>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</si>
  <si>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</si>
  <si>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</si>
  <si>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</si>
  <si>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</si>
  <si>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</si>
  <si>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</si>
  <si>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</si>
  <si>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</si>
  <si>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</si>
  <si>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</si>
  <si>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</si>
  <si>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</si>
  <si>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</si>
  <si>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</si>
  <si>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</si>
  <si>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</si>
  <si>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</si>
  <si>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</si>
  <si>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</si>
  <si>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</si>
  <si>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</si>
  <si>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</si>
  <si>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</si>
  <si>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</si>
  <si>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</si>
  <si>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</si>
  <si>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</si>
  <si>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</si>
  <si>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</si>
  <si>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</si>
  <si>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</si>
  <si>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</si>
  <si>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</si>
  <si>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斯壮结</t>
  </si>
  <si>
    <t>甘尼森岛</t>
  </si>
  <si>
    <t>鲁邦多岛</t>
  </si>
  <si>
    <t>Kugluktuk机场</t>
  </si>
  <si>
    <t>法伊拉卡岛</t>
  </si>
  <si>
    <t>螺洲岛</t>
  </si>
  <si>
    <t>果州群岛</t>
  </si>
  <si>
    <t>Ukerewe</t>
  </si>
  <si>
    <t>hasbahce</t>
  </si>
  <si>
    <t>普拉兰岛</t>
  </si>
  <si>
    <t>Melodica</t>
  </si>
  <si>
    <t>狗骨岛</t>
  </si>
  <si>
    <t>MUGHALGARDENS</t>
  </si>
  <si>
    <t>秦山核电站方家山堆场</t>
  </si>
  <si>
    <t>阿勒格尼县机场</t>
  </si>
  <si>
    <t>Nakhiloo岛</t>
  </si>
  <si>
    <t>锡纳邦机场</t>
  </si>
  <si>
    <t>巴赫达尔机场</t>
  </si>
  <si>
    <t>丹戎乌班市</t>
  </si>
  <si>
    <t>霍马利格岛</t>
  </si>
  <si>
    <t>卡尔尼科巴机场</t>
  </si>
  <si>
    <t>中路镇</t>
  </si>
  <si>
    <t>麦迪逊市</t>
  </si>
  <si>
    <t>切列波维茨机场</t>
  </si>
  <si>
    <t>五结乡</t>
  </si>
  <si>
    <t>CrocodileIsland</t>
  </si>
  <si>
    <t>Ghana</t>
  </si>
  <si>
    <t>伊维桑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</si>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</sst>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7" fillId="13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20" borderId="12" applyNumberFormat="0" applyFon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2" fillId="6" borderId="13" applyNumberFormat="0" applyAlignment="0" applyProtection="0">
      <alignment vertical="center"/>
    </xf>
    <xf numFmtId="0" fontId="25" fillId="6" borderId="11" applyNumberFormat="0" applyAlignment="0" applyProtection="0">
      <alignment vertical="center"/>
    </xf>
    <xf numFmtId="0" fontId="27" fillId="31" borderId="15" applyNumberForma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8" Type="http://schemas.openxmlformats.org/officeDocument/2006/relationships/sharedStrings" Target="sharedStrings.xml"/><Relationship Id="rId177" Type="http://schemas.openxmlformats.org/officeDocument/2006/relationships/styles" Target="styles.xml"/><Relationship Id="rId176" Type="http://schemas.openxmlformats.org/officeDocument/2006/relationships/theme" Target="theme/theme1.xml"/><Relationship Id="rId175" Type="http://schemas.openxmlformats.org/officeDocument/2006/relationships/pivotCacheDefinition" Target="pivotCache/pivotCacheDefinition67.xml"/><Relationship Id="rId174" Type="http://schemas.openxmlformats.org/officeDocument/2006/relationships/pivotCacheDefinition" Target="pivotCache/pivotCacheDefinition66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控制面板!$P$13:$P$242</c:f>
              <c:numCache>
                <c:formatCode>General</c:formatCode>
                <c:ptCount val="22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控制面板!$Q$13:$Q$242</c:f>
              <c:numCache>
                <c:formatCode>General</c:formatCode>
                <c:ptCount val="22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控制面板!$R$13:$R$242</c:f>
              <c:numCache>
                <c:formatCode>General</c:formatCode>
                <c:ptCount val="22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控制面板!$S$13:$S$242</c:f>
              <c:numCache>
                <c:formatCode>General</c:formatCode>
                <c:ptCount val="22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控制面板!$T$13:$T$242</c:f>
              <c:numCache>
                <c:formatCode>General</c:formatCode>
                <c:ptCount val="22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控制面板!$P$13:$P$242</c:f>
              <c:numCache>
                <c:formatCode>General</c:formatCode>
                <c:ptCount val="22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控制面板!$Q$13:$Q$242</c:f>
              <c:numCache>
                <c:formatCode>General</c:formatCode>
                <c:ptCount val="22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控制面板!$R$13:$R$242</c:f>
              <c:numCache>
                <c:formatCode>General</c:formatCode>
                <c:ptCount val="22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控制面板!$S$13:$S$242</c:f>
              <c:numCache>
                <c:formatCode>General</c:formatCode>
                <c:ptCount val="22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控制面板!$O$13:$O$242</c:f>
              <c:strCache>
                <c:ptCount val="2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</c:strCache>
            </c:strRef>
          </c:cat>
          <c:val>
            <c:numRef>
              <c:f>控制面板!$T$13:$T$242</c:f>
              <c:numCache>
                <c:formatCode>General</c:formatCode>
                <c:ptCount val="22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65521484</c:v>
                </c:pt>
                <c:pt idx="1">
                  <c:v>35894786</c:v>
                </c:pt>
                <c:pt idx="2">
                  <c:v>85112149</c:v>
                </c:pt>
                <c:pt idx="3">
                  <c:v>36313012</c:v>
                </c:pt>
                <c:pt idx="4">
                  <c:v>155357555</c:v>
                </c:pt>
                <c:pt idx="5">
                  <c:v>135158318</c:v>
                </c:pt>
                <c:pt idx="6">
                  <c:v>88462796</c:v>
                </c:pt>
                <c:pt idx="7">
                  <c:v>68764441</c:v>
                </c:pt>
                <c:pt idx="8">
                  <c:v>61286814</c:v>
                </c:pt>
                <c:pt idx="9">
                  <c:v>96581085</c:v>
                </c:pt>
                <c:pt idx="10">
                  <c:v>63179317</c:v>
                </c:pt>
                <c:pt idx="11">
                  <c:v>43801837</c:v>
                </c:pt>
                <c:pt idx="12">
                  <c:v>79848920</c:v>
                </c:pt>
                <c:pt idx="13">
                  <c:v>98191809</c:v>
                </c:pt>
                <c:pt idx="14">
                  <c:v>80078712</c:v>
                </c:pt>
                <c:pt idx="15">
                  <c:v>74108620</c:v>
                </c:pt>
                <c:pt idx="16">
                  <c:v>60460971</c:v>
                </c:pt>
                <c:pt idx="17">
                  <c:v>101776977</c:v>
                </c:pt>
                <c:pt idx="18">
                  <c:v>135897215</c:v>
                </c:pt>
                <c:pt idx="19">
                  <c:v>64554838</c:v>
                </c:pt>
                <c:pt idx="20">
                  <c:v>37439767</c:v>
                </c:pt>
                <c:pt idx="21">
                  <c:v>383975083</c:v>
                </c:pt>
                <c:pt idx="22">
                  <c:v>818899286</c:v>
                </c:pt>
                <c:pt idx="23">
                  <c:v>861672956</c:v>
                </c:pt>
                <c:pt idx="24">
                  <c:v>145355697</c:v>
                </c:pt>
                <c:pt idx="25">
                  <c:v>97936226</c:v>
                </c:pt>
                <c:pt idx="26">
                  <c:v>374856993</c:v>
                </c:pt>
                <c:pt idx="27">
                  <c:v>96972128</c:v>
                </c:pt>
                <c:pt idx="28">
                  <c:v>563860750</c:v>
                </c:pt>
                <c:pt idx="29">
                  <c:v>493186844</c:v>
                </c:pt>
                <c:pt idx="30">
                  <c:v>503397122</c:v>
                </c:pt>
                <c:pt idx="31">
                  <c:v>253520707</c:v>
                </c:pt>
                <c:pt idx="32">
                  <c:v>249048419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Lambertisland!$W$4:$W$201</c:f>
              <c:strCache>
                <c:ptCount val="19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</c:strCache>
            </c:strRef>
          </c:cat>
          <c:val>
            <c:numRef>
              <c:f>Lambertisland!$X$4:$X$201</c:f>
              <c:numCache>
                <c:formatCode>General</c:formatCode>
                <c:ptCount val="19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Lambertisland!$W$4:$W$201</c:f>
              <c:strCache>
                <c:ptCount val="19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</c:strCache>
            </c:strRef>
          </c:cat>
          <c:val>
            <c:numRef>
              <c:f>Lambertisland!$Y$4:$Y$201</c:f>
              <c:numCache>
                <c:formatCode>General</c:formatCode>
                <c:ptCount val="19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Lambertisland!$W$4:$W$201</c:f>
              <c:strCache>
                <c:ptCount val="19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</c:strCache>
            </c:strRef>
          </c:cat>
          <c:val>
            <c:numRef>
              <c:f>Lambertisland!$Z$4:$Z$201</c:f>
              <c:numCache>
                <c:formatCode>General</c:formatCode>
                <c:ptCount val="19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ISLASANTAY!$Z$4:$Z$195</c:f>
              <c:strCache>
                <c:ptCount val="1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</c:strCache>
            </c:strRef>
          </c:cat>
          <c:val>
            <c:numRef>
              <c:f>ISLASANTAY!$AA$4:$AA$195</c:f>
              <c:numCache>
                <c:formatCode>General</c:formatCode>
                <c:ptCount val="19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ISLASANTAY!$Z$4:$Z$195</c:f>
              <c:strCache>
                <c:ptCount val="1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</c:strCache>
            </c:strRef>
          </c:cat>
          <c:val>
            <c:numRef>
              <c:f>ISLASANTAY!$AB$4:$AB$195</c:f>
              <c:numCache>
                <c:formatCode>General</c:formatCode>
                <c:ptCount val="19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ISLASANTAY!$Z$4:$Z$195</c:f>
              <c:strCache>
                <c:ptCount val="1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</c:strCache>
            </c:strRef>
          </c:cat>
          <c:val>
            <c:numRef>
              <c:f>ISLASANTAY!$AC$4:$AC$195</c:f>
              <c:numCache>
                <c:formatCode>General</c:formatCode>
                <c:ptCount val="19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甘尼森岛!$AA$4:$AA$175</c:f>
              <c:strCache>
                <c:ptCount val="1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</c:strCache>
            </c:strRef>
          </c:cat>
          <c:val>
            <c:numRef>
              <c:f>甘尼森岛!$AB$4:$AB$175</c:f>
              <c:numCache>
                <c:formatCode>General</c:formatCode>
                <c:ptCount val="17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甘尼森岛!$AA$4:$AA$175</c:f>
              <c:strCache>
                <c:ptCount val="1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</c:strCache>
            </c:strRef>
          </c:cat>
          <c:val>
            <c:numRef>
              <c:f>甘尼森岛!$AC$4:$AC$175</c:f>
              <c:numCache>
                <c:formatCode>General</c:formatCode>
                <c:ptCount val="1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甘尼森岛!$AA$4:$AA$175</c:f>
              <c:strCache>
                <c:ptCount val="1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</c:strCache>
            </c:strRef>
          </c:cat>
          <c:val>
            <c:numRef>
              <c:f>甘尼森岛!$AD$4:$AD$175</c:f>
              <c:numCache>
                <c:formatCode>General</c:formatCode>
                <c:ptCount val="17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斯壮结!$AA$4:$AA$175</c:f>
              <c:strCache>
                <c:ptCount val="1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</c:strCache>
            </c:strRef>
          </c:cat>
          <c:val>
            <c:numRef>
              <c:f>斯壮结!$AB$4:$AB$175</c:f>
              <c:numCache>
                <c:formatCode>General</c:formatCode>
                <c:ptCount val="17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斯壮结!$AA$4:$AA$175</c:f>
              <c:strCache>
                <c:ptCount val="1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</c:strCache>
            </c:strRef>
          </c:cat>
          <c:val>
            <c:numRef>
              <c:f>斯壮结!$AC$4:$AC$175</c:f>
              <c:numCache>
                <c:formatCode>General</c:formatCode>
                <c:ptCount val="1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斯壮结!$AA$4:$AA$175</c:f>
              <c:strCache>
                <c:ptCount val="1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</c:strCache>
            </c:strRef>
          </c:cat>
          <c:val>
            <c:numRef>
              <c:f>斯壮结!$AD$4:$AD$175</c:f>
              <c:numCache>
                <c:formatCode>General</c:formatCode>
                <c:ptCount val="17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Kugluktuk!$AA$4:$AA$172</c:f>
              <c:strCache>
                <c:ptCount val="1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</c:strCache>
            </c:strRef>
          </c:cat>
          <c:val>
            <c:numRef>
              <c:f>Kugluktuk!$AB$4:$AB$172</c:f>
              <c:numCache>
                <c:formatCode>General</c:formatCode>
                <c:ptCount val="16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Kugluktuk!$AA$4:$AA$172</c:f>
              <c:strCache>
                <c:ptCount val="1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</c:strCache>
            </c:strRef>
          </c:cat>
          <c:val>
            <c:numRef>
              <c:f>Kugluktuk!$AC$4:$AC$172</c:f>
              <c:numCache>
                <c:formatCode>General</c:formatCode>
                <c:ptCount val="1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Kugluktuk!$AA$4:$AA$172</c:f>
              <c:strCache>
                <c:ptCount val="1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</c:strCache>
            </c:strRef>
          </c:cat>
          <c:val>
            <c:numRef>
              <c:f>Kugluktuk!$AD$4:$AD$172</c:f>
              <c:numCache>
                <c:formatCode>General</c:formatCode>
                <c:ptCount val="16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Moosonee!$AA$4:$AA$172</c:f>
              <c:strCache>
                <c:ptCount val="1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</c:strCache>
            </c:strRef>
          </c:cat>
          <c:val>
            <c:numRef>
              <c:f>Moosonee!$AB$4:$AB$172</c:f>
              <c:numCache>
                <c:formatCode>General</c:formatCode>
                <c:ptCount val="1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Moosonee!$AA$4:$AA$172</c:f>
              <c:strCache>
                <c:ptCount val="1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</c:strCache>
            </c:strRef>
          </c:cat>
          <c:val>
            <c:numRef>
              <c:f>Moosonee!$AC$4:$AC$172</c:f>
              <c:numCache>
                <c:formatCode>General</c:formatCode>
                <c:ptCount val="16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Moosonee!$AA$4:$AA$172</c:f>
              <c:strCache>
                <c:ptCount val="1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</c:strCache>
            </c:strRef>
          </c:cat>
          <c:val>
            <c:numRef>
              <c:f>Moosonee!$AD$4:$AD$172</c:f>
              <c:numCache>
                <c:formatCode>General</c:formatCode>
                <c:ptCount val="16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螺洲岛!$AA$4:$AA$147</c:f>
              <c:strCache>
                <c:ptCount val="1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</c:strCache>
            </c:strRef>
          </c:cat>
          <c:val>
            <c:numRef>
              <c:f>螺洲岛!$AB$4:$AB$147</c:f>
              <c:numCache>
                <c:formatCode>General</c:formatCode>
                <c:ptCount val="14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螺洲岛!$AA$4:$AA$147</c:f>
              <c:strCache>
                <c:ptCount val="1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</c:strCache>
            </c:strRef>
          </c:cat>
          <c:val>
            <c:numRef>
              <c:f>螺洲岛!$AC$4:$AC$147</c:f>
              <c:numCache>
                <c:formatCode>General</c:formatCode>
                <c:ptCount val="14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螺洲岛!$AA$4:$AA$147</c:f>
              <c:strCache>
                <c:ptCount val="1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</c:strCache>
            </c:strRef>
          </c:cat>
          <c:val>
            <c:numRef>
              <c:f>螺洲岛!$AD$4:$AD$147</c:f>
              <c:numCache>
                <c:formatCode>General</c:formatCode>
                <c:ptCount val="14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果州群岛!$AA$4:$AA$147</c:f>
              <c:strCache>
                <c:ptCount val="1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</c:strCache>
            </c:strRef>
          </c:cat>
          <c:val>
            <c:numRef>
              <c:f>果州群岛!$AB$4:$AB$147</c:f>
              <c:numCache>
                <c:formatCode>General</c:formatCode>
                <c:ptCount val="14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果州群岛!$AA$4:$AA$147</c:f>
              <c:strCache>
                <c:ptCount val="1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</c:strCache>
            </c:strRef>
          </c:cat>
          <c:val>
            <c:numRef>
              <c:f>果州群岛!$AC$4:$AC$147</c:f>
              <c:numCache>
                <c:formatCode>General</c:formatCode>
                <c:ptCount val="14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果州群岛!$AA$4:$AA$147</c:f>
              <c:strCache>
                <c:ptCount val="1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</c:strCache>
            </c:strRef>
          </c:cat>
          <c:val>
            <c:numRef>
              <c:f>果州群岛!$AD$4:$AD$147</c:f>
              <c:numCache>
                <c:formatCode>General</c:formatCode>
                <c:ptCount val="14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庙湾岛!$AA$4:$AA$146</c:f>
              <c:strCache>
                <c:ptCount val="1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</c:strCache>
            </c:strRef>
          </c:cat>
          <c:val>
            <c:numRef>
              <c:f>庙湾岛!$AB$4:$AB$146</c:f>
              <c:numCache>
                <c:formatCode>General</c:formatCode>
                <c:ptCount val="14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庙湾岛!$AA$4:$AA$146</c:f>
              <c:strCache>
                <c:ptCount val="1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</c:strCache>
            </c:strRef>
          </c:cat>
          <c:val>
            <c:numRef>
              <c:f>庙湾岛!$AC$4:$AC$146</c:f>
              <c:numCache>
                <c:formatCode>General</c:formatCode>
                <c:ptCount val="14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庙湾岛!$AA$4:$AA$146</c:f>
              <c:strCache>
                <c:ptCount val="1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</c:strCache>
            </c:strRef>
          </c:cat>
          <c:val>
            <c:numRef>
              <c:f>庙湾岛!$AD$4:$AD$146</c:f>
              <c:numCache>
                <c:formatCode>General</c:formatCode>
                <c:ptCount val="14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向岛!$AB$4:$AB$137</c:f>
              <c:numCache>
                <c:formatCode>General</c:formatCode>
                <c:ptCount val="13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向岛!$AC$4:$AC$137</c:f>
              <c:numCache>
                <c:formatCode>General</c:formatCode>
                <c:ptCount val="13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向岛!$AD$4:$AD$137</c:f>
              <c:numCache>
                <c:formatCode>General</c:formatCode>
                <c:ptCount val="13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岛田岛!$AB$4:$AB$137</c:f>
              <c:numCache>
                <c:formatCode>General</c:formatCode>
                <c:ptCount val="13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岛田岛!$AC$4:$AC$137</c:f>
              <c:numCache>
                <c:formatCode>General</c:formatCode>
                <c:ptCount val="13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岛田岛!$AD$4:$AD$137</c:f>
              <c:numCache>
                <c:formatCode>General</c:formatCode>
                <c:ptCount val="13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小槌岛!$AB$4:$AB$137</c:f>
              <c:numCache>
                <c:formatCode>General</c:formatCode>
                <c:ptCount val="13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小槌岛!$AC$4:$AC$137</c:f>
              <c:numCache>
                <c:formatCode>General</c:formatCode>
                <c:ptCount val="13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小槌岛!$AD$4:$AD$137</c:f>
              <c:numCache>
                <c:formatCode>General</c:formatCode>
                <c:ptCount val="13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高岛!$AB$4:$AB$137</c:f>
              <c:numCache>
                <c:formatCode>General</c:formatCode>
                <c:ptCount val="13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高岛!$AC$4:$AC$137</c:f>
              <c:numCache>
                <c:formatCode>General</c:formatCode>
                <c:ptCount val="13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高岛!$AA$4:$AA$137</c:f>
              <c:strCache>
                <c:ptCount val="1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</c:strCache>
            </c:strRef>
          </c:cat>
          <c:val>
            <c:numRef>
              <c:f>高岛!$AD$4:$AD$137</c:f>
              <c:numCache>
                <c:formatCode>General</c:formatCode>
                <c:ptCount val="13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平郡岛!$AA$4:$AA$128</c:f>
              <c:strCache>
                <c:ptCount val="1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</c:strCache>
            </c:strRef>
          </c:cat>
          <c:val>
            <c:numRef>
              <c:f>平郡岛!$AB$4:$AB$128</c:f>
              <c:numCache>
                <c:formatCode>General</c:formatCode>
                <c:ptCount val="1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平郡岛!$AA$4:$AA$128</c:f>
              <c:strCache>
                <c:ptCount val="1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</c:strCache>
            </c:strRef>
          </c:cat>
          <c:val>
            <c:numRef>
              <c:f>平郡岛!$AC$4:$AC$128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平郡岛!$AA$4:$AA$128</c:f>
              <c:strCache>
                <c:ptCount val="1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</c:strCache>
            </c:strRef>
          </c:cat>
          <c:val>
            <c:numRef>
              <c:f>平郡岛!$AD$4:$AD$128</c:f>
              <c:numCache>
                <c:formatCode>General</c:formatCode>
                <c:ptCount val="1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狗骨岛!$AA$4:$AA$118</c:f>
              <c:strCache>
                <c:ptCount val="11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</c:strCache>
            </c:strRef>
          </c:cat>
          <c:val>
            <c:numRef>
              <c:f>狗骨岛!$AB$4:$AB$118</c:f>
              <c:numCache>
                <c:formatCode>General</c:formatCode>
                <c:ptCount val="11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狗骨岛!$AA$4:$AA$118</c:f>
              <c:strCache>
                <c:ptCount val="11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</c:strCache>
            </c:strRef>
          </c:cat>
          <c:val>
            <c:numRef>
              <c:f>狗骨岛!$AC$4:$AC$118</c:f>
              <c:numCache>
                <c:formatCode>General</c:formatCode>
                <c:ptCount val="11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狗骨岛!$AA$4:$AA$118</c:f>
              <c:strCache>
                <c:ptCount val="11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</c:strCache>
            </c:strRef>
          </c:cat>
          <c:val>
            <c:numRef>
              <c:f>狗骨岛!$AD$4:$AD$118</c:f>
              <c:numCache>
                <c:formatCode>General</c:formatCode>
                <c:ptCount val="11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普拉兰岛!$AA$4:$AA$117</c:f>
              <c:strCache>
                <c:ptCount val="11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</c:strCache>
            </c:strRef>
          </c:cat>
          <c:val>
            <c:numRef>
              <c:f>普拉兰岛!$AB$4:$AB$117</c:f>
              <c:numCache>
                <c:formatCode>General</c:formatCode>
                <c:ptCount val="11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普拉兰岛!$AA$4:$AA$117</c:f>
              <c:strCache>
                <c:ptCount val="11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</c:strCache>
            </c:strRef>
          </c:cat>
          <c:val>
            <c:numRef>
              <c:f>普拉兰岛!$AC$4:$AC$117</c:f>
              <c:numCache>
                <c:formatCode>General</c:formatCode>
                <c:ptCount val="11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普拉兰岛!$AA$4:$AA$117</c:f>
              <c:strCache>
                <c:ptCount val="11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</c:strCache>
            </c:strRef>
          </c:cat>
          <c:val>
            <c:numRef>
              <c:f>普拉兰岛!$AD$4:$AD$117</c:f>
              <c:numCache>
                <c:formatCode>General</c:formatCode>
                <c:ptCount val="11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法伊拉卡岛!$AA$4:$AA$111</c:f>
              <c:strCache>
                <c:ptCount val="10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</c:strCache>
            </c:strRef>
          </c:cat>
          <c:val>
            <c:numRef>
              <c:f>法伊拉卡岛!$AB$4:$AB$111</c:f>
              <c:numCache>
                <c:formatCode>General</c:formatCode>
                <c:ptCount val="10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法伊拉卡岛!$AA$4:$AA$111</c:f>
              <c:strCache>
                <c:ptCount val="10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</c:strCache>
            </c:strRef>
          </c:cat>
          <c:val>
            <c:numRef>
              <c:f>法伊拉卡岛!$AC$4:$AC$111</c:f>
              <c:numCache>
                <c:formatCode>General</c:formatCode>
                <c:ptCount val="10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法伊拉卡岛!$AA$4:$AA$111</c:f>
              <c:strCache>
                <c:ptCount val="10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</c:strCache>
            </c:strRef>
          </c:cat>
          <c:val>
            <c:numRef>
              <c:f>法伊拉卡岛!$AD$4:$AD$111</c:f>
              <c:numCache>
                <c:formatCode>General</c:formatCode>
                <c:ptCount val="10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Nakhiloo岛!$AA$4:$AA$111</c:f>
              <c:strCache>
                <c:ptCount val="10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</c:strCache>
            </c:strRef>
          </c:cat>
          <c:val>
            <c:numRef>
              <c:f>Nakhiloo岛!$AB$4:$AB$111</c:f>
              <c:numCache>
                <c:formatCode>General</c:formatCode>
                <c:ptCount val="10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Nakhiloo岛!$AA$4:$AA$111</c:f>
              <c:strCache>
                <c:ptCount val="10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</c:strCache>
            </c:strRef>
          </c:cat>
          <c:val>
            <c:numRef>
              <c:f>Nakhiloo岛!$AC$4:$AC$111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Nakhiloo岛!$AA$4:$AA$111</c:f>
              <c:strCache>
                <c:ptCount val="10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</c:strCache>
            </c:strRef>
          </c:cat>
          <c:val>
            <c:numRef>
              <c:f>Nakhiloo岛!$AD$4:$AD$111</c:f>
              <c:numCache>
                <c:formatCode>General</c:formatCode>
                <c:ptCount val="10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巴赫达尔机场!$AA$4:$AA$108</c:f>
              <c:strCache>
                <c:ptCount val="10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</c:strCache>
            </c:strRef>
          </c:cat>
          <c:val>
            <c:numRef>
              <c:f>巴赫达尔机场!$AB$4:$AB$108</c:f>
              <c:numCache>
                <c:formatCode>General</c:formatCode>
                <c:ptCount val="10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巴赫达尔机场!$AA$4:$AA$108</c:f>
              <c:strCache>
                <c:ptCount val="10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</c:strCache>
            </c:strRef>
          </c:cat>
          <c:val>
            <c:numRef>
              <c:f>巴赫达尔机场!$AC$4:$AC$108</c:f>
              <c:numCache>
                <c:formatCode>General</c:formatCode>
                <c:ptCount val="10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巴赫达尔机场!$AA$4:$AA$108</c:f>
              <c:strCache>
                <c:ptCount val="10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</c:strCache>
            </c:strRef>
          </c:cat>
          <c:val>
            <c:numRef>
              <c:f>巴赫达尔机场!$AD$4:$AD$108</c:f>
              <c:numCache>
                <c:formatCode>General</c:formatCode>
                <c:ptCount val="10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Ukerewe!$AA$4:$AA$96</c:f>
              <c:strCache>
                <c:ptCount val="9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</c:strCache>
            </c:strRef>
          </c:cat>
          <c:val>
            <c:numRef>
              <c:f>Ukerewe!$AB$4:$AB$96</c:f>
              <c:numCache>
                <c:formatCode>General</c:formatCode>
                <c:ptCount val="9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Ukerewe!$AA$4:$AA$96</c:f>
              <c:strCache>
                <c:ptCount val="9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</c:strCache>
            </c:strRef>
          </c:cat>
          <c:val>
            <c:numRef>
              <c:f>Ukerewe!$AC$4:$AC$96</c:f>
              <c:numCache>
                <c:formatCode>General</c:formatCode>
                <c:ptCount val="9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Ukerewe!$AA$4:$AA$96</c:f>
              <c:strCache>
                <c:ptCount val="9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</c:strCache>
            </c:strRef>
          </c:cat>
          <c:val>
            <c:numRef>
              <c:f>Ukerewe!$AD$4:$AD$96</c:f>
              <c:numCache>
                <c:formatCode>General</c:formatCode>
                <c:ptCount val="92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鲁邦多岛!$AA$4:$AA$94</c:f>
              <c:strCache>
                <c:ptCount val="9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</c:strCache>
            </c:strRef>
          </c:cat>
          <c:val>
            <c:numRef>
              <c:f>鲁邦多岛!$AB$4:$AB$94</c:f>
              <c:numCache>
                <c:formatCode>General</c:formatCode>
                <c:ptCount val="9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鲁邦多岛!$AA$4:$AA$94</c:f>
              <c:strCache>
                <c:ptCount val="9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</c:strCache>
            </c:strRef>
          </c:cat>
          <c:val>
            <c:numRef>
              <c:f>鲁邦多岛!$AC$4:$AC$94</c:f>
              <c:numCache>
                <c:formatCode>General</c:formatCode>
                <c:ptCount val="9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鲁邦多岛!$AA$4:$AA$94</c:f>
              <c:strCache>
                <c:ptCount val="9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</c:strCache>
            </c:strRef>
          </c:cat>
          <c:val>
            <c:numRef>
              <c:f>鲁邦多岛!$AD$4:$AD$94</c:f>
              <c:numCache>
                <c:formatCode>General</c:formatCode>
                <c:ptCount val="90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丹戎乌班市!$AA$4:$AA$86</c:f>
              <c:strCache>
                <c:ptCount val="8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</c:strCache>
            </c:strRef>
          </c:cat>
          <c:val>
            <c:numRef>
              <c:f>丹戎乌班市!$AB$4:$AB$86</c:f>
              <c:numCache>
                <c:formatCode>General</c:formatCode>
                <c:ptCount val="8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丹戎乌班市!$AA$4:$AA$86</c:f>
              <c:strCache>
                <c:ptCount val="8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</c:strCache>
            </c:strRef>
          </c:cat>
          <c:val>
            <c:numRef>
              <c:f>丹戎乌班市!$AC$4:$AC$86</c:f>
              <c:numCache>
                <c:formatCode>General</c:formatCode>
                <c:ptCount val="8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丹戎乌班市!$AA$4:$AA$86</c:f>
              <c:strCache>
                <c:ptCount val="8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</c:strCache>
            </c:strRef>
          </c:cat>
          <c:val>
            <c:numRef>
              <c:f>丹戎乌班市!$AD$4:$AD$86</c:f>
              <c:numCache>
                <c:formatCode>General</c:formatCode>
                <c:ptCount val="8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霍马利格岛!$AA$4:$AA$64</c:f>
              <c:strCache>
                <c:ptCount val="6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</c:strCache>
            </c:strRef>
          </c:cat>
          <c:val>
            <c:numRef>
              <c:f>霍马利格岛!$AB$4:$AB$64</c:f>
              <c:numCache>
                <c:formatCode>General</c:formatCode>
                <c:ptCount val="6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霍马利格岛!$AA$4:$AA$64</c:f>
              <c:strCache>
                <c:ptCount val="6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</c:strCache>
            </c:strRef>
          </c:cat>
          <c:val>
            <c:numRef>
              <c:f>霍马利格岛!$AC$4:$AC$64</c:f>
              <c:numCache>
                <c:formatCode>General</c:formatCode>
                <c:ptCount val="6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霍马利格岛!$AA$4:$AA$64</c:f>
              <c:strCache>
                <c:ptCount val="6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</c:strCache>
            </c:strRef>
          </c:cat>
          <c:val>
            <c:numRef>
              <c:f>霍马利格岛!$AD$4:$AD$64</c:f>
              <c:numCache>
                <c:formatCode>General</c:formatCode>
                <c:ptCount val="6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中路镇!$AA$4:$AA$59</c:f>
              <c:strCache>
                <c:ptCount val="5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</c:strCache>
            </c:strRef>
          </c:cat>
          <c:val>
            <c:numRef>
              <c:f>中路镇!$AB$4:$AB$59</c:f>
              <c:numCache>
                <c:formatCode>General</c:formatCode>
                <c:ptCount val="5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中路镇!$AA$4:$AA$59</c:f>
              <c:strCache>
                <c:ptCount val="5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</c:strCache>
            </c:strRef>
          </c:cat>
          <c:val>
            <c:numRef>
              <c:f>中路镇!$AC$4:$AC$59</c:f>
              <c:numCache>
                <c:formatCode>General</c:formatCode>
                <c:ptCount val="5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中路镇!$AA$4:$AA$59</c:f>
              <c:strCache>
                <c:ptCount val="5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</c:strCache>
            </c:strRef>
          </c:cat>
          <c:val>
            <c:numRef>
              <c:f>中路镇!$AD$4:$AD$59</c:f>
              <c:numCache>
                <c:formatCode>General</c:formatCode>
                <c:ptCount val="55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卡尔尼科巴机场!$AA$4:$AA$57</c:f>
              <c:strCache>
                <c:ptCount val="5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</c:strCache>
            </c:strRef>
          </c:cat>
          <c:val>
            <c:numRef>
              <c:f>卡尔尼科巴机场!$AB$4:$AB$57</c:f>
              <c:numCache>
                <c:formatCode>General</c:formatCode>
                <c:ptCount val="5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卡尔尼科巴机场!$AA$4:$AA$57</c:f>
              <c:strCache>
                <c:ptCount val="5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</c:strCache>
            </c:strRef>
          </c:cat>
          <c:val>
            <c:numRef>
              <c:f>卡尔尼科巴机场!$AC$4:$AC$57</c:f>
              <c:numCache>
                <c:formatCode>General</c:formatCode>
                <c:ptCount val="5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卡尔尼科巴机场!$AA$4:$AA$57</c:f>
              <c:strCache>
                <c:ptCount val="5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</c:strCache>
            </c:strRef>
          </c:cat>
          <c:val>
            <c:numRef>
              <c:f>卡尔尼科巴机场!$AD$4:$AD$57</c:f>
              <c:numCache>
                <c:formatCode>General</c:formatCode>
                <c:ptCount val="5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锡纳邦机场!$AA$4:$AA$55</c:f>
              <c:strCache>
                <c:ptCount val="5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</c:strCache>
            </c:strRef>
          </c:cat>
          <c:val>
            <c:numRef>
              <c:f>锡纳邦机场!$AB$4:$AB$55</c:f>
              <c:numCache>
                <c:formatCode>General</c:formatCode>
                <c:ptCount val="5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锡纳邦机场!$AA$4:$AA$55</c:f>
              <c:strCache>
                <c:ptCount val="5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</c:strCache>
            </c:strRef>
          </c:cat>
          <c:val>
            <c:numRef>
              <c:f>锡纳邦机场!$AC$4:$AC$55</c:f>
              <c:numCache>
                <c:formatCode>General</c:formatCode>
                <c:ptCount val="5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锡纳邦机场!$AA$4:$AA$55</c:f>
              <c:strCache>
                <c:ptCount val="5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</c:strCache>
            </c:strRef>
          </c:cat>
          <c:val>
            <c:numRef>
              <c:f>锡纳邦机场!$AD$4:$AD$55</c:f>
              <c:numCache>
                <c:formatCode>General</c:formatCode>
                <c:ptCount val="5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五结乡!$AA$4:$AA$53</c:f>
              <c:strCache>
                <c:ptCount val="4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</c:strCache>
            </c:strRef>
          </c:cat>
          <c:val>
            <c:numRef>
              <c:f>五结乡!$AB$4:$AB$53</c:f>
              <c:numCache>
                <c:formatCode>General</c:formatCode>
                <c:ptCount val="4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五结乡!$AA$4:$AA$53</c:f>
              <c:strCache>
                <c:ptCount val="4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</c:strCache>
            </c:strRef>
          </c:cat>
          <c:val>
            <c:numRef>
              <c:f>五结乡!$AC$4:$AC$53</c:f>
              <c:numCache>
                <c:formatCode>General</c:formatCode>
                <c:ptCount val="4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五结乡!$AA$4:$AA$53</c:f>
              <c:strCache>
                <c:ptCount val="4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</c:strCache>
            </c:strRef>
          </c:cat>
          <c:val>
            <c:numRef>
              <c:f>五结乡!$AD$4:$AD$53</c:f>
              <c:numCache>
                <c:formatCode>General</c:formatCode>
                <c:ptCount val="4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阿勒格尼县机场!$AA$4:$AA$47</c:f>
              <c:strCache>
                <c:ptCount val="4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</c:strCache>
            </c:strRef>
          </c:cat>
          <c:val>
            <c:numRef>
              <c:f>阿勒格尼县机场!$AB$4:$AB$47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阿勒格尼县机场!$AA$4:$AA$47</c:f>
              <c:strCache>
                <c:ptCount val="4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</c:strCache>
            </c:strRef>
          </c:cat>
          <c:val>
            <c:numRef>
              <c:f>阿勒格尼县机场!$AC$4:$AC$47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阿勒格尼县机场!$AA$4:$AA$47</c:f>
              <c:strCache>
                <c:ptCount val="4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</c:strCache>
            </c:strRef>
          </c:cat>
          <c:val>
            <c:numRef>
              <c:f>阿勒格尼县机场!$AD$4:$AD$47</c:f>
              <c:numCache>
                <c:formatCode>General</c:formatCode>
                <c:ptCount val="4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伊维桑!$AA$4:$AA$43</c:f>
              <c:strCache>
                <c:ptCount val="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</c:strCache>
            </c:strRef>
          </c:cat>
          <c:val>
            <c:numRef>
              <c:f>伊维桑!$AB$4:$AB$43</c:f>
              <c:numCache>
                <c:formatCode>General</c:formatCode>
                <c:ptCount val="3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伊维桑!$AA$4:$AA$43</c:f>
              <c:strCache>
                <c:ptCount val="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</c:strCache>
            </c:strRef>
          </c:cat>
          <c:val>
            <c:numRef>
              <c:f>伊维桑!$AC$4:$AC$43</c:f>
              <c:numCache>
                <c:formatCode>General</c:formatCode>
                <c:ptCount val="3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伊维桑!$AA$4:$AA$43</c:f>
              <c:strCache>
                <c:ptCount val="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</c:strCache>
            </c:strRef>
          </c:cat>
          <c:val>
            <c:numRef>
              <c:f>伊维桑!$AD$4:$AD$43</c:f>
              <c:numCache>
                <c:formatCode>General</c:formatCode>
                <c:ptCount val="3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菲利宾BCCM!$AA$4:$AA$43</c:f>
              <c:strCache>
                <c:ptCount val="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</c:strCache>
            </c:strRef>
          </c:cat>
          <c:val>
            <c:numRef>
              <c:f>菲利宾BCCM!$AB$4:$AB$43</c:f>
              <c:numCache>
                <c:formatCode>General</c:formatCode>
                <c:ptCount val="3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菲利宾BCCM!$AA$4:$AA$43</c:f>
              <c:strCache>
                <c:ptCount val="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</c:strCache>
            </c:strRef>
          </c:cat>
          <c:val>
            <c:numRef>
              <c:f>菲利宾BCCM!$AC$4:$AC$43</c:f>
              <c:numCache>
                <c:formatCode>General</c:formatCode>
                <c:ptCount val="3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菲利宾BCCM!$AA$4:$AA$43</c:f>
              <c:strCache>
                <c:ptCount val="3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</c:strCache>
            </c:strRef>
          </c:cat>
          <c:val>
            <c:numRef>
              <c:f>菲利宾BCCM!$AD$4:$AD$43</c:f>
              <c:numCache>
                <c:formatCode>General</c:formatCode>
                <c:ptCount val="3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池田町!$AA$4:$AA$42</c:f>
              <c:strCache>
                <c:ptCount val="3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</c:strCache>
            </c:strRef>
          </c:cat>
          <c:val>
            <c:numRef>
              <c:f>池田町!$AB$4:$AB$42</c:f>
              <c:numCache>
                <c:formatCode>General</c:formatCode>
                <c:ptCount val="3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池田町!$AA$4:$AA$42</c:f>
              <c:strCache>
                <c:ptCount val="3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</c:strCache>
            </c:strRef>
          </c:cat>
          <c:val>
            <c:numRef>
              <c:f>池田町!$AC$4:$AC$42</c:f>
              <c:numCache>
                <c:formatCode>General</c:formatCode>
                <c:ptCount val="3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池田町!$AA$4:$AA$42</c:f>
              <c:strCache>
                <c:ptCount val="3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</c:strCache>
            </c:strRef>
          </c:cat>
          <c:val>
            <c:numRef>
              <c:f>池田町!$AD$4:$AD$42</c:f>
              <c:numCache>
                <c:formatCode>General</c:formatCode>
                <c:ptCount val="3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切列波维茨机场!$AA$4:$AA$39</c:f>
              <c:strCache>
                <c:ptCount val="3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</c:strCache>
            </c:strRef>
          </c:cat>
          <c:val>
            <c:numRef>
              <c:f>切列波维茨机场!$AB$4:$AB$39</c:f>
              <c:numCache>
                <c:formatCode>General</c:formatCode>
                <c:ptCount val="3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切列波维茨机场!$AA$4:$AA$39</c:f>
              <c:strCache>
                <c:ptCount val="3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</c:strCache>
            </c:strRef>
          </c:cat>
          <c:val>
            <c:numRef>
              <c:f>切列波维茨机场!$AC$4:$AC$39</c:f>
              <c:numCache>
                <c:formatCode>General</c:formatCode>
                <c:ptCount val="3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切列波维茨机场!$AA$4:$AA$39</c:f>
              <c:strCache>
                <c:ptCount val="3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</c:strCache>
            </c:strRef>
          </c:cat>
          <c:val>
            <c:numRef>
              <c:f>切列波维茨机场!$AD$4:$AD$39</c:f>
              <c:numCache>
                <c:formatCode>General</c:formatCode>
                <c:ptCount val="3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麦迪逊市!$AA$4:$AA$33</c:f>
              <c:strCache>
                <c:ptCount val="2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</c:strCache>
            </c:strRef>
          </c:cat>
          <c:val>
            <c:numRef>
              <c:f>麦迪逊市!$AB$4:$AB$33</c:f>
              <c:numCache>
                <c:formatCode>General</c:formatCode>
                <c:ptCount val="2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麦迪逊市!$AA$4:$AA$33</c:f>
              <c:strCache>
                <c:ptCount val="2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</c:strCache>
            </c:strRef>
          </c:cat>
          <c:val>
            <c:numRef>
              <c:f>麦迪逊市!$AC$4:$AC$33</c:f>
              <c:numCache>
                <c:formatCode>General</c:formatCode>
                <c:ptCount val="2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麦迪逊市!$AA$4:$AA$33</c:f>
              <c:strCache>
                <c:ptCount val="2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</c:strCache>
            </c:strRef>
          </c:cat>
          <c:val>
            <c:numRef>
              <c:f>麦迪逊市!$AD$4:$AD$33</c:f>
              <c:numCache>
                <c:formatCode>General</c:formatCode>
                <c:ptCount val="2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</c:f>
              <c:strCache>
                <c:ptCount val="1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</c:strCache>
            </c:strRef>
          </c:cat>
          <c:val>
            <c:numRef>
              <c:f>佩里哈圣何塞!$AB$4:$AB$14</c:f>
              <c:numCache>
                <c:formatCode>General</c:formatCode>
                <c:ptCount val="1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</c:f>
              <c:strCache>
                <c:ptCount val="1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</c:strCache>
            </c:strRef>
          </c:cat>
          <c:val>
            <c:numRef>
              <c:f>佩里哈圣何塞!$AC$4:$AC$14</c:f>
              <c:numCache>
                <c:formatCode>General</c:formatCode>
                <c:ptCount val="1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</c:f>
              <c:strCache>
                <c:ptCount val="1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</c:strCache>
            </c:strRef>
          </c:cat>
          <c:val>
            <c:numRef>
              <c:f>佩里哈圣何塞!$AD$4:$AD$14</c:f>
              <c:numCache>
                <c:formatCode>General</c:formatCode>
                <c:ptCount val="1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希望不要心情不高兴!$AB$4:$AB$12</c:f>
              <c:strCache>
                <c:ptCount val="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</c:strCache>
            </c:strRef>
          </c:cat>
          <c:val>
            <c:numRef>
              <c:f>希望不要心情不高兴!$AC$4:$AC$12</c:f>
              <c:numCache>
                <c:formatCode>General</c:formatCode>
                <c:ptCount val="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希望不要心情不高兴!$AB$4:$AB$12</c:f>
              <c:strCache>
                <c:ptCount val="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</c:strCache>
            </c:strRef>
          </c:cat>
          <c:val>
            <c:numRef>
              <c:f>希望不要心情不高兴!$AD$4:$AD$12</c:f>
              <c:numCache>
                <c:formatCode>General</c:formatCode>
                <c:ptCount val="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希望不要心情不高兴!$AB$4:$AB$12</c:f>
              <c:strCache>
                <c:ptCount val="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</c:strCache>
            </c:strRef>
          </c:cat>
          <c:val>
            <c:numRef>
              <c:f>希望不要心情不高兴!$AE$4:$AE$12</c:f>
              <c:numCache>
                <c:formatCode>General</c:formatCode>
                <c:ptCount val="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39370</xdr:colOff>
      <xdr:row>232</xdr:row>
      <xdr:rowOff>62230</xdr:rowOff>
    </xdr:from>
    <xdr:to>
      <xdr:col>13</xdr:col>
      <xdr:colOff>28575</xdr:colOff>
      <xdr:row>265</xdr:row>
      <xdr:rowOff>72390</xdr:rowOff>
    </xdr:to>
    <xdr:graphicFrame>
      <xdr:nvGraphicFramePr>
        <xdr:cNvPr id="2" name="图表 1"/>
        <xdr:cNvGraphicFramePr/>
      </xdr:nvGraphicFramePr>
      <xdr:xfrm>
        <a:off x="39370" y="403529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265</xdr:row>
      <xdr:rowOff>92710</xdr:rowOff>
    </xdr:from>
    <xdr:to>
      <xdr:col>13</xdr:col>
      <xdr:colOff>28575</xdr:colOff>
      <xdr:row>298</xdr:row>
      <xdr:rowOff>102870</xdr:rowOff>
    </xdr:to>
    <xdr:graphicFrame>
      <xdr:nvGraphicFramePr>
        <xdr:cNvPr id="3" name="图表 2"/>
        <xdr:cNvGraphicFramePr/>
      </xdr:nvGraphicFramePr>
      <xdr:xfrm>
        <a:off x="39370" y="460413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61574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615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615741" refreshedBy="超级无敌美少女" recordCount="19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1T00:00:00" count="19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02:00" maxDate="1899-12-30T23:48:00" count="16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m/>
      </sharedItems>
    </cacheField>
    <cacheField name="支出（最近24小时）" numFmtId="26">
      <sharedItems containsString="0" containsBlank="1" containsNumber="1" containsInteger="1" minValue="-313308003" maxValue="-88410497" count="19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m/>
      </sharedItems>
    </cacheField>
    <cacheField name="最近7天利润" numFmtId="26">
      <sharedItems containsString="0" containsBlank="1" containsNumber="1" containsInteger="1" minValue="-1058389017" maxValue="488464300" count="19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73148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73148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731481" refreshedBy="超级无敌美少女" recordCount="19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1T00:00:00" count="19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07:00" maxDate="1899-12-30T23:13:00" count="16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m/>
      </sharedItems>
    </cacheField>
    <cacheField name="支出（最近24小时）" numFmtId="26">
      <sharedItems containsString="0" containsBlank="1" containsNumber="1" containsInteger="1" minValue="-295084992" maxValue="-103701002" count="19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m/>
      </sharedItems>
    </cacheField>
    <cacheField name="最近7天利润" numFmtId="26">
      <sharedItems containsString="0" containsBlank="1" containsNumber="1" containsInteger="1" minValue="-1241452048" maxValue="748001625" count="19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73148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73148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731481" refreshedBy="超级无敌美少女" recordCount="17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1T00:00:00" count="17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Blank="1" containsDate="1" containsMixedTypes="1" count="15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m/>
      </sharedItems>
    </cacheField>
    <cacheField name="支出（最近24小时）" numFmtId="0">
      <sharedItems containsString="0" containsBlank="1" containsNumber="1" containsInteger="1" minValue="-264150983" maxValue="-92830771" count="17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m/>
      </sharedItems>
    </cacheField>
    <cacheField name="最近7天利润" numFmtId="0">
      <sharedItems containsString="0" containsBlank="1" containsNumber="1" containsInteger="1" minValue="-1111305463" maxValue="441286420" count="17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847222" refreshedBy="超级无敌美少女" recordCount="17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1T00:00:00" count="17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08:00" maxDate="1899-12-30T23:15:00" count="15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m/>
      </sharedItems>
    </cacheField>
    <cacheField name="支出（最近24小时）" numFmtId="0">
      <sharedItems containsString="0" containsBlank="1" containsNumber="1" containsInteger="1" minValue="-251571822" maxValue="-88410497" count="17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m/>
      </sharedItems>
    </cacheField>
    <cacheField name="最近7天利润" numFmtId="0">
      <sharedItems containsString="0" containsBlank="1" containsNumber="1" containsInteger="1" minValue="-1058391463" maxValue="417917179" count="17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847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84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84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84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847222" refreshedBy="超级无敌美少女" recordCount="16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1T00:00:00" count="16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08:00" maxDate="1899-12-30T23:28:00" count="14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</sharedItems>
    </cacheField>
    <cacheField name="支出（最近24小时）" numFmtId="26">
      <sharedItems containsString="0" containsBlank="1" containsNumber="1" containsInteger="1" minValue="-521013478" maxValue="-160159782" count="16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</sharedItems>
    </cacheField>
    <cacheField name="最近7天利润" numFmtId="26">
      <sharedItems containsString="0" containsBlank="1" containsNumber="1" containsInteger="1" minValue="-1486427799" maxValue="879431512" count="16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847222" refreshedBy="超级无敌美少女" recordCount="16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1T00:00:00" count="16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09:00" maxDate="1899-12-30T23:29:00" count="14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m/>
      </sharedItems>
    </cacheField>
    <cacheField name="支出（最近24小时）" numFmtId="26">
      <sharedItems containsString="0" containsBlank="1" containsNumber="1" containsInteger="1" minValue="-500873111" maxValue="0" count="16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m/>
      </sharedItems>
    </cacheField>
    <cacheField name="最近7天利润" numFmtId="26">
      <sharedItems containsString="0" containsBlank="1" containsNumber="1" containsInteger="1" minValue="-1501236536" maxValue="761050052" count="16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962963" refreshedBy="超级无敌美少女" recordCount="14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1T00:00:00" count="14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2:00" maxDate="1899-12-30T23:24:00" count="13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m/>
      </sharedItems>
    </cacheField>
    <cacheField name="支出（最近24小时）" numFmtId="0">
      <sharedItems containsString="0" containsBlank="1" containsNumber="1" containsInteger="1" minValue="-264150983" maxValue="-92830771" count="14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m/>
      </sharedItems>
    </cacheField>
    <cacheField name="最近7天利润" numFmtId="0">
      <sharedItems containsString="0" containsBlank="1" containsNumber="1" containsInteger="1" minValue="-536952232" maxValue="586251504" count="14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962963" refreshedBy="超级无敌美少女" recordCount="14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1T00:00:00" count="14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2:00" maxDate="1899-12-30T23:25:00" count="12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m/>
      </sharedItems>
    </cacheField>
    <cacheField name="支出（最近24小时）" numFmtId="0">
      <sharedItems containsString="0" containsBlank="1" containsNumber="1" containsInteger="1" minValue="-251571822" maxValue="117103513" count="14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m/>
      </sharedItems>
    </cacheField>
    <cacheField name="最近7天利润" numFmtId="0">
      <sharedItems containsString="0" containsBlank="1" containsNumber="1" containsInteger="1" minValue="-407770590" maxValue="575033304" count="14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9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962963" refreshedBy="超级无敌美少女" recordCount="14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1T00:00:00" count="14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Blank="1" containsDate="1" containsMixedTypes="1" count="12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s v="是就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m/>
      </sharedItems>
    </cacheField>
    <cacheField name="支出（最近24小时）" numFmtId="0">
      <sharedItems containsString="0" containsBlank="1" containsNumber="1" containsInteger="1" minValue="-264150983" maxValue="-24166799" count="14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m/>
      </sharedItems>
    </cacheField>
    <cacheField name="最近7天利润" numFmtId="0">
      <sharedItems containsString="0" containsBlank="1" containsNumber="1" containsInteger="1" minValue="-539703364" maxValue="549849244" count="14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9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96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796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078704" refreshedBy="超级无敌美少女" recordCount="13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1T00:00:00" count="1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3:00" maxDate="1899-12-30T23:27:00" count="11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m/>
      </sharedItems>
    </cacheField>
    <cacheField name="支出（最近24小时）" numFmtId="0">
      <sharedItems containsString="0" containsBlank="1" containsNumber="1" containsInteger="1" minValue="-251571822" maxValue="-87771978" count="13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m/>
      </sharedItems>
    </cacheField>
    <cacheField name="最近7天利润" numFmtId="0">
      <sharedItems containsString="0" containsBlank="1" containsNumber="1" containsInteger="1" minValue="-404050787" maxValue="556245621" count="13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078704" refreshedBy="超级无敌美少女" recordCount="13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1T00:00:00" count="1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4:00" maxDate="1899-12-30T23:27:00" count="11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m/>
      </sharedItems>
    </cacheField>
    <cacheField name="支出（最近24小时）" numFmtId="0">
      <sharedItems containsString="0" containsBlank="1" containsNumber="1" containsInteger="1" minValue="-251571822" maxValue="-85138390" count="13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m/>
      </sharedItems>
    </cacheField>
    <cacheField name="最近7天利润" numFmtId="0">
      <sharedItems containsString="0" containsBlank="1" containsNumber="1" containsInteger="1" minValue="-401418423" maxValue="499887928" count="13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078704" refreshedBy="超级无敌美少女" recordCount="13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1T00:00:00" count="1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4:00" maxDate="1899-12-30T23:28:00" count="11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m/>
      </sharedItems>
    </cacheField>
    <cacheField name="支出（最近24小时）" numFmtId="0">
      <sharedItems containsString="0" containsBlank="1" containsNumber="1" containsInteger="1" minValue="-251571822" maxValue="-84424031" count="13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m/>
      </sharedItems>
    </cacheField>
    <cacheField name="最近7天利润" numFmtId="0">
      <sharedItems containsString="0" containsBlank="1" containsNumber="1" containsInteger="1" minValue="-400705287" maxValue="545591789" count="13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07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078704" refreshedBy="超级无敌美少女" recordCount="13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1T00:00:00" count="1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5:00" maxDate="1899-12-30T23:30:00" count="12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m/>
      </sharedItems>
    </cacheField>
    <cacheField name="支出（最近24小时）" numFmtId="0">
      <sharedItems containsString="0" containsBlank="1" containsNumber="1" containsInteger="1" minValue="-251571822" maxValue="-82156186" count="13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m/>
      </sharedItems>
    </cacheField>
    <cacheField name="最近7天利润" numFmtId="0">
      <sharedItems containsString="0" containsBlank="1" containsNumber="1" containsInteger="1" minValue="-398436219" maxValue="555246263" count="13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078704" refreshedBy="超级无敌美少女" recordCount="23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1T00:00:00" count="22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04:18:00" maxDate="1899-12-30T23:53:00" count="19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</sharedItems>
    </cacheField>
    <cacheField name="帝国总价值" numFmtId="26">
      <sharedItems containsString="0" containsBlank="1" containsNumber="1" containsInteger="1" minValue="62747" maxValue="1215956415776" count="22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</sharedItems>
    </cacheField>
    <cacheField name="收入（最近24小时）" numFmtId="26">
      <sharedItems containsBlank="1" containsNumber="1" containsInteger="1" containsMixedTypes="1" count="18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</sharedItems>
    </cacheField>
    <cacheField name="收入（上周）" numFmtId="26">
      <sharedItems containsString="0" containsBlank="1" containsNumber="1" containsInteger="1" minValue="-18179179853" maxValue="17473936563" count="22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</sharedItems>
    </cacheField>
    <cacheField name="金币余额" numFmtId="0">
      <sharedItems containsString="0" containsBlank="1" containsNumber="1" containsInteger="1" minValue="16" maxValue="1062" count="13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8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194444" refreshedBy="超级无敌美少女" recordCount="12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1T00:00:00" count="12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5:00" maxDate="1899-12-30T23:30:00" count="11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m/>
      </sharedItems>
    </cacheField>
    <cacheField name="支出（最近24小时）" numFmtId="0">
      <sharedItems containsString="0" containsBlank="1" containsNumber="1" containsInteger="1" minValue="-264150983" maxValue="0" count="12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m/>
      </sharedItems>
    </cacheField>
    <cacheField name="最近7天利润" numFmtId="0">
      <sharedItems containsString="0" containsBlank="1" containsNumber="1" containsInteger="1" minValue="-534526048" maxValue="501344411" count="12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19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194444" refreshedBy="超级无敌美少女" recordCount="11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1T00:00:00" count="11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6:00" maxDate="1899-12-30T23:31:00" count="10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m/>
      </sharedItems>
    </cacheField>
    <cacheField name="支出（最近24小时）" numFmtId="0">
      <sharedItems containsString="0" containsBlank="1" containsNumber="1" containsInteger="1" minValue="-302985441" maxValue="-102901967" count="11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m/>
      </sharedItems>
    </cacheField>
    <cacheField name="最近7天利润" numFmtId="0">
      <sharedItems containsString="0" containsBlank="1" containsNumber="1" containsInteger="1" minValue="-996914088" maxValue="1024520181" count="11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194444" refreshedBy="超级无敌美少女" recordCount="11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1T00:00:00" count="11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6:00" maxDate="1899-12-30T23:32:00" count="10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m/>
      </sharedItems>
    </cacheField>
    <cacheField name="支出（最近24小时）" numFmtId="0">
      <sharedItems containsString="0" containsBlank="1" containsNumber="1" containsInteger="1" minValue="-264149699" maxValue="-92830771" count="11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m/>
      </sharedItems>
    </cacheField>
    <cacheField name="最近7天利润" numFmtId="0">
      <sharedItems containsString="0" containsBlank="1" containsNumber="1" containsInteger="1" minValue="-769589790" maxValue="867191899" count="11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194444" refreshedBy="超级无敌美少女" recordCount="10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1T00:00:00" count="10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7:00" maxDate="1899-12-30T23:17:00" count="9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m/>
      </sharedItems>
    </cacheField>
    <cacheField name="支出（最近24小时）" numFmtId="0">
      <sharedItems containsString="0" containsBlank="1" containsNumber="1" containsInteger="1" minValue="-416267999" maxValue="-92830771" count="10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m/>
      </sharedItems>
    </cacheField>
    <cacheField name="最近7天利润" numFmtId="0">
      <sharedItems containsString="0" containsBlank="1" containsNumber="1" containsInteger="1" minValue="-551594107" maxValue="766102756" count="10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194444" refreshedBy="超级无敌美少女" recordCount="10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1T00:00:00" count="10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7:00" maxDate="1899-12-30T23:17:00" count="9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m/>
      </sharedItems>
    </cacheField>
    <cacheField name="支出（最近24小时）" numFmtId="0">
      <sharedItems containsString="0" containsBlank="1" containsNumber="1" containsInteger="1" minValue="-251571822" maxValue="0" count="10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m/>
      </sharedItems>
    </cacheField>
    <cacheField name="最近7天利润" numFmtId="0">
      <sharedItems containsString="0" containsBlank="1" containsNumber="1" containsInteger="1" minValue="-429470471" maxValue="594238783" count="10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194444" refreshedBy="超级无敌美少女" recordCount="10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1T00:00:00" count="10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17:00" maxDate="1899-12-30T23:17:00" count="9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m/>
      </sharedItems>
    </cacheField>
    <cacheField name="支出（最近24小时）" numFmtId="26">
      <sharedItems containsString="0" containsBlank="1" containsNumber="1" containsInteger="1" minValue="-500873111" maxValue="-181446221" count="10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m/>
      </sharedItems>
    </cacheField>
    <cacheField name="最近7天利润" numFmtId="26">
      <sharedItems containsString="0" containsBlank="1" containsNumber="1" containsInteger="1" minValue="-1076797864" maxValue="1572890649" count="10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31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31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31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3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3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31018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31018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92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1T00:00:00" count="92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28:00" maxDate="1899-12-30T23:18:00" count="8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m/>
      </sharedItems>
    </cacheField>
    <cacheField name="支出（最近24小时）" numFmtId="0">
      <sharedItems containsString="0" containsBlank="1" containsNumber="1" containsInteger="1" minValue="-251573045" maxValue="-52392855" count="92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m/>
      </sharedItems>
    </cacheField>
    <cacheField name="最近7天利润" numFmtId="0">
      <sharedItems containsString="0" containsBlank="1" containsNumber="1" containsInteger="1" minValue="-478745344" maxValue="637811021" count="92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0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90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1T00:00:00" count="90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29:00" maxDate="1899-12-30T23:18:00" count="8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8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m/>
      </sharedItems>
    </cacheField>
    <cacheField name="支出（最近24小时）" numFmtId="0">
      <sharedItems containsString="0" containsBlank="1" containsNumber="1" containsInteger="1" minValue="-251571822" maxValue="-79889563" count="90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m/>
      </sharedItems>
    </cacheField>
    <cacheField name="最近7天利润" numFmtId="0">
      <sharedItems containsString="0" containsBlank="1" containsNumber="1" containsInteger="1" minValue="-399239871" maxValue="496116512" count="90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8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8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1T00:00:00" count="8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0:55:00" maxDate="1899-12-30T23:19:00" count="7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m/>
      </sharedItems>
    </cacheField>
    <cacheField name="支出（最近24小时）" numFmtId="26">
      <sharedItems containsString="0" containsBlank="1" containsNumber="1" containsInteger="1" minValue="-1711225395" maxValue="-425191647" count="8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m/>
      </sharedItems>
    </cacheField>
    <cacheField name="最近7天利润" numFmtId="26">
      <sharedItems containsString="0" containsBlank="1" containsNumber="1" containsInteger="1" minValue="-5606635538" maxValue="5196139834" count="8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42592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54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54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541667" refreshedBy="超级无敌美少女" recordCount="6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1T00:00:00" count="6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07:00" maxDate="1899-12-30T23:19:00" count="5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m/>
      </sharedItems>
    </cacheField>
    <cacheField name="支出（最近24小时）" numFmtId="0">
      <sharedItems containsString="0" containsBlank="1" containsNumber="1" containsInteger="1" minValue="-1857511489" maxValue="-699275792" count="6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m/>
      </sharedItems>
    </cacheField>
    <cacheField name="最近7天利润" numFmtId="0">
      <sharedItems containsString="0" containsBlank="1" containsNumber="1" containsInteger="1" minValue="-6743502385" maxValue="5742905865" count="6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541667" refreshedBy="超级无敌美少女" recordCount="55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1T00:00:00" count="55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07:00" maxDate="1899-12-30T23:20:00" count="55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6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m/>
      </sharedItems>
    </cacheField>
    <cacheField name="支出（最近24小时）" numFmtId="0">
      <sharedItems containsString="0" containsBlank="1" containsNumber="1" containsInteger="1" minValue="-2396875680" maxValue="-392617105" count="55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m/>
      </sharedItems>
    </cacheField>
    <cacheField name="最近7天利润" numFmtId="0">
      <sharedItems containsString="0" containsBlank="1" containsNumber="1" containsInteger="1" minValue="-8715091008" maxValue="7817358159" count="55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5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541667" refreshedBy="超级无敌美少女" recordCount="5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1T00:00:00" count="5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22:00" maxDate="1899-12-30T23:20:00" count="5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m/>
      </sharedItems>
    </cacheField>
    <cacheField name="支出（最近24小时）" numFmtId="0">
      <sharedItems containsString="0" containsBlank="1" containsNumber="1" containsInteger="1" minValue="-481982138" maxValue="-181446221" count="5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m/>
      </sharedItems>
    </cacheField>
    <cacheField name="最近7天利润" numFmtId="0">
      <sharedItems containsString="0" containsBlank="1" containsNumber="1" containsInteger="1" minValue="-1069648281" maxValue="1298224025" count="5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541667" refreshedBy="超级无敌美少女" recordCount="5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1T00:00:00" count="5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22:00" maxDate="1899-12-30T23:20:00" count="5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m/>
      </sharedItems>
    </cacheField>
    <cacheField name="支出（最近24小时）" numFmtId="0">
      <sharedItems containsString="0" containsBlank="1" containsNumber="1" containsInteger="1" minValue="-520180546" maxValue="-183505324" count="5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m/>
      </sharedItems>
    </cacheField>
    <cacheField name="最近7天利润" numFmtId="0">
      <sharedItems containsString="0" containsBlank="1" containsNumber="1" containsInteger="1" minValue="-1136552441" maxValue="1220618619" count="5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541667" refreshedBy="超级无敌美少女" recordCount="4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1T00:00:00" count="4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29:00" maxDate="1899-12-30T23:20:00" count="4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m/>
      </sharedItems>
    </cacheField>
    <cacheField name="支出（最近24小时）" numFmtId="0">
      <sharedItems containsString="0" containsBlank="1" containsNumber="1" containsInteger="1" minValue="-1255677766" maxValue="-472710435" count="4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m/>
      </sharedItems>
    </cacheField>
    <cacheField name="最近7天利润" numFmtId="0">
      <sharedItems containsString="0" containsBlank="1" containsNumber="1" containsInteger="1" minValue="-3368711788" maxValue="3688133729" count="4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657407" refreshedBy="超级无敌美少女" recordCount="4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1T00:00:00" count="4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29:00" maxDate="1899-12-30T23:21:00" count="4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m/>
      </sharedItems>
    </cacheField>
    <cacheField name="支出（最近24小时）" numFmtId="0">
      <sharedItems containsString="0" containsBlank="1" containsNumber="1" containsInteger="1" minValue="-443230588" maxValue="0" count="4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m/>
      </sharedItems>
    </cacheField>
    <cacheField name="最近7天利润" numFmtId="0">
      <sharedItems containsString="0" containsBlank="1" containsNumber="1" containsInteger="1" minValue="-1004746340" maxValue="1052575633" count="4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657407" refreshedBy="超级无敌美少女" recordCount="3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1T00:00:00" count="3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29:00" maxDate="1899-12-30T23:21:00" count="3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146577248" count="3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m/>
      </sharedItems>
    </cacheField>
    <cacheField name="支出（最近24小时）" numFmtId="0">
      <sharedItems containsString="0" containsBlank="1" containsNumber="1" containsInteger="1" minValue="-1950387619" maxValue="-554786493" count="3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m/>
      </sharedItems>
    </cacheField>
    <cacheField name="最近7天利润" numFmtId="0">
      <sharedItems containsString="0" containsBlank="1" containsNumber="1" containsInteger="1" minValue="-6935024191" maxValue="1078484380" count="3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657407" refreshedBy="超级无敌美少女" recordCount="3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1T00:00:00" count="3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29:00" maxDate="1899-12-30T23:22:00" count="3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m/>
      </sharedItems>
    </cacheField>
    <cacheField name="支出（最近24小时）" numFmtId="0">
      <sharedItems containsString="0" containsBlank="1" containsNumber="1" containsInteger="1" minValue="-1857511489" maxValue="-240799634" count="3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m/>
      </sharedItems>
    </cacheField>
    <cacheField name="最近7天利润" numFmtId="0">
      <sharedItems containsString="0" containsBlank="1" containsNumber="1" containsInteger="1" minValue="-6392253608" maxValue="2003396088" count="3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657407" refreshedBy="超级无敌美少女" recordCount="3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1T00:00:00" count="3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30:00" maxDate="1899-12-30T23:22:00" count="3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3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m/>
      </sharedItems>
    </cacheField>
    <cacheField name="支出（最近24小时）" numFmtId="0">
      <sharedItems containsString="0" containsBlank="1" containsNumber="1" containsInteger="1" minValue="-1857511489" maxValue="-695734762" count="3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m/>
      </sharedItems>
    </cacheField>
    <cacheField name="最近7天利润" numFmtId="0">
      <sharedItems containsString="0" containsBlank="1" containsNumber="1" containsInteger="1" minValue="-6614903053" maxValue="954821051" count="3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657407" refreshedBy="超级无敌美少女" recordCount="3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1T00:00:00" count="3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30:00" maxDate="1899-12-30T23:22:00" count="3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m/>
      </sharedItems>
    </cacheField>
    <cacheField name="支出（最近24小时）" numFmtId="0">
      <sharedItems containsString="0" containsBlank="1" containsNumber="1" containsInteger="1" minValue="-611094536" maxValue="0" count="3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m/>
      </sharedItems>
    </cacheField>
    <cacheField name="最近7天利润" numFmtId="0">
      <sharedItems containsString="0" containsBlank="1" containsNumber="1" containsInteger="1" minValue="-1509444116" maxValue="1854751546" count="3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657407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5894786" maxValue="861672956" count="33">
        <n v="65521484"/>
        <n v="35894786"/>
        <n v="85112149"/>
        <n v="36313012"/>
        <n v="155357555"/>
        <n v="135158318"/>
        <n v="88462796"/>
        <n v="68764441"/>
        <n v="61286814"/>
        <n v="96581085"/>
        <n v="63179317"/>
        <n v="43801837"/>
        <n v="79848920"/>
        <n v="98191809"/>
        <n v="80078712"/>
        <n v="74108620"/>
        <n v="60460971"/>
        <n v="101776977"/>
        <n v="135897215"/>
        <n v="64554838"/>
        <n v="37439767"/>
        <n v="383975083"/>
        <n v="818899286"/>
        <n v="861672956"/>
        <n v="145355697"/>
        <n v="97936226"/>
        <n v="374856993"/>
        <n v="96972128"/>
        <n v="563860750"/>
        <n v="493186844"/>
        <n v="503397122"/>
        <n v="253520707"/>
        <n v="24904841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657407" refreshedBy="超级无敌美少女" recordCount="2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1T00:00:00" count="2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30:00" maxDate="1899-12-30T23:03:00" count="2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m/>
      </sharedItems>
    </cacheField>
    <cacheField name="支出（最近24小时）" numFmtId="0">
      <sharedItems containsString="0" containsBlank="1" containsNumber="1" containsInteger="1" minValue="-1547299010" maxValue="-398939785" count="2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m/>
      </sharedItems>
    </cacheField>
    <cacheField name="最近7天利润" numFmtId="0">
      <sharedItems containsString="0" containsBlank="1" containsNumber="1" containsInteger="1" minValue="-5626283225" maxValue="5482769221" count="2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773148" refreshedBy="超级无敌美少女" recordCount="1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1T00:00:00" count="1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31:00" maxDate="1899-12-30T22:17:00" count="1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">
        <n v="0"/>
        <n v="6551633639"/>
        <n v="7357975229"/>
        <m/>
      </sharedItems>
    </cacheField>
    <cacheField name="支出（最近24小时）" numFmtId="0">
      <sharedItems containsString="0" containsBlank="1" containsNumber="1" containsInteger="1" minValue="-1857511489" maxValue="-747176430" count="10">
        <n v="-747176430"/>
        <n v="-1573793810"/>
        <n v="-891729739"/>
        <n v="-958041794"/>
        <n v="-1436603131"/>
        <n v="-1037898766"/>
        <n v="-1753167237"/>
        <n v="-1052740128"/>
        <n v="-1857511489"/>
        <m/>
      </sharedItems>
    </cacheField>
    <cacheField name="最近7天利润" numFmtId="0">
      <sharedItems containsString="0" containsBlank="1" containsNumber="1" containsInteger="1" minValue="-5655293917" maxValue="592346253" count="10">
        <n v="-747176430"/>
        <n v="-1573793810"/>
        <n v="-2465523549"/>
        <n v="-3423565343"/>
        <n v="-3902126680"/>
        <n v="-4940025446"/>
        <n v="-5655293917"/>
        <n v="-156400406"/>
        <n v="59234625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">
        <n v="-747176430"/>
        <n v="-1573793810"/>
        <n v="-891729739"/>
        <n v="-958041794"/>
        <n v="-1436603131"/>
        <n v="-1037898766"/>
        <n v="-1753167237"/>
        <n v="5498893511"/>
        <n v="550046374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1.8138773148" refreshedBy="超级无敌美少女" recordCount="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1T00:00:00" count="8">
        <d v="2019-12-26T00:00:00"/>
        <d v="2019-12-27T00:00:00"/>
        <d v="2019-12-28T00:00:00"/>
        <d v="2019-12-29T00:00:00"/>
        <d v="2019-12-30T00:00:00"/>
        <d v="2019-12-31T00:00:00"/>
        <d v="2020-01-01T00:00:00"/>
        <m/>
      </sharedItems>
    </cacheField>
    <cacheField name="时间" numFmtId="0">
      <sharedItems containsString="0" containsBlank="1" containsNonDate="0" containsDate="1" minDate="1899-12-30T11:31:00" maxDate="1899-12-30T22:17:00" count="8">
        <d v="1899-12-30T19:12:00"/>
        <d v="1899-12-30T22:17:00"/>
        <d v="1899-12-30T11:31:00"/>
        <d v="1899-12-30T17:15:00"/>
        <d v="1899-12-30T13:50:00"/>
        <d v="1899-12-30T19:52:00"/>
        <d v="1899-12-30T19:31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702895" count="7">
        <n v="0"/>
        <n v="7479104"/>
        <n v="4291795"/>
        <n v="7702895"/>
        <n v="4250084"/>
        <n v="7697834"/>
        <m/>
      </sharedItems>
    </cacheField>
    <cacheField name="支出（最近24小时）" numFmtId="0">
      <sharedItems containsString="0" containsBlank="1" containsNumber="1" containsInteger="1" minValue="-7636641" maxValue="-834099" count="8">
        <n v="-834099"/>
        <n v="-3938722"/>
        <n v="-5906193"/>
        <n v="-4267032"/>
        <n v="-7207619"/>
        <n v="-4328048"/>
        <n v="-7636641"/>
        <m/>
      </sharedItems>
    </cacheField>
    <cacheField name="最近7天利润" numFmtId="0">
      <sharedItems containsString="0" containsBlank="1" containsNumber="1" containsInteger="1" minValue="-4772821" maxValue="1295281" count="8">
        <n v="-834099"/>
        <n v="-4772821"/>
        <n v="738812"/>
        <n v="763575"/>
        <n v="1234088"/>
        <n v="1156124"/>
        <n v="1295281"/>
        <m/>
      </sharedItems>
    </cacheField>
    <cacheField name="预计日租金收入" numFmtId="0">
      <sharedItems containsString="0" containsBlank="1" containsNumber="1" containsInteger="1" minValue="3704256000" maxValue="3704256000" count="2">
        <m/>
        <n v="3704256000"/>
      </sharedItems>
    </cacheField>
    <cacheField name="每日支出" numFmtId="0">
      <sharedItems containsString="0" containsBlank="1" containsNumber="1" containsInteger="1" minValue="3436632000" maxValue="3436632000" count="2">
        <m/>
        <n v="3436632000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8">
        <n v="-834099"/>
        <n v="-3938722"/>
        <n v="1572911"/>
        <n v="24763"/>
        <n v="495276"/>
        <n v="-77964"/>
        <n v="6119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1"/>
    <x v="2"/>
    <x v="1"/>
    <x v="163"/>
    <x v="196"/>
    <x v="196"/>
    <x v="10"/>
    <x v="2"/>
    <x v="2"/>
    <x v="16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64"/>
    <x v="1"/>
    <x v="2"/>
    <x v="1"/>
    <x v="158"/>
    <x v="189"/>
    <x v="190"/>
    <x v="10"/>
    <x v="2"/>
    <x v="2"/>
    <x v="16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1"/>
    <x v="1"/>
    <x v="1"/>
    <x v="147"/>
    <x v="170"/>
    <x v="170"/>
    <x v="7"/>
    <x v="1"/>
    <x v="1"/>
    <x v="14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1"/>
    <x v="1"/>
    <x v="1"/>
    <x v="147"/>
    <x v="170"/>
    <x v="170"/>
    <x v="7"/>
    <x v="1"/>
    <x v="1"/>
    <x v="14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1"/>
    <x v="25"/>
    <x v="0"/>
    <x v="147"/>
    <x v="167"/>
    <x v="167"/>
    <x v="30"/>
    <x v="0"/>
    <x v="0"/>
    <x v="14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1"/>
    <x v="1"/>
    <x v="0"/>
    <x v="126"/>
    <x v="141"/>
    <x v="142"/>
    <x v="0"/>
    <x v="0"/>
    <x v="0"/>
    <x v="13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1"/>
    <x v="1"/>
    <x v="0"/>
    <x v="127"/>
    <x v="142"/>
    <x v="142"/>
    <x v="0"/>
    <x v="0"/>
    <x v="0"/>
    <x v="13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1"/>
    <x v="1"/>
    <x v="0"/>
    <x v="125"/>
    <x v="141"/>
    <x v="141"/>
    <x v="0"/>
    <x v="0"/>
    <x v="0"/>
    <x v="13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1"/>
    <x v="1"/>
    <x v="0"/>
    <x v="117"/>
    <x v="132"/>
    <x v="132"/>
    <x v="0"/>
    <x v="0"/>
    <x v="0"/>
    <x v="12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1"/>
    <x v="1"/>
    <x v="0"/>
    <x v="117"/>
    <x v="132"/>
    <x v="132"/>
    <x v="0"/>
    <x v="0"/>
    <x v="0"/>
    <x v="12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1"/>
    <x v="1"/>
    <x v="0"/>
    <x v="117"/>
    <x v="132"/>
    <x v="132"/>
    <x v="0"/>
    <x v="0"/>
    <x v="0"/>
    <x v="12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1"/>
    <x v="1"/>
    <x v="0"/>
    <x v="117"/>
    <x v="132"/>
    <x v="132"/>
    <x v="0"/>
    <x v="0"/>
    <x v="0"/>
    <x v="1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1"/>
    <x v="1"/>
    <x v="0"/>
    <x v="106"/>
    <x v="122"/>
    <x v="123"/>
    <x v="0"/>
    <x v="0"/>
    <x v="0"/>
    <x v="11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1"/>
    <x v="1"/>
    <x v="0"/>
    <x v="97"/>
    <x v="113"/>
    <x v="113"/>
    <x v="0"/>
    <x v="0"/>
    <x v="0"/>
    <x v="10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1"/>
    <x v="1"/>
    <x v="0"/>
    <x v="97"/>
    <x v="112"/>
    <x v="112"/>
    <x v="0"/>
    <x v="0"/>
    <x v="0"/>
    <x v="10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1"/>
    <x v="1"/>
    <x v="0"/>
    <x v="96"/>
    <x v="106"/>
    <x v="106"/>
    <x v="0"/>
    <x v="0"/>
    <x v="0"/>
    <x v="10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5"/>
    <x v="1"/>
    <x v="1"/>
    <x v="0"/>
    <x v="96"/>
    <x v="106"/>
    <x v="106"/>
    <x v="0"/>
    <x v="0"/>
    <x v="0"/>
    <x v="10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5"/>
    <x v="1"/>
    <x v="21"/>
    <x v="0"/>
    <x v="95"/>
    <x v="103"/>
    <x v="103"/>
    <x v="0"/>
    <x v="0"/>
    <x v="0"/>
    <x v="9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1"/>
    <x v="1"/>
    <x v="0"/>
    <x v="83"/>
    <x v="91"/>
    <x v="91"/>
    <x v="0"/>
    <x v="0"/>
    <x v="0"/>
    <x v="8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1"/>
    <x v="1"/>
    <x v="0"/>
    <x v="82"/>
    <x v="89"/>
    <x v="89"/>
    <x v="0"/>
    <x v="0"/>
    <x v="0"/>
    <x v="87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5"/>
    <x v="1"/>
    <x v="2"/>
    <x v="0"/>
    <x v="70"/>
    <x v="81"/>
    <x v="81"/>
    <x v="0"/>
    <x v="0"/>
    <x v="0"/>
    <x v="7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1"/>
    <x v="1"/>
    <x v="0"/>
    <x v="51"/>
    <x v="59"/>
    <x v="59"/>
    <x v="0"/>
    <x v="0"/>
    <x v="0"/>
    <x v="5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1"/>
    <x v="1"/>
    <x v="0"/>
    <x v="45"/>
    <x v="54"/>
    <x v="54"/>
    <x v="0"/>
    <x v="0"/>
    <x v="0"/>
    <x v="54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1"/>
    <x v="1"/>
    <x v="0"/>
    <x v="47"/>
    <x v="52"/>
    <x v="52"/>
    <x v="0"/>
    <x v="0"/>
    <x v="0"/>
    <x v="5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1"/>
    <x v="1"/>
    <x v="0"/>
    <x v="45"/>
    <x v="50"/>
    <x v="50"/>
    <x v="0"/>
    <x v="0"/>
    <x v="0"/>
    <x v="5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1"/>
    <x v="1"/>
    <x v="0"/>
    <x v="42"/>
    <x v="48"/>
    <x v="48"/>
    <x v="0"/>
    <x v="0"/>
    <x v="0"/>
    <x v="4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1"/>
    <x v="1"/>
    <x v="0"/>
    <x v="36"/>
    <x v="42"/>
    <x v="42"/>
    <x v="0"/>
    <x v="0"/>
    <x v="0"/>
    <x v="4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1"/>
    <x v="1"/>
    <x v="0"/>
    <x v="30"/>
    <x v="38"/>
    <x v="38"/>
    <x v="0"/>
    <x v="0"/>
    <x v="0"/>
    <x v="3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1"/>
    <x v="1"/>
    <x v="0"/>
    <x v="31"/>
    <x v="38"/>
    <x v="38"/>
    <x v="0"/>
    <x v="0"/>
    <x v="0"/>
    <x v="3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1"/>
    <x v="1"/>
    <x v="0"/>
    <x v="30"/>
    <x v="37"/>
    <x v="37"/>
    <x v="0"/>
    <x v="0"/>
    <x v="0"/>
    <x v="3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1"/>
    <x v="1"/>
    <x v="0"/>
    <x v="28"/>
    <x v="34"/>
    <x v="34"/>
    <x v="0"/>
    <x v="0"/>
    <x v="0"/>
    <x v="3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1"/>
    <x v="1"/>
    <x v="0"/>
    <x v="21"/>
    <x v="28"/>
    <x v="28"/>
    <x v="0"/>
    <x v="0"/>
    <x v="0"/>
    <x v="2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1"/>
    <x v="1"/>
    <x v="0"/>
    <x v="3"/>
    <x v="9"/>
    <x v="9"/>
    <x v="0"/>
    <x v="0"/>
    <x v="0"/>
    <x v="9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1"/>
    <x v="1"/>
    <x v="0"/>
    <x v="6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2" firstHeaderRow="0" firstDataRow="1" firstDataCol="1"/>
  <pivotFields count="13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dataField="1" compact="0" showAll="0">
      <items count="2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2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18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22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/>
    </i>
    <i>
      <x v="32"/>
    </i>
    <i>
      <x v="23"/>
    </i>
    <i>
      <x v="36"/>
    </i>
    <i>
      <x v="12"/>
    </i>
    <i>
      <x v="27"/>
    </i>
    <i>
      <x v="11"/>
    </i>
    <i>
      <x v="6"/>
    </i>
    <i>
      <x v="3"/>
    </i>
    <i>
      <x v="18"/>
    </i>
    <i>
      <x v="29"/>
    </i>
    <i>
      <x v="16"/>
    </i>
    <i>
      <x v="17"/>
    </i>
    <i>
      <x v="15"/>
    </i>
    <i>
      <x v="24"/>
    </i>
    <i>
      <x v="35"/>
    </i>
    <i>
      <x v="7"/>
    </i>
    <i>
      <x v="34"/>
    </i>
    <i>
      <x v="28"/>
    </i>
    <i>
      <x v="5"/>
    </i>
    <i>
      <x v="4"/>
    </i>
    <i>
      <x v="8"/>
    </i>
    <i>
      <x v="22"/>
    </i>
    <i>
      <x v="2"/>
    </i>
    <i>
      <x v="25"/>
    </i>
    <i>
      <x v="30"/>
    </i>
    <i>
      <x v="33"/>
    </i>
    <i>
      <x v="10"/>
    </i>
    <i>
      <x v="13"/>
    </i>
    <i>
      <x v="9"/>
    </i>
    <i>
      <x v="38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7"/>
        <item x="5"/>
        <item x="1"/>
        <item x="2"/>
        <item x="9"/>
        <item x="10"/>
        <item x="4"/>
        <item x="6"/>
        <item x="8"/>
        <item x="3"/>
        <item x="0"/>
        <item x="1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4"/>
        <item x="3"/>
        <item x="2"/>
        <item x="1"/>
        <item x="0"/>
        <item x="5"/>
        <item x="6"/>
        <item x="7"/>
        <item x="8"/>
        <item x="9"/>
        <item x="10"/>
        <item x="1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2"/>
        <item x="4"/>
        <item x="3"/>
        <item x="0"/>
        <item x="10"/>
        <item x="8"/>
        <item x="6"/>
        <item x="9"/>
        <item x="7"/>
        <item x="5"/>
        <item x="1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>
      <items count="11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2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2"/>
        <item x="1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0"/>
        <item x="2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2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2"/>
        <item x="1"/>
        <item x="0"/>
        <item x="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2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"/>
        <item x="1"/>
        <item x="2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"/>
        <item x="2"/>
        <item x="1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3"/>
        <item x="1"/>
        <item x="2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4"/>
        <item x="3"/>
        <item x="1"/>
        <item x="2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4"/>
        <item x="3"/>
        <item x="2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4"/>
        <item x="3"/>
        <item x="1"/>
        <item x="2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0"/>
        <item x="1"/>
        <item x="3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3"/>
        <item x="2"/>
        <item x="1"/>
        <item x="0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0"/>
        <item x="1"/>
        <item x="3"/>
        <item x="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3"/>
        <item x="4"/>
        <item x="2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4"/>
        <item x="3"/>
        <item x="2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3"/>
        <item x="4"/>
        <item x="2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4"/>
        <item x="3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4"/>
        <item x="3"/>
        <item x="2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4"/>
        <item x="3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3"/>
        <item x="2"/>
        <item x="1"/>
        <item x="4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3"/>
        <item x="2"/>
        <item x="1"/>
        <item x="4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3"/>
        <item x="2"/>
        <item x="0"/>
        <item x="9"/>
        <item x="4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9"/>
        <item x="4"/>
        <item x="5"/>
        <item x="6"/>
        <item x="7"/>
        <item x="8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1">
        <item x="1"/>
        <item x="3"/>
        <item x="2"/>
        <item x="0"/>
        <item x="9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2"/>
  <sheetViews>
    <sheetView workbookViewId="0">
      <pane ySplit="1" topLeftCell="A222" activePane="bottomLeft" state="frozen"/>
      <selection/>
      <selection pane="bottomLeft" activeCell="F231" sqref="F231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0" si="6">E214-I214</f>
        <v>-25692033405</v>
      </c>
      <c r="M214" s="1">
        <f t="shared" ref="M214:M230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t="s">
        <v>281</v>
      </c>
      <c r="P242">
        <v>90978634659381</v>
      </c>
      <c r="Q242">
        <v>84842510596358</v>
      </c>
      <c r="R242">
        <v>6200072636682</v>
      </c>
      <c r="S242">
        <v>74821283911</v>
      </c>
      <c r="T242">
        <v>99303862631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65521484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35894786</v>
      </c>
    </row>
    <row r="9" ht="21" customHeight="1" spans="1:8">
      <c r="A9" s="59" t="s">
        <v>288</v>
      </c>
      <c r="B9" s="1">
        <f ca="1" t="array" ref="B9">INDIRECT("IslaSantay!"&amp;"H"&amp;MAX(ROW(ISLASANTAY!I:I)*(ISLASANTAY!I:I&lt;&gt;"")))</f>
        <v>35894786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289</v>
      </c>
      <c r="H9" s="61">
        <v>36313012</v>
      </c>
    </row>
    <row r="10" ht="21" customHeight="1" spans="1:8">
      <c r="A10" s="59" t="s">
        <v>290</v>
      </c>
      <c r="B10" s="1">
        <f ca="1" t="array" ref="B10">INDIRECT("甘尼森岛!"&amp;"H"&amp;MAX(ROW(甘尼森岛!I:I)*(甘尼森岛!I:I&lt;&gt;"")))</f>
        <v>85112149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291</v>
      </c>
      <c r="H10" s="61">
        <v>37439767</v>
      </c>
    </row>
    <row r="11" ht="21" customHeight="1" spans="1:30">
      <c r="A11" s="59" t="s">
        <v>289</v>
      </c>
      <c r="B11" s="1">
        <f ca="1" t="array" ref="B11">INDIRECT("斯壮结!"&amp;"H"&amp;MAX(ROW(斯壮结!I:I)*(斯壮结!I:I&lt;&gt;"")))</f>
        <v>36313012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195</v>
      </c>
      <c r="H11" s="61">
        <v>43801837</v>
      </c>
      <c r="Y11" s="1"/>
      <c r="AD11" s="1"/>
    </row>
    <row r="12" ht="21" customHeight="1" spans="1:30">
      <c r="A12" s="59" t="s">
        <v>292</v>
      </c>
      <c r="B12" s="1">
        <f ca="1" t="array" ref="B12">INDIRECT("Kugluktuk!"&amp;"H"&amp;MAX(ROW(Kugluktuk!I:I)*(Kugluktuk!I:I&lt;&gt;"")))</f>
        <v>155357555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293</v>
      </c>
      <c r="H12" s="61">
        <v>60460971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135158318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185</v>
      </c>
      <c r="H13" s="61">
        <v>61286814</v>
      </c>
    </row>
    <row r="14" ht="21" customHeight="1" spans="1:8">
      <c r="A14" s="62" t="s">
        <v>294</v>
      </c>
      <c r="B14" s="1">
        <f ca="1" t="array" ref="B14">INDIRECT("螺洲岛!"&amp;"H"&amp;MAX(ROW(螺洲岛!I:I)*(螺洲岛!I:I&lt;&gt;"")))</f>
        <v>88462796</v>
      </c>
      <c r="D14" t="s">
        <v>96</v>
      </c>
      <c r="E14" s="1">
        <f ca="1" t="array" ref="E14">INDIRECT("79罐!"&amp;"H"&amp;MAX(ROW('79罐'!6:6)*('79罐'!6:6&lt;&gt;"")))</f>
        <v>4879</v>
      </c>
      <c r="G14" t="s">
        <v>194</v>
      </c>
      <c r="H14" s="61">
        <v>63179317</v>
      </c>
    </row>
    <row r="15" ht="21" customHeight="1" spans="1:8">
      <c r="A15" s="62" t="s">
        <v>295</v>
      </c>
      <c r="B15" s="1">
        <f ca="1" t="array" ref="B15">INDIRECT("果州群岛!"&amp;"H"&amp;MAX(ROW(果州群岛!I:I)*(果州群岛!I:I&lt;&gt;"")))</f>
        <v>68764441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296</v>
      </c>
      <c r="H15" s="61">
        <v>64554838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61286814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82</v>
      </c>
      <c r="H16" s="61">
        <v>65521484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96581085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295</v>
      </c>
      <c r="H17" s="61">
        <v>68764441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63179317</v>
      </c>
      <c r="D18" t="s">
        <v>297</v>
      </c>
      <c r="E18" s="1">
        <f ca="1" t="array" ref="E18">INDIRECT("土耳其皇家园林!"&amp;"H"&amp;MAX(ROW(土耳其皇家园林!I:I)*(土耳其皇家园林!I:I&lt;&gt;"")))</f>
        <v>0</v>
      </c>
      <c r="G18" t="s">
        <v>298</v>
      </c>
      <c r="H18" s="61">
        <v>74108620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43801837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197</v>
      </c>
      <c r="H19" s="61">
        <v>79848920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79848920</v>
      </c>
      <c r="D20" t="s">
        <v>299</v>
      </c>
      <c r="E20" s="1">
        <f ca="1" t="array" ref="E20">INDIRECT("Melodica!"&amp;"H"&amp;MAX(ROW(Melodica!I:I)*(Melodica!I:I&lt;&gt;"")))</f>
        <v>0</v>
      </c>
      <c r="G20" t="s">
        <v>300</v>
      </c>
      <c r="H20" s="61">
        <v>80078712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98191809</v>
      </c>
      <c r="D21" t="s">
        <v>301</v>
      </c>
      <c r="E21" s="1">
        <f ca="1" t="array" ref="E21">INDIRECT("MUGHALGARDENS!"&amp;"H"&amp;MAX(ROW(MUGHALGARDENS!I:I)*(MUGHALGARDENS!I:I&lt;&gt;"")))</f>
        <v>0</v>
      </c>
      <c r="G21" t="s">
        <v>290</v>
      </c>
      <c r="H21" s="61">
        <v>85112149</v>
      </c>
    </row>
    <row r="22" ht="21" customHeight="1" spans="1:8">
      <c r="A22" s="63" t="s">
        <v>300</v>
      </c>
      <c r="B22" s="1">
        <f ca="1" t="array" ref="B22">INDIRECT("狗骨岛!"&amp;"H"&amp;MAX(ROW(狗骨岛!I:I)*(狗骨岛!I:I&lt;&gt;"")))</f>
        <v>80078712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294</v>
      </c>
      <c r="H22" s="61">
        <v>88462796</v>
      </c>
    </row>
    <row r="23" ht="21" customHeight="1" spans="1:8">
      <c r="A23" s="63" t="s">
        <v>298</v>
      </c>
      <c r="B23" s="1">
        <f ca="1" t="array" ref="B23">INDIRECT("普拉兰岛!"&amp;"H"&amp;MAX(ROW(普拉兰岛!I:I)*(普拉兰岛!I:I&lt;&gt;"")))</f>
        <v>74108620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193</v>
      </c>
      <c r="H23" s="61">
        <v>96581085</v>
      </c>
    </row>
    <row r="24" ht="21" customHeight="1" spans="1:8">
      <c r="A24" s="63" t="s">
        <v>293</v>
      </c>
      <c r="B24" s="1">
        <f ca="1" t="array" ref="B24">INDIRECT("法伊拉卡岛!"&amp;"H"&amp;MAX(ROW(法伊拉卡岛!I:I)*(法伊拉卡岛!I:I&lt;&gt;"")))</f>
        <v>60460971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303</v>
      </c>
      <c r="H24" s="61">
        <v>96972128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101776977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305</v>
      </c>
      <c r="H25" s="61">
        <v>97936226</v>
      </c>
    </row>
    <row r="26" ht="21" customHeight="1" spans="1:8">
      <c r="A26" s="63" t="s">
        <v>306</v>
      </c>
      <c r="B26" s="1">
        <f ca="1" t="array" ref="B26">INDIRECT("巴赫达尔机场!"&amp;"H"&amp;MAX(ROW(巴赫达尔机场!I:I)*(巴赫达尔机场!I:I&lt;&gt;"")))</f>
        <v>135897215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198</v>
      </c>
      <c r="H26" s="61">
        <v>98191809</v>
      </c>
    </row>
    <row r="27" ht="21" customHeight="1" spans="1:8">
      <c r="A27" s="63" t="s">
        <v>296</v>
      </c>
      <c r="B27" s="1">
        <f ca="1" t="array" ref="B27">INDIRECT("Ukerewe!"&amp;"H"&amp;MAX(ROW(Ukerewe!I:I)*(Ukerewe!I:I&lt;&gt;"")))</f>
        <v>64554838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304</v>
      </c>
      <c r="H27" s="61">
        <v>101776977</v>
      </c>
    </row>
    <row r="28" ht="21" customHeight="1" spans="1:8">
      <c r="A28" s="63" t="s">
        <v>291</v>
      </c>
      <c r="B28" s="1">
        <f ca="1" t="array" ref="B28">INDIRECT("鲁邦多岛!"&amp;"H"&amp;MAX(ROW(鲁邦多岛!I:I)*(鲁邦多岛!I:I&lt;&gt;"")))</f>
        <v>37439767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137</v>
      </c>
      <c r="H28" s="61">
        <v>135158318</v>
      </c>
    </row>
    <row r="29" ht="21" customHeight="1" spans="1:8">
      <c r="A29" s="63" t="s">
        <v>307</v>
      </c>
      <c r="B29" s="1">
        <f ca="1" t="array" ref="B29">INDIRECT("丹戎乌班市!"&amp;"H"&amp;MAX(ROW(丹戎乌班市!I:I)*(丹戎乌班市!I:I&lt;&gt;"")))</f>
        <v>383975083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306</v>
      </c>
      <c r="H29" s="61">
        <v>135897215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818899286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145355697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861672956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292</v>
      </c>
      <c r="H31" s="61">
        <v>155357555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145355697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311</v>
      </c>
      <c r="H32" s="61">
        <v>249048419</v>
      </c>
    </row>
    <row r="33" ht="21" customHeight="1" spans="1:8">
      <c r="A33" s="63" t="s">
        <v>305</v>
      </c>
      <c r="B33" s="1">
        <f ca="1" t="array" ref="B33">INDIRECT("锡纳邦机场!"&amp;"H"&amp;MAX(ROW(锡纳邦机场!I:I)*(锡纳邦机场!I:I&lt;&gt;"")))</f>
        <v>97936226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312</v>
      </c>
      <c r="H33" s="61">
        <v>253520707</v>
      </c>
    </row>
    <row r="34" ht="21" customHeight="1" spans="1:8">
      <c r="A34" s="63" t="s">
        <v>313</v>
      </c>
      <c r="B34" s="1">
        <f ca="1" t="array" ref="B34">INDIRECT("五结乡!"&amp;"H"&amp;MAX(ROW(五结乡!I:I)*(五结乡!I:I&lt;&gt;"")))</f>
        <v>374856993</v>
      </c>
      <c r="D34" t="s">
        <v>314</v>
      </c>
      <c r="E34" s="1">
        <f ca="1" t="array" ref="E34">INDIRECT("CrocodileIsland!"&amp;"H"&amp;MAX(ROW(CrocodileIsland!I:I)*(CrocodileIsland!I:I&lt;&gt;"")))</f>
        <v>0</v>
      </c>
      <c r="G34" t="s">
        <v>313</v>
      </c>
      <c r="H34" s="61">
        <v>374856993</v>
      </c>
    </row>
    <row r="35" ht="21" customHeight="1" spans="1:8">
      <c r="A35" s="63" t="s">
        <v>303</v>
      </c>
      <c r="B35" s="1">
        <f ca="1" t="array" ref="B35">INDIRECT("阿勒格尼县机场!"&amp;"H"&amp;MAX(ROW(阿勒格尼县机场!I:I)*(阿勒格尼县机场!I:I&lt;&gt;"")))</f>
        <v>96972128</v>
      </c>
      <c r="D35" t="s">
        <v>315</v>
      </c>
      <c r="E35" s="1">
        <f ca="1" t="array" ref="E35">INDIRECT("Ghana!"&amp;"H"&amp;MAX(ROW(Ghana!I:I)*(Ghana!I:I&lt;&gt;"")))</f>
        <v>0</v>
      </c>
      <c r="G35" t="s">
        <v>307</v>
      </c>
      <c r="H35" s="61">
        <v>383975083</v>
      </c>
    </row>
    <row r="36" ht="21" customHeight="1" spans="1:8">
      <c r="A36" s="63" t="s">
        <v>316</v>
      </c>
      <c r="B36" s="1">
        <f ca="1" t="array" ref="B36">INDIRECT("伊维桑!"&amp;"H"&amp;MAX(ROW(伊维桑!I:I)*(伊维桑!I:I&lt;&gt;"")))</f>
        <v>563860750</v>
      </c>
      <c r="D36" t="s">
        <v>104</v>
      </c>
      <c r="E36" s="1">
        <f ca="1" t="array" ref="E36">INDIRECT("宝岛!"&amp;"H"&amp;MAX(ROW(宝岛!I:I)*(宝岛!I:I&lt;&gt;"")))</f>
        <v>0</v>
      </c>
      <c r="G36" t="s">
        <v>317</v>
      </c>
      <c r="H36" s="61">
        <v>493186844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493186844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249</v>
      </c>
      <c r="H37" s="61">
        <v>503397122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503397122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316</v>
      </c>
      <c r="H38" s="61">
        <v>563860750</v>
      </c>
    </row>
    <row r="39" ht="21" customHeight="1" spans="1:8">
      <c r="A39" s="63" t="s">
        <v>312</v>
      </c>
      <c r="B39" s="1">
        <f ca="1" t="array" ref="B39">INDIRECT("切列波维茨机场!"&amp;"H"&amp;MAX(ROW(切列波维茨机场!I:I)*(切列波维茨机场!I:I&lt;&gt;"")))</f>
        <v>253520707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308</v>
      </c>
      <c r="H39" s="61">
        <v>818899286</v>
      </c>
    </row>
    <row r="40" ht="21" customHeight="1" spans="1:8">
      <c r="A40" s="63" t="s">
        <v>311</v>
      </c>
      <c r="B40" s="1">
        <f ca="1" t="array" ref="B40">INDIRECT("麦迪逊市!"&amp;"H"&amp;MAX(ROW(麦迪逊市!I:I)*(麦迪逊市!I:I&lt;&gt;"")))</f>
        <v>249048419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310</v>
      </c>
      <c r="H40" s="61">
        <v>861672956</v>
      </c>
    </row>
    <row r="41" ht="21" customHeight="1" spans="1:8">
      <c r="A41" s="63" t="s">
        <v>319</v>
      </c>
      <c r="B41" s="1">
        <f ca="1" t="array" ref="B41">INDIRECT("佩里哈圣何塞!"&amp;"H"&amp;MAX(ROW(佩里哈圣何塞!I:I)*(佩里哈圣何塞!I:I&lt;&gt;"")))</f>
        <v>592346253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6510473634</v>
      </c>
    </row>
    <row r="42" ht="21" customHeight="1" spans="1:8">
      <c r="A42" s="63" t="s">
        <v>320</v>
      </c>
      <c r="B42" s="1">
        <f ca="1" t="array" ref="B42">INDIRECT("希望不要心情不高兴!"&amp;"H"&amp;MAX(ROW(希望不要心情不高兴!I:I)*(希望不要心情不高兴!I:I&lt;&gt;"")))</f>
        <v>1295281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9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343</v>
      </c>
      <c r="Z1" s="9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1"/>
  <sheetViews>
    <sheetView zoomScale="115" zoomScaleNormal="115" workbookViewId="0">
      <pane ySplit="3" topLeftCell="A19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199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23:26">
      <c r="W200" s="7">
        <v>43831</v>
      </c>
      <c r="X200">
        <v>-234847991</v>
      </c>
      <c r="Y200">
        <v>23078111</v>
      </c>
      <c r="Z200">
        <v>65521484</v>
      </c>
    </row>
    <row r="201" spans="23:26">
      <c r="W201" t="s">
        <v>281</v>
      </c>
      <c r="X201">
        <v>-30692096611</v>
      </c>
      <c r="Y201" t="e">
        <v>#VALUE!</v>
      </c>
      <c r="Z201">
        <v>-6668490660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5"/>
  <sheetViews>
    <sheetView workbookViewId="0">
      <pane ySplit="3" topLeftCell="A185" activePane="bottomLeft" state="frozen"/>
      <selection/>
      <selection pane="bottomLeft" activeCell="I193" sqref="I19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93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26:29">
      <c r="Z194" s="7">
        <v>43831</v>
      </c>
      <c r="AA194">
        <v>-275468521</v>
      </c>
      <c r="AB194">
        <v>-556411</v>
      </c>
      <c r="AC194">
        <v>35894786</v>
      </c>
    </row>
    <row r="195" spans="26:29">
      <c r="Z195" t="s">
        <v>281</v>
      </c>
      <c r="AA195">
        <v>-34531910550</v>
      </c>
      <c r="AB195" t="e">
        <v>#VALUE!</v>
      </c>
      <c r="AC195">
        <v>-5820284374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5"/>
  <sheetViews>
    <sheetView workbookViewId="0">
      <pane ySplit="3" topLeftCell="A166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3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27:30">
      <c r="AA174" s="7">
        <v>43831</v>
      </c>
      <c r="AB174">
        <v>-246589724</v>
      </c>
      <c r="AC174">
        <v>30827531</v>
      </c>
      <c r="AD174">
        <v>85112149</v>
      </c>
    </row>
    <row r="175" spans="27:30">
      <c r="AA175" t="s">
        <v>281</v>
      </c>
      <c r="AB175">
        <v>-27513160768</v>
      </c>
      <c r="AC175" t="e">
        <v>#VALUE!</v>
      </c>
      <c r="AD175">
        <v>-1080729341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6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3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27:30">
      <c r="AA174" s="7">
        <v>43831</v>
      </c>
      <c r="AB174">
        <v>-234846768</v>
      </c>
      <c r="AC174">
        <v>20889925</v>
      </c>
      <c r="AD174">
        <v>36313012</v>
      </c>
    </row>
    <row r="175" spans="27:30">
      <c r="AA175" t="s">
        <v>281</v>
      </c>
      <c r="AB175">
        <v>-26247734194</v>
      </c>
      <c r="AC175" t="e">
        <v>#VALUE!</v>
      </c>
      <c r="AD175">
        <v>-1843588544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54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0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27:30">
      <c r="AA171" s="7">
        <v>43831</v>
      </c>
      <c r="AB171">
        <v>-481979628</v>
      </c>
      <c r="AC171">
        <v>55436166</v>
      </c>
      <c r="AD171">
        <v>155357555</v>
      </c>
    </row>
    <row r="172" spans="27:30">
      <c r="AA172" t="s">
        <v>281</v>
      </c>
      <c r="AB172">
        <v>-50369893931</v>
      </c>
      <c r="AC172" t="e">
        <v>#VALUE!</v>
      </c>
      <c r="AD172">
        <v>9741005022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57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0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27:30">
      <c r="AA171" s="7">
        <v>43831</v>
      </c>
      <c r="AB171">
        <v>29551915</v>
      </c>
      <c r="AC171">
        <v>-481979628</v>
      </c>
      <c r="AD171">
        <v>135158318</v>
      </c>
    </row>
    <row r="172" spans="27:30">
      <c r="AA172" t="s">
        <v>281</v>
      </c>
      <c r="AB172" t="e">
        <v>#VALUE!</v>
      </c>
      <c r="AC172">
        <v>-49508380263</v>
      </c>
      <c r="AD172">
        <v>10537225741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3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27:30">
      <c r="AA146" s="7">
        <v>43831</v>
      </c>
      <c r="AB146">
        <v>-246589724</v>
      </c>
      <c r="AC146">
        <v>25683485</v>
      </c>
      <c r="AD146">
        <v>88462796</v>
      </c>
    </row>
    <row r="147" spans="27:30">
      <c r="AA147" t="s">
        <v>281</v>
      </c>
      <c r="AB147">
        <v>-23003312945</v>
      </c>
      <c r="AC147" t="e">
        <v>#VALUE!</v>
      </c>
      <c r="AD147">
        <v>9721686179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4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27:30">
      <c r="AA146" s="7">
        <v>43831</v>
      </c>
      <c r="AB146">
        <v>-234846768</v>
      </c>
      <c r="AC146">
        <v>30779771</v>
      </c>
      <c r="AD146">
        <v>68764441</v>
      </c>
    </row>
    <row r="147" spans="27:30">
      <c r="AA147" t="s">
        <v>281</v>
      </c>
      <c r="AB147">
        <v>-21682889499</v>
      </c>
      <c r="AC147" t="e">
        <v>#VALUE!</v>
      </c>
      <c r="AD147">
        <v>11011924776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6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4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t="s">
        <v>413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27:30">
      <c r="AA145" s="7">
        <v>43831</v>
      </c>
      <c r="AB145">
        <v>-246589724</v>
      </c>
      <c r="AC145">
        <v>15288756</v>
      </c>
      <c r="AD145">
        <v>61286814</v>
      </c>
    </row>
    <row r="146" spans="27:30">
      <c r="AA146" t="s">
        <v>281</v>
      </c>
      <c r="AB146">
        <v>-22650606651</v>
      </c>
      <c r="AC146" t="e">
        <v>#VALUE!</v>
      </c>
      <c r="AD146">
        <v>9096550180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6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35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27:30">
      <c r="AA136" s="7">
        <v>43831</v>
      </c>
      <c r="AB136">
        <v>-234847991</v>
      </c>
      <c r="AC136">
        <v>28905447</v>
      </c>
      <c r="AD136">
        <v>96581085</v>
      </c>
    </row>
    <row r="137" spans="27:30">
      <c r="AA137" t="s">
        <v>281</v>
      </c>
      <c r="AB137">
        <v>-20358633226</v>
      </c>
      <c r="AC137" t="e">
        <v>#VALUE!</v>
      </c>
      <c r="AD137">
        <v>10676559202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7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35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27:30">
      <c r="AA136" s="7">
        <v>43831</v>
      </c>
      <c r="AB136">
        <v>-234847991</v>
      </c>
      <c r="AC136">
        <v>23671153</v>
      </c>
      <c r="AD136">
        <v>63179317</v>
      </c>
    </row>
    <row r="137" spans="27:30">
      <c r="AA137" t="s">
        <v>281</v>
      </c>
      <c r="AB137">
        <v>-20292144637</v>
      </c>
      <c r="AC137" t="e">
        <v>#VALUE!</v>
      </c>
      <c r="AD137">
        <v>9666086765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8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35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27:30">
      <c r="AA136" s="7">
        <v>43831</v>
      </c>
      <c r="AB136">
        <v>-234847991</v>
      </c>
      <c r="AC136">
        <v>17036739</v>
      </c>
      <c r="AD136">
        <v>43801837</v>
      </c>
    </row>
    <row r="137" spans="27:30">
      <c r="AA137" t="s">
        <v>281</v>
      </c>
      <c r="AB137">
        <v>-20283329418</v>
      </c>
      <c r="AC137" t="e">
        <v>#VALUE!</v>
      </c>
      <c r="AD137">
        <v>8502145661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9" activePane="bottomLeft" state="frozen"/>
      <selection/>
      <selection pane="bottomLeft" activeCell="D135" sqref="D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35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27:30">
      <c r="AA136" s="7">
        <v>43831</v>
      </c>
      <c r="AB136">
        <v>-234847991</v>
      </c>
      <c r="AC136">
        <v>33898125</v>
      </c>
      <c r="AD136">
        <v>79848920</v>
      </c>
    </row>
    <row r="137" spans="27:30">
      <c r="AA137" t="s">
        <v>281</v>
      </c>
      <c r="AB137">
        <v>-20289112541</v>
      </c>
      <c r="AC137" t="e">
        <v>#VALUE!</v>
      </c>
      <c r="AD137">
        <v>10145305568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16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6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27:30">
      <c r="AA127" s="7">
        <v>43831</v>
      </c>
      <c r="AB127">
        <v>-246589724</v>
      </c>
      <c r="AC127">
        <v>38170157</v>
      </c>
      <c r="AD127">
        <v>98191809</v>
      </c>
    </row>
    <row r="128" spans="27:30">
      <c r="AA128" t="s">
        <v>281</v>
      </c>
      <c r="AB128">
        <v>-19638720421</v>
      </c>
      <c r="AC128" t="e">
        <v>#VALUE!</v>
      </c>
      <c r="AD128">
        <v>8519396955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07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6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27:30">
      <c r="AA117" s="7">
        <v>43831</v>
      </c>
      <c r="AB117">
        <v>-282843769</v>
      </c>
      <c r="AC117">
        <v>41139697</v>
      </c>
      <c r="AD117">
        <v>80078712</v>
      </c>
    </row>
    <row r="118" spans="27:30">
      <c r="AA118" t="s">
        <v>281</v>
      </c>
      <c r="AB118">
        <v>-20949434644</v>
      </c>
      <c r="AC118" t="e">
        <v>#VALUE!</v>
      </c>
      <c r="AD118">
        <v>8052650569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04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5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27:30">
      <c r="AA116" s="7">
        <v>43831</v>
      </c>
      <c r="AB116">
        <v>-246588440</v>
      </c>
      <c r="AC116">
        <v>28740746</v>
      </c>
      <c r="AD116">
        <v>74108620</v>
      </c>
    </row>
    <row r="117" spans="27:30">
      <c r="AA117" t="s">
        <v>281</v>
      </c>
      <c r="AB117">
        <v>-18065806451</v>
      </c>
      <c r="AC117" t="e">
        <v>#VALUE!</v>
      </c>
      <c r="AD117">
        <v>7533199063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2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9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27:30">
      <c r="AA110" s="7">
        <v>43831</v>
      </c>
      <c r="AB110">
        <v>-246589724</v>
      </c>
      <c r="AC110">
        <v>660137</v>
      </c>
      <c r="AD110">
        <v>60460971</v>
      </c>
    </row>
    <row r="111" spans="27:30">
      <c r="AA111" t="s">
        <v>281</v>
      </c>
      <c r="AB111">
        <v>-17276036337</v>
      </c>
      <c r="AC111" t="e">
        <v>#VALUE!</v>
      </c>
      <c r="AD111">
        <v>9348579494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2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9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27:30">
      <c r="AA110" s="7">
        <v>43831</v>
      </c>
      <c r="AB110">
        <v>-234847991</v>
      </c>
      <c r="AC110">
        <v>16192222</v>
      </c>
      <c r="AD110">
        <v>101776977</v>
      </c>
    </row>
    <row r="111" spans="27:30">
      <c r="AA111" t="s">
        <v>281</v>
      </c>
      <c r="AB111">
        <v>-16097446789</v>
      </c>
      <c r="AC111" t="e">
        <v>#VALUE!</v>
      </c>
      <c r="AD111">
        <v>8730971264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6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27:30">
      <c r="AA107" s="7">
        <v>43831</v>
      </c>
      <c r="AB107">
        <v>-481982138</v>
      </c>
      <c r="AC107">
        <v>59516515</v>
      </c>
      <c r="AD107">
        <v>135897215</v>
      </c>
    </row>
    <row r="108" spans="27:30">
      <c r="AA108" t="s">
        <v>281</v>
      </c>
      <c r="AB108">
        <v>-32584060741</v>
      </c>
      <c r="AC108" t="e">
        <v>#VALUE!</v>
      </c>
      <c r="AD108">
        <v>16051271877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2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4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27:30">
      <c r="AA95" s="7">
        <v>43831</v>
      </c>
      <c r="AB95">
        <v>-234847991</v>
      </c>
      <c r="AC95">
        <v>22815247</v>
      </c>
      <c r="AD95">
        <v>64554838</v>
      </c>
    </row>
    <row r="96" spans="27:30">
      <c r="AA96" t="s">
        <v>281</v>
      </c>
      <c r="AB96">
        <v>-13636799050</v>
      </c>
      <c r="AC96" t="e">
        <v>#VALUE!</v>
      </c>
      <c r="AD96">
        <v>7151191319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1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2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27:30">
      <c r="AA93" s="7">
        <v>43831</v>
      </c>
      <c r="AB93">
        <v>-234847991</v>
      </c>
      <c r="AC93">
        <v>-2906572</v>
      </c>
      <c r="AD93">
        <v>37439767</v>
      </c>
    </row>
    <row r="94" spans="27:30">
      <c r="AA94" t="s">
        <v>281</v>
      </c>
      <c r="AB94">
        <v>-13445303116</v>
      </c>
      <c r="AC94" t="e">
        <v>#VALUE!</v>
      </c>
      <c r="AD94">
        <v>6309578965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7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4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27:30">
      <c r="AA85" s="7">
        <v>43831</v>
      </c>
      <c r="AB85">
        <v>-1597459880</v>
      </c>
      <c r="AC85">
        <v>103679519</v>
      </c>
      <c r="AD85">
        <v>383975083</v>
      </c>
    </row>
    <row r="86" spans="27:30">
      <c r="AA86" t="s">
        <v>281</v>
      </c>
      <c r="AB86">
        <v>-82556738545</v>
      </c>
      <c r="AC86" t="e">
        <v>#VALUE!</v>
      </c>
      <c r="AD86">
        <v>23554440669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48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2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27:30">
      <c r="AA63" s="7">
        <v>43831</v>
      </c>
      <c r="AB63">
        <v>-1857511489</v>
      </c>
      <c r="AC63">
        <v>269862268</v>
      </c>
      <c r="AD63">
        <v>818899286</v>
      </c>
    </row>
    <row r="64" spans="27:30">
      <c r="AA64" t="s">
        <v>281</v>
      </c>
      <c r="AB64">
        <v>-69077209816</v>
      </c>
      <c r="AC64">
        <v>5348036549</v>
      </c>
      <c r="AD64">
        <v>18906038924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workbookViewId="0">
      <pane ySplit="3" topLeftCell="A45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27:30">
      <c r="AA58" s="7">
        <v>43831</v>
      </c>
      <c r="AB58">
        <v>-2396875680</v>
      </c>
      <c r="AC58">
        <v>261370049</v>
      </c>
      <c r="AD58">
        <v>861672956</v>
      </c>
    </row>
    <row r="59" spans="27:30">
      <c r="AA59" t="s">
        <v>281</v>
      </c>
      <c r="AB59">
        <v>-80198555949</v>
      </c>
      <c r="AC59">
        <v>-2448599605</v>
      </c>
      <c r="AD59">
        <v>13521727559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5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5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27:30">
      <c r="AA56" s="7">
        <v>43831</v>
      </c>
      <c r="AB56">
        <v>-481982138</v>
      </c>
      <c r="AC56">
        <v>43183441</v>
      </c>
      <c r="AD56">
        <v>145355697</v>
      </c>
    </row>
    <row r="57" spans="27:30">
      <c r="AA57" t="s">
        <v>281</v>
      </c>
      <c r="AB57">
        <v>-15310506819</v>
      </c>
      <c r="AC57">
        <v>1618106383</v>
      </c>
      <c r="AD57">
        <v>6482372803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2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3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27:30">
      <c r="AA54" s="7">
        <v>43831</v>
      </c>
      <c r="AB54">
        <v>-520180546</v>
      </c>
      <c r="AC54">
        <v>31908855</v>
      </c>
      <c r="AD54">
        <v>97936226</v>
      </c>
    </row>
    <row r="55" spans="27:30">
      <c r="AA55" t="s">
        <v>281</v>
      </c>
      <c r="AB55">
        <v>-15836753013</v>
      </c>
      <c r="AC55">
        <v>301693402</v>
      </c>
      <c r="AD55">
        <v>5506128515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1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1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27:30">
      <c r="AA52" s="7">
        <v>43831</v>
      </c>
      <c r="AB52">
        <v>-1255677766</v>
      </c>
      <c r="AC52">
        <v>88079654</v>
      </c>
      <c r="AD52">
        <v>374856993</v>
      </c>
    </row>
    <row r="53" spans="27:30">
      <c r="AA53" t="s">
        <v>281</v>
      </c>
      <c r="AB53">
        <v>-37172063176</v>
      </c>
      <c r="AC53">
        <v>4041201268</v>
      </c>
      <c r="AD53">
        <v>12044216326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34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5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27:30">
      <c r="AA46" s="7">
        <v>43831</v>
      </c>
      <c r="AB46">
        <v>-443230588</v>
      </c>
      <c r="AC46">
        <v>11648432</v>
      </c>
      <c r="AD46">
        <v>96972128</v>
      </c>
    </row>
    <row r="47" spans="27:30">
      <c r="AA47" t="s">
        <v>281</v>
      </c>
      <c r="AB47">
        <v>-11270490137</v>
      </c>
      <c r="AC47">
        <v>188960018</v>
      </c>
      <c r="AD47">
        <v>4467375346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6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1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27:30">
      <c r="AA42" s="7">
        <v>43831</v>
      </c>
      <c r="AB42">
        <v>-1950387619</v>
      </c>
      <c r="AC42">
        <v>196189629</v>
      </c>
      <c r="AD42">
        <v>563860750</v>
      </c>
    </row>
    <row r="43" spans="27:30">
      <c r="AA43" t="s">
        <v>281</v>
      </c>
      <c r="AB43">
        <v>-45912644962</v>
      </c>
      <c r="AC43">
        <v>-6394983121</v>
      </c>
      <c r="AD43">
        <v>-37794288725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5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1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27:30">
      <c r="AA42" s="7">
        <v>43831</v>
      </c>
      <c r="AB42">
        <v>-1857511489</v>
      </c>
      <c r="AC42">
        <v>10566404</v>
      </c>
      <c r="AD42">
        <v>493186844</v>
      </c>
    </row>
    <row r="43" spans="27:30">
      <c r="AA43" t="s">
        <v>281</v>
      </c>
      <c r="AB43">
        <v>-43438758314</v>
      </c>
      <c r="AC43">
        <v>-1167211709</v>
      </c>
      <c r="AD43">
        <v>-21082474410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1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0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27:30">
      <c r="AA41" s="7">
        <v>43831</v>
      </c>
      <c r="AB41">
        <v>-1857511489</v>
      </c>
      <c r="AC41">
        <v>104563588</v>
      </c>
      <c r="AD41">
        <v>503397122</v>
      </c>
    </row>
    <row r="42" spans="27:30">
      <c r="AA42" t="s">
        <v>281</v>
      </c>
      <c r="AB42">
        <v>-43033697513</v>
      </c>
      <c r="AC42">
        <v>-5745525471</v>
      </c>
      <c r="AD42">
        <v>-31804963779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2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7" si="0">F4+G4</f>
        <v>0</v>
      </c>
      <c r="M4" s="10" t="s">
        <v>460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27:30">
      <c r="AA38" s="7">
        <v>43831</v>
      </c>
      <c r="AB38">
        <v>-611094536</v>
      </c>
      <c r="AC38">
        <v>92055697</v>
      </c>
      <c r="AD38">
        <v>253520707</v>
      </c>
    </row>
    <row r="39" spans="27:30">
      <c r="AA39" t="s">
        <v>281</v>
      </c>
      <c r="AB39">
        <v>-12976439297</v>
      </c>
      <c r="AC39">
        <v>161701084</v>
      </c>
      <c r="AD39">
        <v>4868165562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5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1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27:30">
      <c r="AA32" s="7">
        <v>43831</v>
      </c>
      <c r="AB32">
        <v>-1547299010</v>
      </c>
      <c r="AC32">
        <v>93633217</v>
      </c>
      <c r="AD32">
        <v>249048419</v>
      </c>
    </row>
    <row r="33" spans="27:30">
      <c r="AA33" t="s">
        <v>281</v>
      </c>
      <c r="AB33">
        <v>-27321802325</v>
      </c>
      <c r="AC33">
        <v>4345121836</v>
      </c>
      <c r="AD33">
        <v>2462451259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6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2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279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27:30">
      <c r="AA13" s="7">
        <v>43831</v>
      </c>
      <c r="AB13">
        <v>-1857511489</v>
      </c>
      <c r="AC13">
        <v>5500463740</v>
      </c>
      <c r="AD13">
        <v>592346253</v>
      </c>
    </row>
    <row r="14" spans="27:30">
      <c r="AA14" t="s">
        <v>281</v>
      </c>
      <c r="AB14">
        <v>-11308662524</v>
      </c>
      <c r="AC14">
        <v>2600946344</v>
      </c>
      <c r="AD14">
        <v>-22271559328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0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279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28:31">
      <c r="AB11" s="7">
        <v>43831</v>
      </c>
      <c r="AC11">
        <v>-7636641</v>
      </c>
      <c r="AD11">
        <v>61193</v>
      </c>
      <c r="AE11">
        <v>1295281</v>
      </c>
    </row>
    <row r="12" spans="28:31">
      <c r="AB12" t="s">
        <v>281</v>
      </c>
      <c r="AC12">
        <v>-34118354</v>
      </c>
      <c r="AD12">
        <v>-2696642</v>
      </c>
      <c r="AE12">
        <v>-419040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2020-01-01T11:34:36Z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