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<sst xmlns="http://schemas.openxmlformats.org/spreadsheetml/2006/main" count="7484" uniqueCount="500">
  <si>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</si>
  <si>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</si>
  <si>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</si>
  <si>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</si>
  <si>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</si>
  <si>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</si>
  <si>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</si>
  <si>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</si>
  <si>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</si>
  <si>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</si>
  <si>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</si>
  <si>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</si>
  <si>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</si>
  <si>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</si>
  <si>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</si>
  <si>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</si>
  <si>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</si>
  <si>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</si>
  <si>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</si>
  <si>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</si>
  <si>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</si>
  <si>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</si>
  <si>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</si>
  <si>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</si>
  <si>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</si>
  <si>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</si>
  <si>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</si>
  <si>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</si>
  <si>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</si>
  <si>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</si>
  <si>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</si>
  <si>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</si>
  <si>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</si>
  <si>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</si>
  <si>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</si>
  <si>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</si>
  <si>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</si>
  <si>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</si>
  <si>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</si>
  <si>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</si>
  <si>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</si>
  <si>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</si>
  <si>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</si>
  <si>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</si>
  <si>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</si>
  <si>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</si>
  <si>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</si>
  <si>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</si>
  <si>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</si>
  <si>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</si>
  <si>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</si>
  <si>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</si>
  <si>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</si>
  <si>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</si>
  <si>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</si>
  <si>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</si>
  <si>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</si>
  <si>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</si>
  <si>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</si>
  <si>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</si>
  <si>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</si>
  <si>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</si>
  <si>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</si>
  <si>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</si>
  <si>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</si>
  <si>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</si>
  <si>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</si>
  <si>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</si>
  <si>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</si>
  <si>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</si>
  <si>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</si>
  <si>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</si>
  <si>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</si>
  <si>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</si>
  <si>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</si>
  <si>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</si>
  <si>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</si>
  <si>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</si>
  <si>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</si>
  <si>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</si>
  <si>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</si>
  <si>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</si>
  <si>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</si>
  <si>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</si>
  <si>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</si>
  <si>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</si>
  <si>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</si>
  <si>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</si>
  <si>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</si>
  <si>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</si>
  <si>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</si>
  <si>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</si>
  <si>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</si>
  <si>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</si>
  <si>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</si>
  <si>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</si>
  <si>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</si>
  <si>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</si>
  <si>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</si>
  <si>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</si>
  <si>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</si>
  <si>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</si>
  <si>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</si>
  <si>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</si>
  <si>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</si>
  <si>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</si>
  <si>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</si>
  <si>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</si>
  <si>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</si>
  <si>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</si>
  <si>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</si>
  <si>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</si>
  <si>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</si>
  <si>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</si>
  <si>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</si>
  <si>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</si>
  <si>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</si>
  <si>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</si>
  <si>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</si>
  <si>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</si>
  <si>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</si>
  <si>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</si>
  <si>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</si>
  <si>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</si>
  <si>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</si>
  <si>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</si>
  <si>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</si>
  <si>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</si>
  <si>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</si>
  <si>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</si>
  <si>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</si>
  <si>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</si>
  <si>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</si>
  <si>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</si>
  <si>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</si>
  <si>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</si>
  <si>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</si>
  <si>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</si>
  <si>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</si>
  <si>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</si>
  <si>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</si>
  <si>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</si>
  <si>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</si>
  <si>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</si>
  <si>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</si>
  <si>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</si>
  <si>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</si>
  <si>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</si>
  <si>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</si>
  <si>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</si>
  <si>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</si>
  <si>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</si>
  <si>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</si>
  <si>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</si>
  <si>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</si>
  <si>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</si>
  <si>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</si>
  <si>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</si>
  <si>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</si>
  <si>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</si>
  <si>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</si>
  <si>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</si>
  <si>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</si>
  <si>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</si>
  <si>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</si>
  <si>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</si>
  <si>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</si>
  <si>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</si>
  <si>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</si>
  <si>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</si>
  <si>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</si>
  <si>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</si>
  <si>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</si>
  <si>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</si>
  <si>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</si>
  <si>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</si>
  <si>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</si>
  <si>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</si>
  <si>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</si>
  <si>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</si>
  <si>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</si>
  <si>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</si>
  <si>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</si>
  <si>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</si>
  <si>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</si>
  <si>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</si>
  <si>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</si>
  <si>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</si>
  <si>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</si>
  <si>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</si>
  <si>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</si>
  <si>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</si>
  <si>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</si>
  <si>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</si>
  <si>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</si>
  <si>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</si>
  <si>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</si>
  <si>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</si>
  <si>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</si>
  <si>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</si>
  <si>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</si>
  <si>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</si>
  <si>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</si>
  <si>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</si>
  <si>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</si>
  <si>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</si>
  <si>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</si>
  <si>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</si>
  <si>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</si>
  <si>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</si>
  <si>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</si>
  <si>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</si>
  <si>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</si>
  <si>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</si>
  <si>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</si>
  <si>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</si>
  <si>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</si>
  <si>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</si>
  <si>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</si>
  <si>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</si>
  <si>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</si>
  <si>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</si>
  <si>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</si>
  <si>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</si>
  <si>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</si>
  <si>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</si>
  <si>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</si>
  <si>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</si>
  <si>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</si>
  <si>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</si>
  <si>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</si>
  <si>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</si>
  <si>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</si>
  <si>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</si>
  <si>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</si>
  <si>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</si>
  <si>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</si>
  <si>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</si>
  <si>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</si>
  <si>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</si>
  <si>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</si>
  <si>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</si>
  <si>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</si>
  <si>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</si>
  <si>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</si>
  <si>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</si>
  <si>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</si>
  <si>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</si>
  <si>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</si>
  <si>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</si>
  <si>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</si>
  <si>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</si>
  <si>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</si>
  <si>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</si>
  <si>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</si>
  <si>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</si>
  <si>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</si>
  <si>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</si>
  <si>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</si>
  <si>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</si>
  <si>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</si>
  <si>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</si>
  <si>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</si>
  <si>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</si>
  <si>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</si>
  <si>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</si>
  <si>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</si>
  <si>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</si>
  <si>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</si>
  <si>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</si>
  <si>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</si>
  <si>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</si>
  <si>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</si>
  <si>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</si>
  <si>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</si>
  <si>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</si>
  <si>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</si>
  <si>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</si>
  <si>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</si>
  <si>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</si>
  <si>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</si>
  <si>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</si>
  <si>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</si>
  <si>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</si>
  <si>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</si>
  <si>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</si>
  <si>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</si>
  <si>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台湾五结乡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</si>
  <si>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</si>
  <si>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</si>
  <si>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</si>
  <si>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</si>
  <si>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</si>
  <si>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</si>
  <si>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</si>
  <si>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</si>
  <si>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</si>
  <si>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</si>
  <si>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</si>
  <si>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</si>
  <si>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</si>
  <si>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</si>
  <si>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</si>
  <si>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</si>
  <si>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</si>
  <si>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</si>
  <si>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</si>
  <si>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</si>
  <si>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</si>
  <si>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</si>
  <si>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</si>
  <si>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</si>
  <si>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</si>
  <si>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</si>
  <si>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</si>
  <si>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</si>
  <si>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</si>
  <si>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</si>
  <si>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</si>
  <si>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</si>
  <si>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</si>
  <si>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</si>
  <si>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</si>
  <si>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</si>
  <si>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</si>
  <si>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丹戎乌班市</t>
  </si>
  <si>
    <t>阿勒格尼县机场</t>
  </si>
  <si>
    <t>霍马利格岛</t>
  </si>
  <si>
    <t>假伊斯坦布尔机场</t>
  </si>
  <si>
    <t>卡尔尼科巴机场</t>
  </si>
  <si>
    <t>锡纳邦机场</t>
  </si>
  <si>
    <t>五结乡</t>
  </si>
  <si>
    <t>hasbahce</t>
  </si>
  <si>
    <t>基苏木Ndogo</t>
  </si>
  <si>
    <t>伊维桑</t>
  </si>
  <si>
    <t>Glumovo</t>
  </si>
  <si>
    <t>菲利宾BCCM</t>
  </si>
  <si>
    <t>Melodica</t>
  </si>
  <si>
    <t>PuertoQuito</t>
  </si>
  <si>
    <t>MUGHALGARDENS</t>
  </si>
  <si>
    <t>切列波维茨机场</t>
  </si>
  <si>
    <t>麦迪逊市</t>
  </si>
  <si>
    <t>秦山核电站方家山堆场</t>
  </si>
  <si>
    <t>佩里哈圣何塞</t>
  </si>
  <si>
    <t>鹿谷乡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</si>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</sst>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8" fillId="12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0" fillId="22" borderId="14" applyNumberFormat="0" applyFon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20" fillId="6" borderId="12" applyNumberFormat="0" applyAlignment="0" applyProtection="0">
      <alignment vertical="center"/>
    </xf>
    <xf numFmtId="0" fontId="16" fillId="11" borderId="10" applyNumberFormat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1" Type="http://schemas.openxmlformats.org/officeDocument/2006/relationships/sharedStrings" Target="sharedStrings.xml"/><Relationship Id="rId200" Type="http://schemas.openxmlformats.org/officeDocument/2006/relationships/styles" Target="style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theme" Target="theme/theme1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控制面板!$P$13:$P$361</c:f>
              <c:numCache>
                <c:formatCode>General</c:formatCode>
                <c:ptCount val="34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控制面板!$Q$13:$Q$361</c:f>
              <c:numCache>
                <c:formatCode>General</c:formatCode>
                <c:ptCount val="34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控制面板!$R$13:$R$361</c:f>
              <c:numCache>
                <c:formatCode>General</c:formatCode>
                <c:ptCount val="34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控制面板!$S$13:$S$361</c:f>
              <c:numCache>
                <c:formatCode>General</c:formatCode>
                <c:ptCount val="34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控制面板!$T$13:$T$361</c:f>
              <c:numCache>
                <c:formatCode>General</c:formatCode>
                <c:ptCount val="34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控制面板!$P$13:$P$361</c:f>
              <c:numCache>
                <c:formatCode>General</c:formatCode>
                <c:ptCount val="34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  <c:pt idx="346">
                  <c:v>2660716923605</c:v>
                </c:pt>
                <c:pt idx="347">
                  <c:v>2661768350496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控制面板!$Q$13:$Q$361</c:f>
              <c:numCache>
                <c:formatCode>General</c:formatCode>
                <c:ptCount val="34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  <c:pt idx="344">
                  <c:v>2568341624368</c:v>
                </c:pt>
                <c:pt idx="345">
                  <c:v>2568341624368</c:v>
                </c:pt>
                <c:pt idx="346">
                  <c:v>2568341624368</c:v>
                </c:pt>
                <c:pt idx="347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控制面板!$R$13:$R$361</c:f>
              <c:numCache>
                <c:formatCode>General</c:formatCode>
                <c:ptCount val="34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  <c:pt idx="346">
                  <c:v>92375299237</c:v>
                </c:pt>
                <c:pt idx="347">
                  <c:v>93426726128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控制面板!$S$13:$S$361</c:f>
              <c:numCache>
                <c:formatCode>General</c:formatCode>
                <c:ptCount val="34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  <c:pt idx="346">
                  <c:v>3126251351</c:v>
                </c:pt>
                <c:pt idx="347">
                  <c:v>4135916042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控制面板!$O$13:$O$361</c:f>
              <c:strCache>
                <c:ptCount val="34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  <c:pt idx="344">
                  <c:v>2020/4/27</c:v>
                </c:pt>
                <c:pt idx="345">
                  <c:v>2020/4/28</c:v>
                </c:pt>
                <c:pt idx="346">
                  <c:v>2020/4/29</c:v>
                </c:pt>
                <c:pt idx="347">
                  <c:v>2020/4/30</c:v>
                </c:pt>
              </c:strCache>
            </c:strRef>
          </c:cat>
          <c:val>
            <c:numRef>
              <c:f>控制面板!$T$13:$T$361</c:f>
              <c:numCache>
                <c:formatCode>General</c:formatCode>
                <c:ptCount val="34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  <c:pt idx="346">
                  <c:v>7807019240</c:v>
                </c:pt>
                <c:pt idx="347">
                  <c:v>7922584395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56633250</c:v>
                </c:pt>
                <c:pt idx="1">
                  <c:v>246203932</c:v>
                </c:pt>
                <c:pt idx="2">
                  <c:v>106045909</c:v>
                </c:pt>
                <c:pt idx="3">
                  <c:v>71756721</c:v>
                </c:pt>
                <c:pt idx="4">
                  <c:v>179583411</c:v>
                </c:pt>
                <c:pt idx="5">
                  <c:v>386953519</c:v>
                </c:pt>
                <c:pt idx="6">
                  <c:v>609868778</c:v>
                </c:pt>
                <c:pt idx="7">
                  <c:v>124048657</c:v>
                </c:pt>
                <c:pt idx="8">
                  <c:v>241787537</c:v>
                </c:pt>
                <c:pt idx="9">
                  <c:v>382879703</c:v>
                </c:pt>
                <c:pt idx="10">
                  <c:v>79173360</c:v>
                </c:pt>
                <c:pt idx="11">
                  <c:v>519704714</c:v>
                </c:pt>
                <c:pt idx="12">
                  <c:v>288642761</c:v>
                </c:pt>
                <c:pt idx="13">
                  <c:v>722271194</c:v>
                </c:pt>
                <c:pt idx="14">
                  <c:v>244468317</c:v>
                </c:pt>
                <c:pt idx="15">
                  <c:v>593231018</c:v>
                </c:pt>
                <c:pt idx="16">
                  <c:v>774446408</c:v>
                </c:pt>
                <c:pt idx="17">
                  <c:v>435277373</c:v>
                </c:pt>
                <c:pt idx="18">
                  <c:v>101623106</c:v>
                </c:pt>
                <c:pt idx="19">
                  <c:v>0</c:v>
                </c:pt>
                <c:pt idx="20">
                  <c:v>182258258</c:v>
                </c:pt>
                <c:pt idx="21">
                  <c:v>212037845</c:v>
                </c:pt>
                <c:pt idx="22">
                  <c:v>195652775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ISLASANTAY!$Z$4:$Z$315</c:f>
              <c:strCache>
                <c:ptCount val="3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</c:strCache>
            </c:strRef>
          </c:cat>
          <c:val>
            <c:numRef>
              <c:f>ISLASANTAY!$AA$4:$AA$315</c:f>
              <c:numCache>
                <c:formatCode>General</c:formatCode>
                <c:ptCount val="31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  <c:pt idx="309">
                  <c:v>-369422984</c:v>
                </c:pt>
                <c:pt idx="310">
                  <c:v>-489949788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ISLASANTAY!$Z$4:$Z$315</c:f>
              <c:strCache>
                <c:ptCount val="3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</c:strCache>
            </c:strRef>
          </c:cat>
          <c:val>
            <c:numRef>
              <c:f>ISLASANTAY!$AB$4:$AB$315</c:f>
              <c:numCache>
                <c:formatCode>General</c:formatCode>
                <c:ptCount val="31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  <c:pt idx="309">
                  <c:v>13899220</c:v>
                </c:pt>
                <c:pt idx="310">
                  <c:v>29967963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ISLASANTAY!$Z$4:$Z$315</c:f>
              <c:strCache>
                <c:ptCount val="31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  <c:pt idx="307">
                  <c:v>2020/4/27</c:v>
                </c:pt>
                <c:pt idx="308">
                  <c:v>2020/4/28</c:v>
                </c:pt>
                <c:pt idx="309">
                  <c:v>2020/4/29</c:v>
                </c:pt>
                <c:pt idx="310">
                  <c:v>2020/4/30</c:v>
                </c:pt>
              </c:strCache>
            </c:strRef>
          </c:cat>
          <c:val>
            <c:numRef>
              <c:f>ISLASANTAY!$AC$4:$AC$315</c:f>
              <c:numCache>
                <c:formatCode>General</c:formatCode>
                <c:ptCount val="31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  <c:pt idx="309">
                  <c:v>62380930</c:v>
                </c:pt>
                <c:pt idx="310">
                  <c:v>56633250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Kugluktuk!$AA$4:$AA$292</c:f>
              <c:strCache>
                <c:ptCount val="2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</c:strCache>
            </c:strRef>
          </c:cat>
          <c:val>
            <c:numRef>
              <c:f>Kugluktuk!$AB$4:$AB$292</c:f>
              <c:numCache>
                <c:formatCode>General</c:formatCode>
                <c:ptCount val="28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  <c:pt idx="286">
                  <c:v>-646372511</c:v>
                </c:pt>
                <c:pt idx="287">
                  <c:v>-857261034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Kugluktuk!$AA$4:$AA$292</c:f>
              <c:strCache>
                <c:ptCount val="2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</c:strCache>
            </c:strRef>
          </c:cat>
          <c:val>
            <c:numRef>
              <c:f>Kugluktuk!$AC$4:$AC$292</c:f>
              <c:numCache>
                <c:formatCode>General</c:formatCode>
                <c:ptCount val="28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  <c:pt idx="284">
                  <c:v>0</c:v>
                </c:pt>
                <c:pt idx="285">
                  <c:v>0</c:v>
                </c:pt>
                <c:pt idx="286">
                  <c:v>109708597</c:v>
                </c:pt>
                <c:pt idx="287">
                  <c:v>138083396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Kugluktuk!$AA$4:$AA$292</c:f>
              <c:strCache>
                <c:ptCount val="28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  <c:pt idx="284">
                  <c:v>2020/4/27</c:v>
                </c:pt>
                <c:pt idx="285">
                  <c:v>2020/4/28</c:v>
                </c:pt>
                <c:pt idx="286">
                  <c:v>2020/4/29</c:v>
                </c:pt>
                <c:pt idx="287">
                  <c:v>2020/4/30</c:v>
                </c:pt>
              </c:strCache>
            </c:strRef>
          </c:cat>
          <c:val>
            <c:numRef>
              <c:f>Kugluktuk!$AD$4:$AD$292</c:f>
              <c:numCache>
                <c:formatCode>General</c:formatCode>
                <c:ptCount val="28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  <c:pt idx="286">
                  <c:v>237962194</c:v>
                </c:pt>
                <c:pt idx="287">
                  <c:v>246203932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庙湾岛!$AA$4:$AA$266</c:f>
              <c:strCache>
                <c:ptCount val="2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</c:strCache>
            </c:strRef>
          </c:cat>
          <c:val>
            <c:numRef>
              <c:f>庙湾岛!$AB$4:$AB$266</c:f>
              <c:numCache>
                <c:formatCode>General</c:formatCode>
                <c:ptCount val="26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  <c:pt idx="260">
                  <c:v>-330694453</c:v>
                </c:pt>
                <c:pt idx="261">
                  <c:v>-438588374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庙湾岛!$AA$4:$AA$266</c:f>
              <c:strCache>
                <c:ptCount val="2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</c:strCache>
            </c:strRef>
          </c:cat>
          <c:val>
            <c:numRef>
              <c:f>庙湾岛!$AC$4:$AC$266</c:f>
              <c:numCache>
                <c:formatCode>General</c:formatCode>
                <c:ptCount val="26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  <c:pt idx="258">
                  <c:v>0</c:v>
                </c:pt>
                <c:pt idx="259">
                  <c:v>0</c:v>
                </c:pt>
                <c:pt idx="260">
                  <c:v>53748981</c:v>
                </c:pt>
                <c:pt idx="261">
                  <c:v>62848237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庙湾岛!$AA$4:$AA$266</c:f>
              <c:strCache>
                <c:ptCount val="26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  <c:pt idx="258">
                  <c:v>2020/4/27</c:v>
                </c:pt>
                <c:pt idx="259">
                  <c:v>2020/4/28</c:v>
                </c:pt>
                <c:pt idx="260">
                  <c:v>2020/4/29</c:v>
                </c:pt>
                <c:pt idx="261">
                  <c:v>2020/4/30</c:v>
                </c:pt>
              </c:strCache>
            </c:strRef>
          </c:cat>
          <c:val>
            <c:numRef>
              <c:f>庙湾岛!$AD$4:$AD$266</c:f>
              <c:numCache>
                <c:formatCode>General</c:formatCode>
                <c:ptCount val="26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  <c:pt idx="260">
                  <c:v>116842111</c:v>
                </c:pt>
                <c:pt idx="261">
                  <c:v>106045909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平郡岛!$AA$4:$AA$248</c:f>
              <c:strCache>
                <c:ptCount val="2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</c:strCache>
            </c:strRef>
          </c:cat>
          <c:val>
            <c:numRef>
              <c:f>平郡岛!$AB$4:$AB$248</c:f>
              <c:numCache>
                <c:formatCode>General</c:formatCode>
                <c:ptCount val="2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  <c:pt idx="242">
                  <c:v>-330694453</c:v>
                </c:pt>
                <c:pt idx="243">
                  <c:v>-438585806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平郡岛!$AA$4:$AA$248</c:f>
              <c:strCache>
                <c:ptCount val="2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</c:strCache>
            </c:strRef>
          </c:cat>
          <c:val>
            <c:numRef>
              <c:f>平郡岛!$AC$4:$AC$248</c:f>
              <c:numCache>
                <c:formatCode>General</c:formatCode>
                <c:ptCount val="2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  <c:pt idx="240">
                  <c:v>0</c:v>
                </c:pt>
                <c:pt idx="241">
                  <c:v>0</c:v>
                </c:pt>
                <c:pt idx="242">
                  <c:v>40860121</c:v>
                </c:pt>
                <c:pt idx="243">
                  <c:v>47093693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平郡岛!$AA$4:$AA$248</c:f>
              <c:strCache>
                <c:ptCount val="24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  <c:pt idx="240">
                  <c:v>2020/4/27</c:v>
                </c:pt>
                <c:pt idx="241">
                  <c:v>2020/4/28</c:v>
                </c:pt>
                <c:pt idx="242">
                  <c:v>2020/4/29</c:v>
                </c:pt>
                <c:pt idx="243">
                  <c:v>2020/4/30</c:v>
                </c:pt>
              </c:strCache>
            </c:strRef>
          </c:cat>
          <c:val>
            <c:numRef>
              <c:f>平郡岛!$AD$4:$AD$248</c:f>
              <c:numCache>
                <c:formatCode>General</c:formatCode>
                <c:ptCount val="24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  <c:pt idx="242">
                  <c:v>61954393</c:v>
                </c:pt>
                <c:pt idx="243">
                  <c:v>71756721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巴赫达尔机场!$AA$4:$AA$228</c:f>
              <c:strCache>
                <c:ptCount val="2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</c:strCache>
            </c:strRef>
          </c:cat>
          <c:val>
            <c:numRef>
              <c:f>巴赫达尔机场!$AB$4:$AB$228</c:f>
              <c:numCache>
                <c:formatCode>General</c:formatCode>
                <c:ptCount val="22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  <c:pt idx="222">
                  <c:v>-646372511</c:v>
                </c:pt>
                <c:pt idx="223">
                  <c:v>-857258524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巴赫达尔机场!$AA$4:$AA$228</c:f>
              <c:strCache>
                <c:ptCount val="2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</c:strCache>
            </c:strRef>
          </c:cat>
          <c:val>
            <c:numRef>
              <c:f>巴赫达尔机场!$AC$4:$AC$228</c:f>
              <c:numCache>
                <c:formatCode>General</c:formatCode>
                <c:ptCount val="22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  <c:pt idx="220">
                  <c:v>0</c:v>
                </c:pt>
                <c:pt idx="221">
                  <c:v>0</c:v>
                </c:pt>
                <c:pt idx="222">
                  <c:v>93426612</c:v>
                </c:pt>
                <c:pt idx="223">
                  <c:v>125523509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巴赫达尔机场!$AA$4:$AA$228</c:f>
              <c:strCache>
                <c:ptCount val="22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  <c:pt idx="220">
                  <c:v>2020/4/27</c:v>
                </c:pt>
                <c:pt idx="221">
                  <c:v>2020/4/28</c:v>
                </c:pt>
                <c:pt idx="222">
                  <c:v>2020/4/29</c:v>
                </c:pt>
                <c:pt idx="223">
                  <c:v>2020/4/30</c:v>
                </c:pt>
              </c:strCache>
            </c:strRef>
          </c:cat>
          <c:val>
            <c:numRef>
              <c:f>巴赫达尔机场!$AD$4:$AD$228</c:f>
              <c:numCache>
                <c:formatCode>General</c:formatCode>
                <c:ptCount val="22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  <c:pt idx="222">
                  <c:v>183756887</c:v>
                </c:pt>
                <c:pt idx="223">
                  <c:v>179583411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丹戎乌班市!$AA$4:$AA$206</c:f>
              <c:strCache>
                <c:ptCount val="20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</c:strCache>
            </c:strRef>
          </c:cat>
          <c:val>
            <c:numRef>
              <c:f>丹戎乌班市!$AB$4:$AB$206</c:f>
              <c:numCache>
                <c:formatCode>General</c:formatCode>
                <c:ptCount val="20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  <c:pt idx="200">
                  <c:v>-2142307923</c:v>
                </c:pt>
                <c:pt idx="201">
                  <c:v>-2841250703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丹戎乌班市!$AA$4:$AA$206</c:f>
              <c:strCache>
                <c:ptCount val="20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</c:strCache>
            </c:strRef>
          </c:cat>
          <c:val>
            <c:numRef>
              <c:f>丹戎乌班市!$AC$4:$AC$206</c:f>
              <c:numCache>
                <c:formatCode>General</c:formatCode>
                <c:ptCount val="20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  <c:pt idx="198">
                  <c:v>0</c:v>
                </c:pt>
                <c:pt idx="199">
                  <c:v>0</c:v>
                </c:pt>
                <c:pt idx="200">
                  <c:v>15347497</c:v>
                </c:pt>
                <c:pt idx="201">
                  <c:v>71651169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丹戎乌班市!$AA$4:$AA$206</c:f>
              <c:strCache>
                <c:ptCount val="20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  <c:pt idx="198">
                  <c:v>2020/4/27</c:v>
                </c:pt>
                <c:pt idx="199">
                  <c:v>2020/4/28</c:v>
                </c:pt>
                <c:pt idx="200">
                  <c:v>2020/4/29</c:v>
                </c:pt>
                <c:pt idx="201">
                  <c:v>2020/4/30</c:v>
                </c:pt>
              </c:strCache>
            </c:strRef>
          </c:cat>
          <c:val>
            <c:numRef>
              <c:f>丹戎乌班市!$AD$4:$AD$206</c:f>
              <c:numCache>
                <c:formatCode>General</c:formatCode>
                <c:ptCount val="20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  <c:pt idx="200">
                  <c:v>310909166</c:v>
                </c:pt>
                <c:pt idx="201">
                  <c:v>386953519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霍马利格岛!$AA$4:$AA$184</c:f>
              <c:strCache>
                <c:ptCount val="18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</c:strCache>
            </c:strRef>
          </c:cat>
          <c:val>
            <c:numRef>
              <c:f>霍马利格岛!$AB$4:$AB$184</c:f>
              <c:numCache>
                <c:formatCode>General</c:formatCode>
                <c:ptCount val="18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  <c:pt idx="178">
                  <c:v>-2491055724</c:v>
                </c:pt>
                <c:pt idx="179">
                  <c:v>-3303779886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霍马利格岛!$AA$4:$AA$184</c:f>
              <c:strCache>
                <c:ptCount val="18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</c:strCache>
            </c:strRef>
          </c:cat>
          <c:val>
            <c:numRef>
              <c:f>霍马利格岛!$AC$4:$AC$184</c:f>
              <c:numCache>
                <c:formatCode>General</c:formatCode>
                <c:ptCount val="18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  <c:pt idx="176">
                  <c:v>0</c:v>
                </c:pt>
                <c:pt idx="177">
                  <c:v>0</c:v>
                </c:pt>
                <c:pt idx="178">
                  <c:v>333849002</c:v>
                </c:pt>
                <c:pt idx="179">
                  <c:v>328377876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霍马利格岛!$AA$4:$AA$184</c:f>
              <c:strCache>
                <c:ptCount val="18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  <c:pt idx="176">
                  <c:v>2020/4/27</c:v>
                </c:pt>
                <c:pt idx="177">
                  <c:v>2020/4/28</c:v>
                </c:pt>
                <c:pt idx="178">
                  <c:v>2020/4/29</c:v>
                </c:pt>
                <c:pt idx="179">
                  <c:v>2020/4/30</c:v>
                </c:pt>
              </c:strCache>
            </c:strRef>
          </c:cat>
          <c:val>
            <c:numRef>
              <c:f>霍马利格岛!$AD$4:$AD$184</c:f>
              <c:numCache>
                <c:formatCode>General</c:formatCode>
                <c:ptCount val="18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  <c:pt idx="178">
                  <c:v>596437625</c:v>
                </c:pt>
                <c:pt idx="179">
                  <c:v>609868778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卡尔尼科巴机场!$AA$4:$AA$177</c:f>
              <c:strCache>
                <c:ptCount val="17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</c:strCache>
            </c:strRef>
          </c:cat>
          <c:val>
            <c:numRef>
              <c:f>卡尔尼科巴机场!$AB$4:$AB$177</c:f>
              <c:numCache>
                <c:formatCode>General</c:formatCode>
                <c:ptCount val="17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  <c:pt idx="171">
                  <c:v>-646372511</c:v>
                </c:pt>
                <c:pt idx="172">
                  <c:v>-857256014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卡尔尼科巴机场!$AA$4:$AA$177</c:f>
              <c:strCache>
                <c:ptCount val="17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</c:strCache>
            </c:strRef>
          </c:cat>
          <c:val>
            <c:numRef>
              <c:f>卡尔尼科巴机场!$AC$4:$AC$177</c:f>
              <c:numCache>
                <c:formatCode>General</c:formatCode>
                <c:ptCount val="17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  <c:pt idx="169">
                  <c:v>0</c:v>
                </c:pt>
                <c:pt idx="170">
                  <c:v>0</c:v>
                </c:pt>
                <c:pt idx="171">
                  <c:v>69893450</c:v>
                </c:pt>
                <c:pt idx="172">
                  <c:v>68752435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卡尔尼科巴机场!$AA$4:$AA$177</c:f>
              <c:strCache>
                <c:ptCount val="17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  <c:pt idx="169">
                  <c:v>2020/4/27</c:v>
                </c:pt>
                <c:pt idx="170">
                  <c:v>2020/4/28</c:v>
                </c:pt>
                <c:pt idx="171">
                  <c:v>2020/4/29</c:v>
                </c:pt>
                <c:pt idx="172">
                  <c:v>2020/4/30</c:v>
                </c:pt>
              </c:strCache>
            </c:strRef>
          </c:cat>
          <c:val>
            <c:numRef>
              <c:f>卡尔尼科巴机场!$AD$4:$AD$177</c:f>
              <c:numCache>
                <c:formatCode>General</c:formatCode>
                <c:ptCount val="17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  <c:pt idx="171">
                  <c:v>158020652</c:v>
                </c:pt>
                <c:pt idx="172">
                  <c:v>124048657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锡纳邦机场!$AA$4:$AA$175</c:f>
              <c:strCache>
                <c:ptCount val="17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</c:strCache>
            </c:strRef>
          </c:cat>
          <c:val>
            <c:numRef>
              <c:f>锡纳邦机场!$AB$4:$AB$175</c:f>
              <c:numCache>
                <c:formatCode>General</c:formatCode>
                <c:ptCount val="17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  <c:pt idx="169">
                  <c:v>-697599308</c:v>
                </c:pt>
                <c:pt idx="170">
                  <c:v>-925195908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锡纳邦机场!$AA$4:$AA$175</c:f>
              <c:strCache>
                <c:ptCount val="17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</c:strCache>
            </c:strRef>
          </c:cat>
          <c:val>
            <c:numRef>
              <c:f>锡纳邦机场!$AC$4:$AC$175</c:f>
              <c:numCache>
                <c:formatCode>General</c:formatCode>
                <c:ptCount val="17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  <c:pt idx="167">
                  <c:v>0</c:v>
                </c:pt>
                <c:pt idx="168">
                  <c:v>0</c:v>
                </c:pt>
                <c:pt idx="169">
                  <c:v>127225633</c:v>
                </c:pt>
                <c:pt idx="170">
                  <c:v>128857477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锡纳邦机场!$AA$4:$AA$175</c:f>
              <c:strCache>
                <c:ptCount val="17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  <c:pt idx="167">
                  <c:v>2020/4/27</c:v>
                </c:pt>
                <c:pt idx="168">
                  <c:v>2020/4/28</c:v>
                </c:pt>
                <c:pt idx="169">
                  <c:v>2020/4/29</c:v>
                </c:pt>
                <c:pt idx="170">
                  <c:v>2020/4/30</c:v>
                </c:pt>
              </c:strCache>
            </c:strRef>
          </c:cat>
          <c:val>
            <c:numRef>
              <c:f>锡纳邦机场!$AD$4:$AD$175</c:f>
              <c:numCache>
                <c:formatCode>General</c:formatCode>
                <c:ptCount val="17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  <c:pt idx="169">
                  <c:v>278005615</c:v>
                </c:pt>
                <c:pt idx="170">
                  <c:v>241787537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五结乡!$AA$4:$AA$173</c:f>
              <c:strCache>
                <c:ptCount val="16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</c:strCache>
            </c:strRef>
          </c:cat>
          <c:val>
            <c:numRef>
              <c:f>五结乡!$AB$4:$AB$173</c:f>
              <c:numCache>
                <c:formatCode>General</c:formatCode>
                <c:ptCount val="16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  <c:pt idx="167">
                  <c:v>-1683953669</c:v>
                </c:pt>
                <c:pt idx="168">
                  <c:v>-2233355203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五结乡!$AA$4:$AA$173</c:f>
              <c:strCache>
                <c:ptCount val="16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</c:strCache>
            </c:strRef>
          </c:cat>
          <c:val>
            <c:numRef>
              <c:f>五结乡!$AC$4:$AC$173</c:f>
              <c:numCache>
                <c:formatCode>General</c:formatCode>
                <c:ptCount val="16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  <c:pt idx="165">
                  <c:v>0</c:v>
                </c:pt>
                <c:pt idx="166">
                  <c:v>0</c:v>
                </c:pt>
                <c:pt idx="167">
                  <c:v>197352529</c:v>
                </c:pt>
                <c:pt idx="168">
                  <c:v>225329325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五结乡!$AA$4:$AA$173</c:f>
              <c:strCache>
                <c:ptCount val="16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  <c:pt idx="165">
                  <c:v>2020/4/27</c:v>
                </c:pt>
                <c:pt idx="166">
                  <c:v>2020/4/28</c:v>
                </c:pt>
                <c:pt idx="167">
                  <c:v>2020/4/29</c:v>
                </c:pt>
                <c:pt idx="168">
                  <c:v>2020/4/30</c:v>
                </c:pt>
              </c:strCache>
            </c:strRef>
          </c:cat>
          <c:val>
            <c:numRef>
              <c:f>五结乡!$AD$4:$AD$173</c:f>
              <c:numCache>
                <c:formatCode>General</c:formatCode>
                <c:ptCount val="16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  <c:pt idx="167">
                  <c:v>338262064</c:v>
                </c:pt>
                <c:pt idx="168">
                  <c:v>382879703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阿勒格尼县机场!$AA$4:$AA$167</c:f>
              <c:strCache>
                <c:ptCount val="16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</c:strCache>
            </c:strRef>
          </c:cat>
          <c:val>
            <c:numRef>
              <c:f>阿勒格尼县机场!$AB$4:$AB$167</c:f>
              <c:numCache>
                <c:formatCode>General</c:formatCode>
                <c:ptCount val="16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  <c:pt idx="161">
                  <c:v>-594403912</c:v>
                </c:pt>
                <c:pt idx="162">
                  <c:v>-788332300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阿勒格尼县机场!$AA$4:$AA$167</c:f>
              <c:strCache>
                <c:ptCount val="16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</c:strCache>
            </c:strRef>
          </c:cat>
          <c:val>
            <c:numRef>
              <c:f>阿勒格尼县机场!$AC$4:$AC$167</c:f>
              <c:numCache>
                <c:formatCode>General</c:formatCode>
                <c:ptCount val="16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  <c:pt idx="159">
                  <c:v>0</c:v>
                </c:pt>
                <c:pt idx="160">
                  <c:v>0</c:v>
                </c:pt>
                <c:pt idx="161">
                  <c:v>-671188</c:v>
                </c:pt>
                <c:pt idx="162">
                  <c:v>30159286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阿勒格尼县机场!$AA$4:$AA$167</c:f>
              <c:strCache>
                <c:ptCount val="16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  <c:pt idx="159">
                  <c:v>2020/4/27</c:v>
                </c:pt>
                <c:pt idx="160">
                  <c:v>2020/4/28</c:v>
                </c:pt>
                <c:pt idx="161">
                  <c:v>2020/4/29</c:v>
                </c:pt>
                <c:pt idx="162">
                  <c:v>2020/4/30</c:v>
                </c:pt>
              </c:strCache>
            </c:strRef>
          </c:cat>
          <c:val>
            <c:numRef>
              <c:f>阿勒格尼县机场!$AD$4:$AD$167</c:f>
              <c:numCache>
                <c:formatCode>General</c:formatCode>
                <c:ptCount val="16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  <c:pt idx="161">
                  <c:v>50351720</c:v>
                </c:pt>
                <c:pt idx="162">
                  <c:v>79173360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伊维桑!$AA$4:$AA$163</c:f>
              <c:strCache>
                <c:ptCount val="1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</c:strCache>
            </c:strRef>
          </c:cat>
          <c:val>
            <c:numRef>
              <c:f>伊维桑!$AB$4:$AB$163</c:f>
              <c:numCache>
                <c:formatCode>General</c:formatCode>
                <c:ptCount val="15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  <c:pt idx="157">
                  <c:v>-2615609256</c:v>
                </c:pt>
                <c:pt idx="158">
                  <c:v>-3468969870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伊维桑!$AA$4:$AA$163</c:f>
              <c:strCache>
                <c:ptCount val="1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</c:strCache>
            </c:strRef>
          </c:cat>
          <c:val>
            <c:numRef>
              <c:f>伊维桑!$AC$4:$AC$163</c:f>
              <c:numCache>
                <c:formatCode>General</c:formatCode>
                <c:ptCount val="15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  <c:pt idx="155">
                  <c:v>0</c:v>
                </c:pt>
                <c:pt idx="156">
                  <c:v>0</c:v>
                </c:pt>
                <c:pt idx="157">
                  <c:v>239123170</c:v>
                </c:pt>
                <c:pt idx="158">
                  <c:v>383423046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伊维桑!$AA$4:$AA$163</c:f>
              <c:strCache>
                <c:ptCount val="1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</c:strCache>
            </c:strRef>
          </c:cat>
          <c:val>
            <c:numRef>
              <c:f>伊维桑!$AD$4:$AD$163</c:f>
              <c:numCache>
                <c:formatCode>General</c:formatCode>
                <c:ptCount val="15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  <c:pt idx="157">
                  <c:v>365182044</c:v>
                </c:pt>
                <c:pt idx="158">
                  <c:v>519704714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菲利宾BCCM!$AA$4:$AA$163</c:f>
              <c:strCache>
                <c:ptCount val="1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</c:strCache>
            </c:strRef>
          </c:cat>
          <c:val>
            <c:numRef>
              <c:f>菲利宾BCCM!$AB$4:$AB$163</c:f>
              <c:numCache>
                <c:formatCode>General</c:formatCode>
                <c:ptCount val="15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  <c:pt idx="157">
                  <c:v>-2491055724</c:v>
                </c:pt>
                <c:pt idx="158">
                  <c:v>-3303779886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菲利宾BCCM!$AA$4:$AA$163</c:f>
              <c:strCache>
                <c:ptCount val="1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</c:strCache>
            </c:strRef>
          </c:cat>
          <c:val>
            <c:numRef>
              <c:f>菲利宾BCCM!$AC$4:$AC$163</c:f>
              <c:numCache>
                <c:formatCode>General</c:formatCode>
                <c:ptCount val="15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  <c:pt idx="155">
                  <c:v>0</c:v>
                </c:pt>
                <c:pt idx="156">
                  <c:v>0</c:v>
                </c:pt>
                <c:pt idx="157">
                  <c:v>-80517</c:v>
                </c:pt>
                <c:pt idx="158">
                  <c:v>111194708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菲利宾BCCM!$AA$4:$AA$163</c:f>
              <c:strCache>
                <c:ptCount val="15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  <c:pt idx="155">
                  <c:v>2020/4/27</c:v>
                </c:pt>
                <c:pt idx="156">
                  <c:v>2020/4/28</c:v>
                </c:pt>
                <c:pt idx="157">
                  <c:v>2020/4/29</c:v>
                </c:pt>
                <c:pt idx="158">
                  <c:v>2020/4/30</c:v>
                </c:pt>
              </c:strCache>
            </c:strRef>
          </c:cat>
          <c:val>
            <c:numRef>
              <c:f>菲利宾BCCM!$AD$4:$AD$163</c:f>
              <c:numCache>
                <c:formatCode>General</c:formatCode>
                <c:ptCount val="15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  <c:pt idx="157">
                  <c:v>319381814</c:v>
                </c:pt>
                <c:pt idx="158">
                  <c:v>288642761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池田町!$AA$4:$AA$162</c:f>
              <c:strCache>
                <c:ptCount val="15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</c:strCache>
            </c:strRef>
          </c:cat>
          <c:val>
            <c:numRef>
              <c:f>池田町!$AB$4:$AB$162</c:f>
              <c:numCache>
                <c:formatCode>General</c:formatCode>
                <c:ptCount val="15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  <c:pt idx="156">
                  <c:v>-2491055724</c:v>
                </c:pt>
                <c:pt idx="157">
                  <c:v>-3303779886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池田町!$AA$4:$AA$162</c:f>
              <c:strCache>
                <c:ptCount val="15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</c:strCache>
            </c:strRef>
          </c:cat>
          <c:val>
            <c:numRef>
              <c:f>池田町!$AC$4:$AC$162</c:f>
              <c:numCache>
                <c:formatCode>General</c:formatCode>
                <c:ptCount val="15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  <c:pt idx="154">
                  <c:v>0</c:v>
                </c:pt>
                <c:pt idx="155">
                  <c:v>0</c:v>
                </c:pt>
                <c:pt idx="156">
                  <c:v>400582989</c:v>
                </c:pt>
                <c:pt idx="157">
                  <c:v>498313452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池田町!$AA$4:$AA$162</c:f>
              <c:strCache>
                <c:ptCount val="15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  <c:pt idx="154">
                  <c:v>2020/4/27</c:v>
                </c:pt>
                <c:pt idx="155">
                  <c:v>2020/4/28</c:v>
                </c:pt>
                <c:pt idx="156">
                  <c:v>2020/4/29</c:v>
                </c:pt>
                <c:pt idx="157">
                  <c:v>2020/4/30</c:v>
                </c:pt>
              </c:strCache>
            </c:strRef>
          </c:cat>
          <c:val>
            <c:numRef>
              <c:f>池田町!$AD$4:$AD$162</c:f>
              <c:numCache>
                <c:formatCode>General</c:formatCode>
                <c:ptCount val="15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  <c:pt idx="156">
                  <c:v>761194207</c:v>
                </c:pt>
                <c:pt idx="157">
                  <c:v>722271194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切列波维茨机场!$AA$4:$AA$159</c:f>
              <c:strCache>
                <c:ptCount val="15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</c:strCache>
            </c:strRef>
          </c:cat>
          <c:val>
            <c:numRef>
              <c:f>切列波维茨机场!$AB$4:$AB$159</c:f>
              <c:numCache>
                <c:formatCode>General</c:formatCode>
                <c:ptCount val="15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  <c:pt idx="153">
                  <c:v>-819521468</c:v>
                </c:pt>
                <c:pt idx="154">
                  <c:v>-1086896016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切列波维茨机场!$AA$4:$AA$159</c:f>
              <c:strCache>
                <c:ptCount val="15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</c:strCache>
            </c:strRef>
          </c:cat>
          <c:val>
            <c:numRef>
              <c:f>切列波维茨机场!$AC$4:$AC$159</c:f>
              <c:numCache>
                <c:formatCode>General</c:formatCode>
                <c:ptCount val="15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  <c:pt idx="151">
                  <c:v>0</c:v>
                </c:pt>
                <c:pt idx="152">
                  <c:v>0</c:v>
                </c:pt>
                <c:pt idx="153">
                  <c:v>111723223</c:v>
                </c:pt>
                <c:pt idx="154">
                  <c:v>128895082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切列波维茨机场!$AA$4:$AA$159</c:f>
              <c:strCache>
                <c:ptCount val="15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  <c:pt idx="151">
                  <c:v>2020/4/27</c:v>
                </c:pt>
                <c:pt idx="152">
                  <c:v>2020/4/28</c:v>
                </c:pt>
                <c:pt idx="153">
                  <c:v>2020/4/29</c:v>
                </c:pt>
                <c:pt idx="154">
                  <c:v>2020/4/30</c:v>
                </c:pt>
              </c:strCache>
            </c:strRef>
          </c:cat>
          <c:val>
            <c:numRef>
              <c:f>切列波维茨机场!$AD$4:$AD$159</c:f>
              <c:numCache>
                <c:formatCode>General</c:formatCode>
                <c:ptCount val="15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  <c:pt idx="153">
                  <c:v>231159559</c:v>
                </c:pt>
                <c:pt idx="154">
                  <c:v>244468317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麦迪逊市!$AA$4:$AA$153</c:f>
              <c:strCache>
                <c:ptCount val="14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</c:strCache>
            </c:strRef>
          </c:cat>
          <c:val>
            <c:numRef>
              <c:f>麦迪逊市!$AB$4:$AB$153</c:f>
              <c:numCache>
                <c:formatCode>General</c:formatCode>
                <c:ptCount val="14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  <c:pt idx="147">
                  <c:v>-2075049418</c:v>
                </c:pt>
                <c:pt idx="148">
                  <c:v>-2752064764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麦迪逊市!$AA$4:$AA$153</c:f>
              <c:strCache>
                <c:ptCount val="14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</c:strCache>
            </c:strRef>
          </c:cat>
          <c:val>
            <c:numRef>
              <c:f>麦迪逊市!$AC$4:$AC$153</c:f>
              <c:numCache>
                <c:formatCode>General</c:formatCode>
                <c:ptCount val="14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  <c:pt idx="145">
                  <c:v>0</c:v>
                </c:pt>
                <c:pt idx="146">
                  <c:v>0</c:v>
                </c:pt>
                <c:pt idx="147">
                  <c:v>305163688</c:v>
                </c:pt>
                <c:pt idx="148">
                  <c:v>332127355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麦迪逊市!$AA$4:$AA$153</c:f>
              <c:strCache>
                <c:ptCount val="14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  <c:pt idx="145">
                  <c:v>2020/4/27</c:v>
                </c:pt>
                <c:pt idx="146">
                  <c:v>2020/4/28</c:v>
                </c:pt>
                <c:pt idx="147">
                  <c:v>2020/4/29</c:v>
                </c:pt>
                <c:pt idx="148">
                  <c:v>2020/4/30</c:v>
                </c:pt>
              </c:strCache>
            </c:strRef>
          </c:cat>
          <c:val>
            <c:numRef>
              <c:f>麦迪逊市!$AD$4:$AD$153</c:f>
              <c:numCache>
                <c:formatCode>General</c:formatCode>
                <c:ptCount val="14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  <c:pt idx="147">
                  <c:v>609197735</c:v>
                </c:pt>
                <c:pt idx="148">
                  <c:v>593231018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佩里哈圣何塞!$AA$4:$AA$134</c:f>
              <c:strCache>
                <c:ptCount val="13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</c:strCache>
            </c:strRef>
          </c:cat>
          <c:val>
            <c:numRef>
              <c:f>佩里哈圣何塞!$AB$4:$AB$134</c:f>
              <c:numCache>
                <c:formatCode>General</c:formatCode>
                <c:ptCount val="13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  <c:pt idx="128">
                  <c:v>-2491055724</c:v>
                </c:pt>
                <c:pt idx="129">
                  <c:v>-3303779886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佩里哈圣何塞!$AA$4:$AA$134</c:f>
              <c:strCache>
                <c:ptCount val="13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</c:strCache>
            </c:strRef>
          </c:cat>
          <c:val>
            <c:numRef>
              <c:f>佩里哈圣何塞!$AC$4:$AC$134</c:f>
              <c:numCache>
                <c:formatCode>General</c:formatCode>
                <c:ptCount val="13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  <c:pt idx="126">
                  <c:v>0</c:v>
                </c:pt>
                <c:pt idx="127">
                  <c:v>0</c:v>
                </c:pt>
                <c:pt idx="128">
                  <c:v>371349098</c:v>
                </c:pt>
                <c:pt idx="129">
                  <c:v>385249237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佩里哈圣何塞!$AA$4:$AA$134</c:f>
              <c:strCache>
                <c:ptCount val="13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  <c:pt idx="126">
                  <c:v>2020/4/27</c:v>
                </c:pt>
                <c:pt idx="127">
                  <c:v>2020/4/28</c:v>
                </c:pt>
                <c:pt idx="128">
                  <c:v>2020/4/29</c:v>
                </c:pt>
                <c:pt idx="129">
                  <c:v>2020/4/30</c:v>
                </c:pt>
              </c:strCache>
            </c:strRef>
          </c:cat>
          <c:val>
            <c:numRef>
              <c:f>佩里哈圣何塞!$AD$4:$AD$134</c:f>
              <c:numCache>
                <c:formatCode>General</c:formatCode>
                <c:ptCount val="13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  <c:pt idx="128">
                  <c:v>885470566</c:v>
                </c:pt>
                <c:pt idx="129">
                  <c:v>774446408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鹿谷乡!$AB$4:$AB$124</c:f>
              <c:strCache>
                <c:ptCount val="12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</c:strCache>
            </c:strRef>
          </c:cat>
          <c:val>
            <c:numRef>
              <c:f>鹿谷乡!$AC$4:$AC$124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  <c:pt idx="118">
                  <c:v>-2491055724</c:v>
                </c:pt>
                <c:pt idx="119">
                  <c:v>-3303799236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鹿谷乡!$AB$4:$AB$124</c:f>
              <c:strCache>
                <c:ptCount val="12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</c:strCache>
            </c:strRef>
          </c:cat>
          <c:val>
            <c:numRef>
              <c:f>鹿谷乡!$AD$4:$AD$124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  <c:pt idx="116">
                  <c:v>0</c:v>
                </c:pt>
                <c:pt idx="117">
                  <c:v>0</c:v>
                </c:pt>
                <c:pt idx="118">
                  <c:v>220974803</c:v>
                </c:pt>
                <c:pt idx="119">
                  <c:v>281510055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鹿谷乡!$AB$4:$AB$124</c:f>
              <c:strCache>
                <c:ptCount val="12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  <c:pt idx="116">
                  <c:v>2020/4/27</c:v>
                </c:pt>
                <c:pt idx="117">
                  <c:v>2020/4/28</c:v>
                </c:pt>
                <c:pt idx="118">
                  <c:v>2020/4/29</c:v>
                </c:pt>
                <c:pt idx="119">
                  <c:v>2020/4/30</c:v>
                </c:pt>
              </c:strCache>
            </c:strRef>
          </c:cat>
          <c:val>
            <c:numRef>
              <c:f>鹿谷乡!$AE$4:$AE$124</c:f>
              <c:numCache>
                <c:formatCode>General</c:formatCode>
                <c:ptCount val="12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  <c:pt idx="118">
                  <c:v>466549501</c:v>
                </c:pt>
                <c:pt idx="119">
                  <c:v>435277373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假伊斯坦布尔机场!$AB$4:$AB$122</c:f>
              <c:strCache>
                <c:ptCount val="11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</c:strCache>
            </c:strRef>
          </c:cat>
          <c:val>
            <c:numRef>
              <c:f>假伊斯坦布尔机场!$AC$4:$AC$122</c:f>
              <c:numCache>
                <c:formatCode>General</c:formatCode>
                <c:ptCount val="11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  <c:pt idx="116">
                  <c:v>-646372511</c:v>
                </c:pt>
                <c:pt idx="117">
                  <c:v>-857258524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假伊斯坦布尔机场!$AB$4:$AB$122</c:f>
              <c:strCache>
                <c:ptCount val="11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</c:strCache>
            </c:strRef>
          </c:cat>
          <c:val>
            <c:numRef>
              <c:f>假伊斯坦布尔机场!$AD$4:$AD$122</c:f>
              <c:numCache>
                <c:formatCode>General</c:formatCode>
                <c:ptCount val="11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  <c:pt idx="114">
                  <c:v>0</c:v>
                </c:pt>
                <c:pt idx="115">
                  <c:v>0</c:v>
                </c:pt>
                <c:pt idx="116">
                  <c:v>79037747</c:v>
                </c:pt>
                <c:pt idx="117">
                  <c:v>92868207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假伊斯坦布尔机场!$AB$4:$AB$122</c:f>
              <c:strCache>
                <c:ptCount val="11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  <c:pt idx="114">
                  <c:v>2020/4/27</c:v>
                </c:pt>
                <c:pt idx="115">
                  <c:v>2020/4/28</c:v>
                </c:pt>
                <c:pt idx="116">
                  <c:v>2020/4/29</c:v>
                </c:pt>
                <c:pt idx="117">
                  <c:v>2020/4/30</c:v>
                </c:pt>
              </c:strCache>
            </c:strRef>
          </c:cat>
          <c:val>
            <c:numRef>
              <c:f>假伊斯坦布尔机场!$AE$4:$AE$122</c:f>
              <c:numCache>
                <c:formatCode>General</c:formatCode>
                <c:ptCount val="11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  <c:pt idx="116">
                  <c:v>91944973</c:v>
                </c:pt>
                <c:pt idx="117">
                  <c:v>101623106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九十九里町!$AB$4:$AB$116</c:f>
              <c:strCache>
                <c:ptCount val="11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</c:strCache>
            </c:strRef>
          </c:cat>
          <c:val>
            <c:numRef>
              <c:f>九十九里町!$AC$4:$AC$116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  <c:pt idx="110">
                  <c:v>-2491055724</c:v>
                </c:pt>
                <c:pt idx="111">
                  <c:v>-3303779886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九十九里町!$AB$4:$AB$116</c:f>
              <c:strCache>
                <c:ptCount val="11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</c:strCache>
            </c:strRef>
          </c:cat>
          <c:val>
            <c:numRef>
              <c:f>九十九里町!$AD$4:$AD$116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  <c:pt idx="108">
                  <c:v>0</c:v>
                </c:pt>
                <c:pt idx="109">
                  <c:v>0</c:v>
                </c:pt>
                <c:pt idx="110">
                  <c:v>-38798422</c:v>
                </c:pt>
                <c:pt idx="111">
                  <c:v>9382801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九十九里町!$AB$4:$AB$116</c:f>
              <c:strCache>
                <c:ptCount val="11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  <c:pt idx="108">
                  <c:v>2020/4/27</c:v>
                </c:pt>
                <c:pt idx="109">
                  <c:v>2020/4/28</c:v>
                </c:pt>
                <c:pt idx="110">
                  <c:v>2020/4/29</c:v>
                </c:pt>
                <c:pt idx="111">
                  <c:v>2020/4/30</c:v>
                </c:pt>
              </c:strCache>
            </c:strRef>
          </c:cat>
          <c:val>
            <c:numRef>
              <c:f>九十九里町!$AE$4:$AE$116</c:f>
              <c:numCache>
                <c:formatCode>General</c:formatCode>
                <c:ptCount val="11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  <c:pt idx="110">
                  <c:v>232856164</c:v>
                </c:pt>
                <c:pt idx="111">
                  <c:v>288181694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基苏木Ndogo!$AB$4:$AB$112</c:f>
              <c:strCache>
                <c:ptCount val="10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</c:strCache>
            </c:strRef>
          </c:cat>
          <c:val>
            <c:numRef>
              <c:f>基苏木Ndogo!$AC$4:$AC$112</c:f>
              <c:numCache>
                <c:formatCode>General</c:formatCode>
                <c:ptCount val="10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  <c:pt idx="106">
                  <c:v>-747316717</c:v>
                </c:pt>
                <c:pt idx="107">
                  <c:v>-991133965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基苏木Ndogo!$AB$4:$AB$112</c:f>
              <c:strCache>
                <c:ptCount val="10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</c:strCache>
            </c:strRef>
          </c:cat>
          <c:val>
            <c:numRef>
              <c:f>基苏木Ndogo!$AD$4:$AD$112</c:f>
              <c:numCache>
                <c:formatCode>General</c:formatCode>
                <c:ptCount val="10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  <c:pt idx="104">
                  <c:v>0</c:v>
                </c:pt>
                <c:pt idx="105">
                  <c:v>0</c:v>
                </c:pt>
                <c:pt idx="106">
                  <c:v>94821682</c:v>
                </c:pt>
                <c:pt idx="107">
                  <c:v>118341493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基苏木Ndogo!$AB$4:$AB$112</c:f>
              <c:strCache>
                <c:ptCount val="10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  <c:pt idx="104">
                  <c:v>2020/4/27</c:v>
                </c:pt>
                <c:pt idx="105">
                  <c:v>2020/4/28</c:v>
                </c:pt>
                <c:pt idx="106">
                  <c:v>2020/4/29</c:v>
                </c:pt>
                <c:pt idx="107">
                  <c:v>2020/4/30</c:v>
                </c:pt>
              </c:strCache>
            </c:strRef>
          </c:cat>
          <c:val>
            <c:numRef>
              <c:f>基苏木Ndogo!$AE$4:$AE$112</c:f>
              <c:numCache>
                <c:formatCode>General</c:formatCode>
                <c:ptCount val="10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  <c:pt idx="106">
                  <c:v>151459154</c:v>
                </c:pt>
                <c:pt idx="107">
                  <c:v>182258258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PuertoQuito!$AB$4:$AB$101</c:f>
              <c:strCache>
                <c:ptCount val="9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</c:strCache>
            </c:strRef>
          </c:cat>
          <c:val>
            <c:numRef>
              <c:f>PuertoQuito!$AC$4:$AC$101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  <c:pt idx="95">
                  <c:v>-868631603</c:v>
                </c:pt>
                <c:pt idx="96">
                  <c:v>-1152028672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PuertoQuito!$AB$4:$AB$101</c:f>
              <c:strCache>
                <c:ptCount val="9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</c:strCache>
            </c:strRef>
          </c:cat>
          <c:val>
            <c:numRef>
              <c:f>PuertoQuito!$AD$4:$AD$101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  <c:pt idx="93">
                  <c:v>0</c:v>
                </c:pt>
                <c:pt idx="94">
                  <c:v>0</c:v>
                </c:pt>
                <c:pt idx="95">
                  <c:v>99865279</c:v>
                </c:pt>
                <c:pt idx="96">
                  <c:v>132596160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PuertoQuito!$AB$4:$AB$101</c:f>
              <c:strCache>
                <c:ptCount val="97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  <c:pt idx="93">
                  <c:v>2020/4/27</c:v>
                </c:pt>
                <c:pt idx="94">
                  <c:v>2020/4/28</c:v>
                </c:pt>
                <c:pt idx="95">
                  <c:v>2020/4/29</c:v>
                </c:pt>
                <c:pt idx="96">
                  <c:v>2020/4/30</c:v>
                </c:pt>
              </c:strCache>
            </c:strRef>
          </c:cat>
          <c:val>
            <c:numRef>
              <c:f>PuertoQuito!$AE$4:$AE$101</c:f>
              <c:numCache>
                <c:formatCode>General</c:formatCode>
                <c:ptCount val="97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  <c:pt idx="95">
                  <c:v>179191050</c:v>
                </c:pt>
                <c:pt idx="96">
                  <c:v>212037845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Glumovo!$AB$4:$AB$83</c:f>
              <c:strCache>
                <c:ptCount val="7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</c:strCache>
            </c:strRef>
          </c:cat>
          <c:val>
            <c:numRef>
              <c:f>Glumovo!$AC$4:$AC$83</c:f>
              <c:numCache>
                <c:formatCode>General</c:formatCode>
                <c:ptCount val="7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  <c:pt idx="77">
                  <c:v>-1992844579</c:v>
                </c:pt>
                <c:pt idx="78">
                  <c:v>-2643023909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Glumovo!$AB$4:$AB$83</c:f>
              <c:strCache>
                <c:ptCount val="7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</c:strCache>
            </c:strRef>
          </c:cat>
          <c:val>
            <c:numRef>
              <c:f>Glumovo!$AD$4:$AD$83</c:f>
              <c:numCache>
                <c:formatCode>General</c:formatCode>
                <c:ptCount val="7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  <c:pt idx="75">
                  <c:v>0</c:v>
                </c:pt>
                <c:pt idx="76">
                  <c:v>0</c:v>
                </c:pt>
                <c:pt idx="77">
                  <c:v>-23036103</c:v>
                </c:pt>
                <c:pt idx="78">
                  <c:v>-11845314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Glumovo!$AB$4:$AB$83</c:f>
              <c:strCache>
                <c:ptCount val="79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  <c:pt idx="75">
                  <c:v>2020/4/27</c:v>
                </c:pt>
                <c:pt idx="76">
                  <c:v>2020/4/28</c:v>
                </c:pt>
                <c:pt idx="77">
                  <c:v>2020/4/29</c:v>
                </c:pt>
                <c:pt idx="78">
                  <c:v>2020/4/30</c:v>
                </c:pt>
              </c:strCache>
            </c:strRef>
          </c:cat>
          <c:val>
            <c:numRef>
              <c:f>Glumovo!$AE$4:$AE$83</c:f>
              <c:numCache>
                <c:formatCode>General</c:formatCode>
                <c:ptCount val="79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  <c:pt idx="77">
                  <c:v>269993517</c:v>
                </c:pt>
                <c:pt idx="78">
                  <c:v>195652775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米灵吉姆彼机场!$AB$4:$AB$73</c:f>
              <c:strCache>
                <c:ptCount val="6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</c:strCache>
            </c:strRef>
          </c:cat>
          <c:val>
            <c:numRef>
              <c:f>米灵吉姆彼机场!$AC$4:$AC$73</c:f>
              <c:numCache>
                <c:formatCode>General</c:formatCode>
                <c:ptCount val="6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  <c:pt idx="67">
                  <c:v>-646372511</c:v>
                </c:pt>
                <c:pt idx="68">
                  <c:v>-857256014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米灵吉姆彼机场!$AB$4:$AB$73</c:f>
              <c:strCache>
                <c:ptCount val="6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</c:strCache>
            </c:strRef>
          </c:cat>
          <c:val>
            <c:numRef>
              <c:f>米灵吉姆彼机场!$AD$4:$AD$73</c:f>
              <c:numCache>
                <c:formatCode>General</c:formatCode>
                <c:ptCount val="69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  <c:pt idx="65">
                  <c:v>0</c:v>
                </c:pt>
                <c:pt idx="66">
                  <c:v>0</c:v>
                </c:pt>
                <c:pt idx="67">
                  <c:v>-3822710</c:v>
                </c:pt>
                <c:pt idx="68">
                  <c:v>9651333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米灵吉姆彼机场!$AB$4:$AB$73</c:f>
              <c:strCache>
                <c:ptCount val="69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  <c:pt idx="65">
                  <c:v>2020/4/27</c:v>
                </c:pt>
                <c:pt idx="66">
                  <c:v>2020/4/28</c:v>
                </c:pt>
                <c:pt idx="67">
                  <c:v>2020/4/29</c:v>
                </c:pt>
                <c:pt idx="68">
                  <c:v>2020/4/30</c:v>
                </c:pt>
              </c:strCache>
            </c:strRef>
          </c:cat>
          <c:val>
            <c:numRef>
              <c:f>米灵吉姆彼机场!$AE$4:$AE$73</c:f>
              <c:numCache>
                <c:formatCode>General</c:formatCode>
                <c:ptCount val="69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  <c:pt idx="67">
                  <c:v>31570890</c:v>
                </c:pt>
                <c:pt idx="68">
                  <c:v>26843598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基特曼斯胡普机场!$AB$4:$AB$71</c:f>
              <c:strCache>
                <c:ptCount val="6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</c:strCache>
            </c:strRef>
          </c:cat>
          <c:val>
            <c:numRef>
              <c:f>基特曼斯胡普机场!$AC$4:$AC$71</c:f>
              <c:numCache>
                <c:formatCode>General</c:formatCode>
                <c:ptCount val="6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  <c:pt idx="65">
                  <c:v>-646372511</c:v>
                </c:pt>
                <c:pt idx="66">
                  <c:v>-857256014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基特曼斯胡普机场!$AB$4:$AB$71</c:f>
              <c:strCache>
                <c:ptCount val="6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</c:strCache>
            </c:strRef>
          </c:cat>
          <c:val>
            <c:numRef>
              <c:f>基特曼斯胡普机场!$AD$4:$AD$71</c:f>
              <c:numCache>
                <c:formatCode>General</c:formatCode>
                <c:ptCount val="67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  <c:pt idx="63">
                  <c:v>0</c:v>
                </c:pt>
                <c:pt idx="64">
                  <c:v>0</c:v>
                </c:pt>
                <c:pt idx="65">
                  <c:v>99172883</c:v>
                </c:pt>
                <c:pt idx="66">
                  <c:v>119932306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基特曼斯胡普机场!$AB$4:$AB$71</c:f>
              <c:strCache>
                <c:ptCount val="67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  <c:pt idx="63">
                  <c:v>2020/4/27</c:v>
                </c:pt>
                <c:pt idx="64">
                  <c:v>2020/4/28</c:v>
                </c:pt>
                <c:pt idx="65">
                  <c:v>2020/4/29</c:v>
                </c:pt>
                <c:pt idx="66">
                  <c:v>2020/4/30</c:v>
                </c:pt>
              </c:strCache>
            </c:strRef>
          </c:cat>
          <c:val>
            <c:numRef>
              <c:f>基特曼斯胡普机场!$AE$4:$AE$71</c:f>
              <c:numCache>
                <c:formatCode>General</c:formatCode>
                <c:ptCount val="67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  <c:pt idx="65">
                  <c:v>189731562</c:v>
                </c:pt>
                <c:pt idx="66">
                  <c:v>183537759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西伯利亚一小城!$AB$4:$AB$40</c:f>
              <c:strCache>
                <c:ptCount val="3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</c:strCache>
            </c:strRef>
          </c:cat>
          <c:val>
            <c:numRef>
              <c:f>西伯利亚一小城!$AC$4:$AC$40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  <c:pt idx="34">
                  <c:v>-2491055724</c:v>
                </c:pt>
                <c:pt idx="35">
                  <c:v>-3303799236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西伯利亚一小城!$AB$4:$AB$40</c:f>
              <c:strCache>
                <c:ptCount val="3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</c:strCache>
            </c:strRef>
          </c:cat>
          <c:val>
            <c:numRef>
              <c:f>西伯利亚一小城!$AD$4:$AD$40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  <c:pt idx="32">
                  <c:v>0</c:v>
                </c:pt>
                <c:pt idx="33">
                  <c:v>0</c:v>
                </c:pt>
                <c:pt idx="34">
                  <c:v>-39555274</c:v>
                </c:pt>
                <c:pt idx="35">
                  <c:v>42237731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西伯利亚一小城!$AB$4:$AB$40</c:f>
              <c:strCache>
                <c:ptCount val="36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  <c:pt idx="32">
                  <c:v>2020/4/27</c:v>
                </c:pt>
                <c:pt idx="33">
                  <c:v>2020/4/28</c:v>
                </c:pt>
                <c:pt idx="34">
                  <c:v>2020/4/29</c:v>
                </c:pt>
                <c:pt idx="35">
                  <c:v>2020/4/30</c:v>
                </c:pt>
              </c:strCache>
            </c:strRef>
          </c:cat>
          <c:val>
            <c:numRef>
              <c:f>西伯利亚一小城!$AE$4:$AE$40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  <c:pt idx="34">
                  <c:v>246706560</c:v>
                </c:pt>
                <c:pt idx="35">
                  <c:v>234220553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猪苗代町!$AB$4:$AB$26</c:f>
              <c:strCache>
                <c:ptCount val="22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</c:strCache>
            </c:strRef>
          </c:cat>
          <c:val>
            <c:numRef>
              <c:f>猪苗代町!$AC$4:$AC$26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  <c:pt idx="20">
                  <c:v>-2491055724</c:v>
                </c:pt>
                <c:pt idx="21">
                  <c:v>-3303779886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猪苗代町!$AB$4:$AB$26</c:f>
              <c:strCache>
                <c:ptCount val="22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</c:strCache>
            </c:strRef>
          </c:cat>
          <c:val>
            <c:numRef>
              <c:f>猪苗代町!$AD$4:$AD$26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  <c:pt idx="18">
                  <c:v>0</c:v>
                </c:pt>
                <c:pt idx="19">
                  <c:v>0</c:v>
                </c:pt>
                <c:pt idx="20">
                  <c:v>155089361</c:v>
                </c:pt>
                <c:pt idx="21">
                  <c:v>245394024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猪苗代町!$AB$4:$AB$26</c:f>
              <c:strCache>
                <c:ptCount val="22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  <c:pt idx="18">
                  <c:v>2020/4/27</c:v>
                </c:pt>
                <c:pt idx="19">
                  <c:v>2020/4/28</c:v>
                </c:pt>
                <c:pt idx="20">
                  <c:v>2020/4/29</c:v>
                </c:pt>
                <c:pt idx="21">
                  <c:v>2020/4/30</c:v>
                </c:pt>
              </c:strCache>
            </c:strRef>
          </c:cat>
          <c:val>
            <c:numRef>
              <c:f>猪苗代町!$AE$4:$AE$26</c:f>
              <c:numCache>
                <c:formatCode>General</c:formatCode>
                <c:ptCount val="2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  <c:pt idx="20">
                  <c:v>380546585</c:v>
                </c:pt>
                <c:pt idx="21">
                  <c:v>435252245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352</xdr:row>
      <xdr:rowOff>90805</xdr:rowOff>
    </xdr:from>
    <xdr:to>
      <xdr:col>13</xdr:col>
      <xdr:colOff>47625</xdr:colOff>
      <xdr:row>385</xdr:row>
      <xdr:rowOff>100965</xdr:rowOff>
    </xdr:to>
    <xdr:graphicFrame>
      <xdr:nvGraphicFramePr>
        <xdr:cNvPr id="2" name="图表 1"/>
        <xdr:cNvGraphicFramePr/>
      </xdr:nvGraphicFramePr>
      <xdr:xfrm>
        <a:off x="58420" y="609555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385</xdr:row>
      <xdr:rowOff>83185</xdr:rowOff>
    </xdr:from>
    <xdr:to>
      <xdr:col>13</xdr:col>
      <xdr:colOff>38100</xdr:colOff>
      <xdr:row>418</xdr:row>
      <xdr:rowOff>93345</xdr:rowOff>
    </xdr:to>
    <xdr:graphicFrame>
      <xdr:nvGraphicFramePr>
        <xdr:cNvPr id="3" name="图表 2"/>
        <xdr:cNvGraphicFramePr/>
      </xdr:nvGraphicFramePr>
      <xdr:xfrm>
        <a:off x="48895" y="6660578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34259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45833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45833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45833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57407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574074" refreshedBy="超级无敌美少女" recordCount="31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30T00:00:00" count="31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3:00" maxDate="1899-12-30T23:13:00" count="24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  <d v="1899-12-30T13:08:00"/>
        <d v="1899-12-30T10:12:00"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  <n v="383322204"/>
        <n v="519917751"/>
      </sharedItems>
    </cacheField>
    <cacheField name="支出（最近24小时）" numFmtId="26">
      <sharedItems containsString="0" containsBlank="1" containsNumber="1" containsInteger="1" minValue="-489949788" maxValue="-103701002" count="30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  <n v="-369422984"/>
        <n v="-489949788"/>
      </sharedItems>
    </cacheField>
    <cacheField name="最近7天利润" numFmtId="26">
      <sharedItems containsString="0" containsBlank="1" containsNumber="1" containsInteger="1" minValue="-1241452048" maxValue="748001625" count="30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  <n v="62380930"/>
        <n v="56633250"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  <n v="13899220"/>
        <n v="29967963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574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574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689815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689815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689815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805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80555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921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921296" refreshedBy="超级无敌美少女" recordCount="28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30T00:00:00" count="28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4:00" maxDate="1899-12-30T23:28:00" count="23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  <d v="1899-12-30T10:1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  <n v="756081108"/>
        <n v="995344430"/>
      </sharedItems>
    </cacheField>
    <cacheField name="支出（最近24小时）" numFmtId="26">
      <sharedItems containsString="0" containsBlank="1" containsNumber="1" containsInteger="1" minValue="-857261034" maxValue="-160159782" count="28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  <n v="-646372511"/>
        <n v="-857261034"/>
      </sharedItems>
    </cacheField>
    <cacheField name="最近7天利润" numFmtId="26">
      <sharedItems containsString="0" containsBlank="1" containsNumber="1" containsInteger="1" minValue="-1486427799" maxValue="879431512" count="28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  <n v="237962194"/>
        <n v="246203932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  <n v="0"/>
        <n v="109708597"/>
        <n v="13808339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921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192129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03703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037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037037" refreshedBy="超级无敌美少女" recordCount="26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30T00:00:00" count="26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4:00" maxDate="1899-12-30T23:25:00" count="216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  <d v="1899-12-30T15:11:00"/>
        <d v="1899-12-30T10:3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  <n v="384443434"/>
        <n v="501436611"/>
      </sharedItems>
    </cacheField>
    <cacheField name="支出（最近24小时）" numFmtId="0">
      <sharedItems containsString="0" containsBlank="1" containsNumber="1" containsInteger="1" minValue="-438588374" maxValue="-24166799" count="26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8374"/>
      </sharedItems>
    </cacheField>
    <cacheField name="最近7天利润" numFmtId="0">
      <sharedItems containsString="0" containsBlank="1" containsNumber="1" containsInteger="1" minValue="-539703364" maxValue="549849244" count="26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  <n v="116842111"/>
        <n v="106045909"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5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n v="0"/>
        <n v="53748981"/>
        <n v="6284823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152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152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152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268519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268519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384259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38425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384259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5" refreshedBy="超级无敌美少女" recordCount="34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30T00:00:00" count="34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4:18:00" maxDate="1899-12-30T23:53:00" count="27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  <d v="1899-12-30T09:50:00"/>
      </sharedItems>
    </cacheField>
    <cacheField name="帝国总价值" numFmtId="26">
      <sharedItems containsString="0" containsBlank="1" containsNumber="1" containsInteger="1" minValue="62747" maxValue="2661768350496" count="34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  <n v="2660716923605"/>
        <n v="2661768350496"/>
      </sharedItems>
    </cacheField>
    <cacheField name="物业总价值" numFmtId="26">
      <sharedItems containsString="0" containsBlank="1" containsNumber="1" containsInteger="1" minValue="0" maxValue="2568341624368" count="13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</sharedItems>
    </cacheField>
    <cacheField name="现金金额" numFmtId="26">
      <sharedItems containsString="0" containsBlank="1" containsNumber="1" containsInteger="1" minValue="19589" maxValue="483631657155" count="34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  <n v="92375299237"/>
        <n v="93426726128"/>
      </sharedItems>
    </cacheField>
    <cacheField name="收入（最近24小时）" numFmtId="26">
      <sharedItems containsBlank="1" containsNumber="1" containsInteger="1" containsMixedTypes="1" count="30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  <n v="3126251351"/>
        <n v="4135916042"/>
      </sharedItems>
    </cacheField>
    <cacheField name="收入（上周）" numFmtId="26">
      <sharedItems containsString="0" containsBlank="1" containsNumber="1" containsInteger="1" minValue="-18179179853" maxValue="19926246463" count="34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  <n v="7807019240"/>
        <n v="7922584395"/>
      </sharedItems>
    </cacheField>
    <cacheField name="金币余额" numFmtId="0">
      <sharedItems containsString="0" containsBlank="1" containsNumber="1" containsInteger="1" minValue="16" maxValue="3146" count="24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  <n v="3122"/>
        <n v="3146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8500000000" maxValue="366331657155" count="29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  <n v="-178500000000"/>
        <n v="-86124700763"/>
        <n v="-85073273872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5" refreshedBy="超级无敌美少女" recordCount="24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30T00:00:00" count="24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6:00" maxDate="1899-12-30T23:30:00" count="20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  <d v="1899-12-30T15:11:00"/>
        <d v="1899-12-30T10:3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  <n v="371554574"/>
        <n v="485679499"/>
      </sharedItems>
    </cacheField>
    <cacheField name="支出（最近24小时）" numFmtId="0">
      <sharedItems containsString="0" containsBlank="1" containsNumber="1" containsInteger="1" minValue="-438585806" maxValue="0" count="24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  <n v="-330694453"/>
        <n v="-438585806"/>
      </sharedItems>
    </cacheField>
    <cacheField name="最近7天利润" numFmtId="0">
      <sharedItems containsString="0" containsBlank="1" containsNumber="1" containsInteger="1" minValue="-534526048" maxValue="501344411" count="24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  <n v="61954393"/>
        <n v="71756721"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n v="40860121"/>
        <n v="47093693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615741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615741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73148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73148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847222" refreshedBy="超级无敌美少女" recordCount="22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30T00:00:00" count="22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8:00" maxDate="1899-12-30T23:17:00" count="19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  <d v="1899-12-30T10:30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  <n v="739799123"/>
        <n v="982782033"/>
      </sharedItems>
    </cacheField>
    <cacheField name="支出（最近24小时）" numFmtId="26">
      <sharedItems containsString="0" containsBlank="1" containsNumber="1" containsInteger="1" minValue="-857258524" maxValue="-181446221" count="22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</sharedItems>
    </cacheField>
    <cacheField name="最近7天利润" numFmtId="26">
      <sharedItems containsString="0" containsBlank="1" containsNumber="1" containsInteger="1" minValue="-1076797864" maxValue="1572890649" count="22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  <n v="183756887"/>
        <n v="179583411"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n v="0"/>
        <n v="93426612"/>
        <n v="12552350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84722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962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96296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296296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07870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07870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194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194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31018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425926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425926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42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541667" refreshedBy="超级无敌美少女" recordCount="20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30T00:00:00" count="20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8:00" maxDate="1899-12-30T23:19:00" count="16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  <d v="1899-12-30T15:13:00"/>
        <d v="1899-12-30T10:33:00"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  <n v="2157655420"/>
        <n v="2912901872"/>
      </sharedItems>
    </cacheField>
    <cacheField name="支出（最近24小时）" numFmtId="26">
      <sharedItems containsString="0" containsBlank="1" containsNumber="1" containsInteger="1" minValue="-2841250703" maxValue="-425191647" count="20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  <n v="-2142307923"/>
        <n v="-2841250703"/>
      </sharedItems>
    </cacheField>
    <cacheField name="最近7天利润" numFmtId="26">
      <sharedItems containsString="0" containsBlank="1" containsNumber="1" containsInteger="1" minValue="-5606635538" maxValue="5196139834" count="20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  <n v="310909166"/>
        <n v="386953519"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n v="0"/>
        <n v="15347497"/>
        <n v="7165116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541667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54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65740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65740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657407" refreshedBy="超级无敌美少女" recordCount="18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30T00:00:00" count="18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9:00" maxDate="1899-12-30T23:19:00" count="15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  <d v="1899-12-30T15:14:00"/>
        <d v="1899-12-30T10:3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  <n v="2824904726"/>
        <n v="3632157762"/>
      </sharedItems>
    </cacheField>
    <cacheField name="支出（最近24小时）" numFmtId="0">
      <sharedItems containsString="0" containsBlank="1" containsNumber="1" containsInteger="1" minValue="-3303779886" maxValue="-699275792" count="17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</sharedItems>
    </cacheField>
    <cacheField name="最近7天利润" numFmtId="0">
      <sharedItems containsString="0" containsBlank="1" containsNumber="1" containsInteger="1" minValue="-6743502385" maxValue="5742905865" count="17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  <n v="596437625"/>
        <n v="609868778"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n v="0"/>
        <n v="333849002"/>
        <n v="32837787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773148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773148" refreshedBy="超级无敌美少女" recordCount="17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30T00:00:00" count="17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9:00" maxDate="1899-12-30T23:20:00" count="15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  <d v="1899-12-30T15:15:00"/>
        <d v="1899-12-30T10:3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  <n v="716265961"/>
        <n v="926008449"/>
      </sharedItems>
    </cacheField>
    <cacheField name="支出（最近24小时）" numFmtId="0">
      <sharedItems containsString="0" containsBlank="1" containsNumber="1" containsInteger="1" minValue="-857256014" maxValue="-181446221" count="17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</sharedItems>
    </cacheField>
    <cacheField name="最近7天利润" numFmtId="0">
      <sharedItems containsString="0" containsBlank="1" containsNumber="1" containsInteger="1" minValue="-1069648281" maxValue="1298224025" count="17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  <n v="158020652"/>
        <n v="124048657"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7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n v="0"/>
        <n v="69893450"/>
        <n v="6875243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773148" refreshedBy="超级无敌美少女" recordCount="17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30T00:00:00" count="17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49:00" maxDate="1899-12-30T23:20:00" count="149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  <d v="1899-12-30T15:16:00"/>
        <d v="1899-12-30T10:34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  <n v="824824941"/>
        <n v="1054053385"/>
      </sharedItems>
    </cacheField>
    <cacheField name="支出（最近24小时）" numFmtId="0">
      <sharedItems containsString="0" containsBlank="1" containsNumber="1" containsInteger="1" minValue="-925195908" maxValue="-183505324" count="16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  <n v="-697599308"/>
        <n v="-925195908"/>
      </sharedItems>
    </cacheField>
    <cacheField name="最近7天利润" numFmtId="0">
      <sharedItems containsString="0" containsBlank="1" containsNumber="1" containsInteger="1" minValue="-1136552441" maxValue="1220618619" count="16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  <n v="278005615"/>
        <n v="241787537"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n v="0"/>
        <n v="127225633"/>
        <n v="12885747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888889" refreshedBy="超级无敌美少女" recordCount="16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30T00:00:00" count="16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0:00" maxDate="1899-12-30T23:20:00" count="14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  <d v="1899-12-30T15:17:00"/>
        <d v="1899-12-30T10:35:00"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6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  <n v="1881306198"/>
        <n v="2458684528"/>
      </sharedItems>
    </cacheField>
    <cacheField name="支出（最近24小时）" numFmtId="0">
      <sharedItems containsString="0" containsBlank="1" containsNumber="1" containsInteger="1" minValue="-2233355203" maxValue="-472710435" count="16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  <n v="-1683953669"/>
        <n v="-2233355203"/>
      </sharedItems>
    </cacheField>
    <cacheField name="最近7天利润" numFmtId="0">
      <sharedItems containsString="0" containsBlank="1" containsNumber="1" containsInteger="1" minValue="-3368711788" maxValue="3688133729" count="16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  <n v="338262064"/>
        <n v="382879703"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n v="0"/>
        <n v="197352529"/>
        <n v="22532932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888889" refreshedBy="超级无敌美少女" recordCount="16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30T00:00:00" count="16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0:00" maxDate="1899-12-30T23:21:00" count="14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  <d v="1899-12-30T15:18:00"/>
        <d v="1899-12-30T10:35:00"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  <n v="593732724"/>
        <n v="818491586"/>
      </sharedItems>
    </cacheField>
    <cacheField name="支出（最近24小时）" numFmtId="0">
      <sharedItems containsString="0" containsBlank="1" containsNumber="1" containsInteger="1" minValue="-788332300" maxValue="0" count="16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  <n v="-594403912"/>
        <n v="-788332300"/>
      </sharedItems>
    </cacheField>
    <cacheField name="最近7天利润" numFmtId="0">
      <sharedItems containsString="0" containsBlank="1" containsNumber="1" containsInteger="1" minValue="-1004746340" maxValue="1052575633" count="16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  <n v="50351720"/>
        <n v="79173360"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6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n v="-671188"/>
        <n v="3015928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3888889" refreshedBy="超级无敌美少女" recordCount="15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30T00:00:00" count="15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0:00" maxDate="1899-12-30T23:21:00" count="14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  <d v="1899-12-30T15:18:00"/>
        <d v="1899-12-30T10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3852392916" count="14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  <n v="2854732426"/>
        <n v="3852392916"/>
      </sharedItems>
    </cacheField>
    <cacheField name="支出（最近24小时）" numFmtId="0">
      <sharedItems containsString="0" containsBlank="1" containsNumber="1" containsInteger="1" minValue="-3468969870" maxValue="-554786493" count="15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  <n v="-2615609256"/>
        <n v="-3468969870"/>
      </sharedItems>
    </cacheField>
    <cacheField name="最近7天利润" numFmtId="0">
      <sharedItems containsString="0" containsBlank="1" containsNumber="1" containsInteger="1" minValue="-6935024191" maxValue="1382139577" count="15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  <n v="365182044"/>
        <n v="519704714"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n v="0"/>
        <n v="239123170"/>
        <n v="38342304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00463" refreshedBy="超级无敌美少女" recordCount="15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30T00:00:00" count="15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1:00" maxDate="1899-12-30T23:22:00" count="14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  <d v="1899-12-30T15:19:00"/>
        <d v="1899-12-30T10:35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  <n v="2490975207"/>
        <n v="3414974594"/>
      </sharedItems>
    </cacheField>
    <cacheField name="支出（最近24小时）" numFmtId="0">
      <sharedItems containsString="0" containsBlank="1" containsNumber="1" containsInteger="1" minValue="-3303779886" maxValue="-240799634" count="15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</sharedItems>
    </cacheField>
    <cacheField name="最近7天利润" numFmtId="0">
      <sharedItems containsString="0" containsBlank="1" containsNumber="1" containsInteger="1" minValue="-6392253608" maxValue="2003396088" count="15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  <n v="319381814"/>
        <n v="288642761"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n v="0"/>
        <n v="-80517"/>
        <n v="11119470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00463" refreshedBy="超级无敌美少女" recordCount="15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30T00:00:00" count="15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1:00" maxDate="1899-12-30T23:22:00" count="14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  <d v="1899-12-30T15:20:00"/>
        <d v="1899-12-30T10:3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802093338" count="14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  <n v="2891638713"/>
        <n v="3802093338"/>
      </sharedItems>
    </cacheField>
    <cacheField name="支出（最近24小时）" numFmtId="0">
      <sharedItems containsString="0" containsBlank="1" containsNumber="1" containsInteger="1" minValue="-3303779886" maxValue="-695734762" count="15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</sharedItems>
    </cacheField>
    <cacheField name="最近7天利润" numFmtId="0">
      <sharedItems containsString="0" containsBlank="1" containsNumber="1" containsInteger="1" minValue="-6614903053" maxValue="1095963420" count="15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  <n v="761194207"/>
        <n v="722271194"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n v="0"/>
        <n v="400582989"/>
        <n v="49831345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00463" refreshedBy="超级无敌美少女" recordCount="15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30T00:00:00" count="15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1:00" maxDate="1899-12-30T23:22:00" count="14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  <d v="1899-12-30T15:21:00"/>
        <d v="1899-12-30T10:3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  <n v="931244691"/>
        <n v="1215791098"/>
      </sharedItems>
    </cacheField>
    <cacheField name="支出（最近24小时）" numFmtId="0">
      <sharedItems containsString="0" containsBlank="1" containsNumber="1" containsInteger="1" minValue="-1086896016" maxValue="0" count="15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  <n v="-819521468"/>
        <n v="-1086896016"/>
      </sharedItems>
    </cacheField>
    <cacheField name="最近7天利润" numFmtId="0">
      <sharedItems containsString="0" containsBlank="1" containsNumber="1" containsInteger="1" minValue="-1509444116" maxValue="1854751546" count="15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  <n v="231159559"/>
        <n v="244468317"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n v="111723223"/>
        <n v="12889508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12037" refreshedBy="超级无敌美少女" recordCount="14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30T00:00:00" count="14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2:00" maxDate="1899-12-30T23:06:00" count="13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  <d v="1899-12-30T15:21:00"/>
        <d v="1899-12-30T10:36:00"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  <n v="2380213106"/>
        <n v="3084192119"/>
      </sharedItems>
    </cacheField>
    <cacheField name="支出（最近24小时）" numFmtId="0">
      <sharedItems containsString="0" containsBlank="1" containsNumber="1" containsInteger="1" minValue="-2752064764" maxValue="-398939785" count="14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  <n v="-2075049418"/>
        <n v="-2752064764"/>
      </sharedItems>
    </cacheField>
    <cacheField name="最近7天利润" numFmtId="0">
      <sharedItems containsString="0" containsBlank="1" containsNumber="1" containsInteger="1" minValue="-5626283225" maxValue="5482769221" count="14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  <n v="609197735"/>
        <n v="593231018"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n v="0"/>
        <n v="305163688"/>
        <n v="332127355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12037" refreshedBy="超级无敌美少女" recordCount="13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30T00:00:00" count="13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2:00" maxDate="1899-12-30T23:06:00" count="11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  <d v="1899-12-30T15:22:00"/>
        <d v="1899-12-30T10:36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2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  <n v="2862404822"/>
        <n v="3689029123"/>
      </sharedItems>
    </cacheField>
    <cacheField name="支出（最近24小时）" numFmtId="0">
      <sharedItems containsString="0" containsBlank="1" containsNumber="1" containsInteger="1" minValue="-3303779886" maxValue="-728078095" count="12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</sharedItems>
    </cacheField>
    <cacheField name="最近7天利润" numFmtId="0">
      <sharedItems containsString="0" containsBlank="1" containsNumber="1" containsInteger="1" minValue="-5655293917" maxValue="5504521668" count="12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  <n v="885470566"/>
        <n v="774446408"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n v="0"/>
        <n v="371349098"/>
        <n v="38524923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23611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236111" refreshedBy="超级无敌美少女" recordCount="12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30T00:00:00" count="12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3:00" maxDate="1899-12-30T23:06:00" count="11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  <d v="1899-12-30T15:23:00"/>
        <d v="1899-12-30T10:3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  <n v="2712030527"/>
        <n v="3585309291"/>
      </sharedItems>
    </cacheField>
    <cacheField name="支出（最近24小时）" numFmtId="0">
      <sharedItems containsString="0" containsBlank="1" containsNumber="1" containsInteger="1" minValue="-3303799236" maxValue="0" count="11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</sharedItems>
    </cacheField>
    <cacheField name="最近7天利润" numFmtId="0">
      <sharedItems containsString="0" containsBlank="1" containsNumber="1" containsInteger="1" minValue="-6629285815" maxValue="3957874080" count="11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  <n v="466549501"/>
        <n v="435277373"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n v="220974803"/>
        <n v="28151005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236111" refreshedBy="超级无敌美少女" recordCount="11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30T00:00:00" count="11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3:00" maxDate="1899-12-30T23:07:00" count="11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  <d v="1899-12-30T15:23:00"/>
        <d v="1899-12-30T10:3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10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  <n v="725410258"/>
        <n v="950126731"/>
      </sharedItems>
    </cacheField>
    <cacheField name="支出（最近24小时）" numFmtId="0">
      <sharedItems containsString="0" containsBlank="1" containsNumber="1" containsInteger="1" minValue="-857258524" maxValue="-188919766" count="11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8524"/>
      </sharedItems>
    </cacheField>
    <cacheField name="最近7天利润" numFmtId="0">
      <sharedItems containsString="0" containsBlank="1" containsNumber="1" containsInteger="1" minValue="-1122796923" maxValue="1326026327" count="11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  <n v="91944973"/>
        <n v="101623106"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n v="0"/>
        <n v="79037747"/>
        <n v="92868207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351852" refreshedBy="超级无敌美少女" recordCount="11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30T00:00:00" count="11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3:00" maxDate="1899-12-30T23:07:00" count="10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0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  <n v="2452257302"/>
        <n v="3313162687"/>
      </sharedItems>
    </cacheField>
    <cacheField name="支出（最近24小时）" numFmtId="0">
      <sharedItems containsString="0" containsBlank="1" containsNumber="1" containsInteger="1" minValue="-3303779886" maxValue="0" count="11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79886"/>
      </sharedItems>
    </cacheField>
    <cacheField name="最近7天利润" numFmtId="0">
      <sharedItems containsString="0" containsBlank="1" containsNumber="1" containsInteger="1" minValue="-6314873421" maxValue="5068165523" count="11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  <n v="232856164"/>
        <n v="288181694"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1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n v="-38798422"/>
        <n v="938280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351852" refreshedBy="超级无敌美少女" recordCount="10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30T00:00:00" count="10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4:00" maxDate="1899-12-30T23:07:00" count="9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  <d v="1899-12-30T15:24:00"/>
        <d v="1899-12-30T10:37:00"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0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  <n v="842138399"/>
        <n v="1109475458"/>
      </sharedItems>
    </cacheField>
    <cacheField name="支出（最近24小时）" numFmtId="0">
      <sharedItems containsString="0" containsBlank="1" containsNumber="1" containsInteger="1" minValue="-991133965" maxValue="-218423428" count="10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  <n v="-747316717"/>
        <n v="-991133965"/>
      </sharedItems>
    </cacheField>
    <cacheField name="最近7天利润" numFmtId="0">
      <sharedItems containsString="0" containsBlank="1" containsNumber="1" containsInteger="1" minValue="-1226554329" maxValue="1674707716" count="10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  <n v="151459154"/>
        <n v="182258258"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n v="0"/>
        <n v="94821682"/>
        <n v="11834149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351852" refreshedBy="超级无敌美少女" recordCount="97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30T00:00:00" count="97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09:54:00" maxDate="1899-12-30T23:07:00" count="9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  <d v="1899-12-30T15:25:00"/>
        <d v="1899-12-30T10:38:00"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  <n v="968496882"/>
        <n v="1284624832"/>
      </sharedItems>
    </cacheField>
    <cacheField name="支出（最近24小时）" numFmtId="0">
      <sharedItems containsString="0" containsBlank="1" containsNumber="1" containsInteger="1" minValue="-1152028672" maxValue="0" count="9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  <n v="-868631603"/>
        <n v="-1152028672"/>
      </sharedItems>
    </cacheField>
    <cacheField name="最近7天利润" numFmtId="0">
      <sharedItems containsString="0" containsBlank="1" containsNumber="1" containsInteger="1" minValue="-1426310127" maxValue="1795958676" count="9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  <n v="179191050"/>
        <n v="212037845"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n v="99865279"/>
        <n v="13259616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467593" refreshedBy="超级无敌美少女" recordCount="79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30T00:00:00" count="79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10:38:00" maxDate="1899-12-30T23:08:00" count="7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  <d v="1899-12-30T15:25:00"/>
        <d v="1899-12-30T10:38:00"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  <n v="1969808476"/>
        <n v="2631178595"/>
      </sharedItems>
    </cacheField>
    <cacheField name="支出（最近24小时）" numFmtId="0">
      <sharedItems containsString="0" containsBlank="1" containsNumber="1" containsInteger="1" minValue="-2643023909" maxValue="0" count="7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  <n v="-1992844579"/>
        <n v="-2643023909"/>
      </sharedItems>
    </cacheField>
    <cacheField name="最近7天利润" numFmtId="0">
      <sharedItems containsString="0" containsBlank="1" containsNumber="1" containsInteger="1" minValue="-4842649089" maxValue="4480940979" count="7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  <n v="269993517"/>
        <n v="195652775"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7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n v="-23036103"/>
        <n v="-11845314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46759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467593" refreshedBy="超级无敌美少女" recordCount="69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30T00:00:00" count="69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10:38:00" maxDate="1899-12-30T22:00:00" count="62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  <d v="1899-12-30T15:26:00"/>
        <d v="1899-12-30T10:38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  <n v="642549801"/>
        <n v="866907347"/>
      </sharedItems>
    </cacheField>
    <cacheField name="支出（最近24小时）" numFmtId="0">
      <sharedItems containsString="0" containsBlank="1" containsNumber="1" containsInteger="1" minValue="-857256014" maxValue="-188919766" count="67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</sharedItems>
    </cacheField>
    <cacheField name="最近7天利润" numFmtId="0">
      <sharedItems containsString="0" containsBlank="1" containsNumber="1" containsInteger="1" minValue="-1080859856" maxValue="1180337449" count="67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  <n v="31570890"/>
        <n v="26843598"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8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n v="0"/>
        <n v="-3822710"/>
        <n v="9651333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467593" refreshedBy="超级无敌美少女" recordCount="67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30T00:00:00" count="67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10:39:00" maxDate="1899-12-30T22:01:00" count="6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  <d v="1899-12-30T15:26:00"/>
        <d v="1899-12-30T10:3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6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  <n v="745545394"/>
        <n v="977188320"/>
      </sharedItems>
    </cacheField>
    <cacheField name="支出（最近24小时）" numFmtId="0">
      <sharedItems containsString="0" containsBlank="1" containsNumber="1" containsInteger="1" minValue="-857256014" maxValue="-188919766" count="65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  <n v="-646372511"/>
        <n v="-857256014"/>
      </sharedItems>
    </cacheField>
    <cacheField name="最近7天利润" numFmtId="0">
      <sharedItems containsString="0" containsBlank="1" containsNumber="1" containsInteger="1" minValue="-1275003823" maxValue="1131063275" count="65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  <n v="189731562"/>
        <n v="183537759"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6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n v="0"/>
        <n v="99172883"/>
        <n v="11993230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583333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74446408" count="23">
        <n v="56633250"/>
        <n v="246203932"/>
        <n v="106045909"/>
        <n v="71756721"/>
        <n v="179583411"/>
        <n v="386953519"/>
        <n v="609868778"/>
        <n v="124048657"/>
        <n v="241787537"/>
        <n v="382879703"/>
        <n v="79173360"/>
        <n v="519704714"/>
        <n v="288642761"/>
        <n v="722271194"/>
        <n v="244468317"/>
        <n v="593231018"/>
        <n v="774446408"/>
        <n v="435277373"/>
        <n v="101623106"/>
        <n v="0"/>
        <n v="182258258"/>
        <n v="212037845"/>
        <n v="195652775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583333" refreshedBy="超级无敌美少女" recordCount="36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30T00:00:00" count="36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10:39:00" maxDate="1899-12-30T20:06:00" count="34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  <d v="1899-12-30T15:27:00"/>
        <d v="1899-12-30T10:39:00"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346036967" count="26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  <n v="2451500450"/>
        <n v="3346036967"/>
      </sharedItems>
    </cacheField>
    <cacheField name="支出（最近24小时）" numFmtId="0">
      <sharedItems containsString="0" containsBlank="1" containsNumber="1" containsInteger="1" minValue="-3303799236" maxValue="0" count="26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  <n v="-2491055724"/>
        <n v="-3303799236"/>
      </sharedItems>
    </cacheField>
    <cacheField name="最近7天利润" numFmtId="0">
      <sharedItems containsString="0" containsBlank="1" containsNumber="1" containsInteger="1" minValue="0" maxValue="726456713" count="26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  <n v="246706560"/>
        <n v="234220553"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39555274" maxValue="241111767" count="26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n v="-39555274"/>
        <n v="42237731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51.4464583333" refreshedBy="超级无敌美少女" recordCount="22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30T00:00:00" count="22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m/>
      </sharedItems>
    </cacheField>
    <cacheField name="时间" numFmtId="0">
      <sharedItems containsString="0" containsBlank="1" containsNonDate="0" containsDate="1" minDate="1899-12-30T10:39:00" maxDate="1899-12-30T20:06:00" count="20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  <d v="1899-12-30T15:28:00"/>
        <d v="1899-12-30T10:39:00"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3549173910" count="10">
        <n v="0"/>
        <n v="921355813"/>
        <n v="958975479"/>
        <n v="748670599"/>
        <n v="977279611"/>
        <n v="1152375794"/>
        <n v="1546625144"/>
        <m/>
        <n v="2646145085"/>
        <n v="3549173910"/>
      </sharedItems>
    </cacheField>
    <cacheField name="支出（最近24小时）" numFmtId="0">
      <sharedItems containsString="0" containsBlank="1" containsNumber="1" containsInteger="1" minValue="-3303779886" maxValue="0" count="10">
        <n v="0"/>
        <n v="-919328674"/>
        <n v="-923376476"/>
        <n v="-728078095"/>
        <n v="-950775911"/>
        <n v="-1002527177"/>
        <n v="-1403863127"/>
        <m/>
        <n v="-2491055724"/>
        <n v="-3303779886"/>
      </sharedItems>
    </cacheField>
    <cacheField name="最近7天利润" numFmtId="0">
      <sharedItems containsString="0" containsBlank="1" containsNumber="1" containsInteger="1" minValue="0" maxValue="435252245" count="10">
        <n v="0"/>
        <n v="2027139"/>
        <n v="37626142"/>
        <n v="58218646"/>
        <n v="84722346"/>
        <n v="202856888"/>
        <n v="225457224"/>
        <m/>
        <n v="380546585"/>
        <n v="435252245"/>
      </sharedItems>
    </cacheField>
    <cacheField name="预计日租金收入" numFmtId="0">
      <sharedItems containsString="0" containsBlank="1" containsNumber="1" containsInteger="1" minValue="899900000" maxValue="899900000" count="2">
        <m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0" maxValue="245394024" count="10">
        <n v="0"/>
        <n v="2027139"/>
        <n v="35599003"/>
        <n v="20592504"/>
        <n v="26503700"/>
        <n v="149848617"/>
        <n v="142762017"/>
        <n v="155089361"/>
        <n v="24539402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0"/>
    <x v="1"/>
    <x v="0"/>
    <x v="272"/>
    <x v="305"/>
    <x v="306"/>
    <x v="13"/>
    <x v="3"/>
    <x v="2"/>
    <x v="275"/>
  </r>
  <r>
    <x v="307"/>
    <x v="241"/>
    <x v="0"/>
    <x v="1"/>
    <x v="0"/>
    <x v="272"/>
    <x v="305"/>
    <x v="306"/>
    <x v="13"/>
    <x v="3"/>
    <x v="2"/>
    <x v="275"/>
  </r>
  <r>
    <x v="308"/>
    <x v="242"/>
    <x v="0"/>
    <x v="1"/>
    <x v="0"/>
    <x v="273"/>
    <x v="306"/>
    <x v="307"/>
    <x v="11"/>
    <x v="1"/>
    <x v="1"/>
    <x v="276"/>
  </r>
  <r>
    <x v="309"/>
    <x v="243"/>
    <x v="0"/>
    <x v="1"/>
    <x v="0"/>
    <x v="274"/>
    <x v="307"/>
    <x v="308"/>
    <x v="11"/>
    <x v="1"/>
    <x v="1"/>
    <x v="277"/>
  </r>
  <r>
    <x v="310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0"/>
    <x v="24"/>
    <x v="1"/>
    <x v="10"/>
    <x v="18"/>
    <x v="18"/>
    <x v="31"/>
    <x v="25"/>
    <x v="25"/>
    <x v="264"/>
  </r>
  <r>
    <x v="284"/>
    <x v="230"/>
    <x v="0"/>
    <x v="24"/>
    <x v="1"/>
    <x v="10"/>
    <x v="18"/>
    <x v="18"/>
    <x v="31"/>
    <x v="25"/>
    <x v="25"/>
    <x v="264"/>
  </r>
  <r>
    <x v="285"/>
    <x v="229"/>
    <x v="0"/>
    <x v="24"/>
    <x v="1"/>
    <x v="261"/>
    <x v="283"/>
    <x v="283"/>
    <x v="31"/>
    <x v="25"/>
    <x v="25"/>
    <x v="265"/>
  </r>
  <r>
    <x v="286"/>
    <x v="231"/>
    <x v="0"/>
    <x v="24"/>
    <x v="1"/>
    <x v="262"/>
    <x v="284"/>
    <x v="284"/>
    <x v="31"/>
    <x v="25"/>
    <x v="25"/>
    <x v="266"/>
  </r>
  <r>
    <x v="287"/>
    <x v="230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0"/>
    <x v="0"/>
    <x v="1"/>
    <x v="239"/>
    <x v="257"/>
    <x v="257"/>
    <x v="8"/>
    <x v="1"/>
    <x v="1"/>
    <x v="247"/>
  </r>
  <r>
    <x v="258"/>
    <x v="213"/>
    <x v="0"/>
    <x v="0"/>
    <x v="1"/>
    <x v="239"/>
    <x v="257"/>
    <x v="257"/>
    <x v="8"/>
    <x v="1"/>
    <x v="1"/>
    <x v="247"/>
  </r>
  <r>
    <x v="259"/>
    <x v="214"/>
    <x v="0"/>
    <x v="0"/>
    <x v="1"/>
    <x v="240"/>
    <x v="258"/>
    <x v="258"/>
    <x v="8"/>
    <x v="1"/>
    <x v="1"/>
    <x v="248"/>
  </r>
  <r>
    <x v="260"/>
    <x v="215"/>
    <x v="0"/>
    <x v="0"/>
    <x v="1"/>
    <x v="241"/>
    <x v="259"/>
    <x v="259"/>
    <x v="8"/>
    <x v="1"/>
    <x v="1"/>
    <x v="249"/>
  </r>
  <r>
    <x v="261"/>
    <x v="213"/>
    <x v="1"/>
    <x v="1"/>
    <x v="0"/>
    <x v="239"/>
    <x v="257"/>
    <x v="257"/>
    <x v="0"/>
    <x v="0"/>
    <x v="0"/>
    <x v="25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37"/>
    <x v="25"/>
    <x v="25"/>
    <x v="25"/>
    <x v="243"/>
    <x v="14"/>
    <x v="9"/>
    <x v="10"/>
    <x v="295"/>
    <x v="107"/>
  </r>
  <r>
    <x v="344"/>
    <x v="25"/>
    <x v="25"/>
    <x v="137"/>
    <x v="25"/>
    <x v="25"/>
    <x v="25"/>
    <x v="243"/>
    <x v="14"/>
    <x v="9"/>
    <x v="10"/>
    <x v="295"/>
    <x v="107"/>
  </r>
  <r>
    <x v="345"/>
    <x v="228"/>
    <x v="343"/>
    <x v="137"/>
    <x v="343"/>
    <x v="300"/>
    <x v="343"/>
    <x v="244"/>
    <x v="14"/>
    <x v="9"/>
    <x v="10"/>
    <x v="296"/>
    <x v="107"/>
  </r>
  <r>
    <x v="346"/>
    <x v="272"/>
    <x v="344"/>
    <x v="137"/>
    <x v="344"/>
    <x v="301"/>
    <x v="344"/>
    <x v="245"/>
    <x v="14"/>
    <x v="9"/>
    <x v="10"/>
    <x v="297"/>
    <x v="107"/>
  </r>
  <r>
    <x v="34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0"/>
    <x v="0"/>
    <x v="1"/>
    <x v="221"/>
    <x v="238"/>
    <x v="239"/>
    <x v="7"/>
    <x v="1"/>
    <x v="1"/>
    <x v="0"/>
  </r>
  <r>
    <x v="240"/>
    <x v="204"/>
    <x v="0"/>
    <x v="0"/>
    <x v="1"/>
    <x v="221"/>
    <x v="238"/>
    <x v="239"/>
    <x v="7"/>
    <x v="1"/>
    <x v="1"/>
    <x v="0"/>
  </r>
  <r>
    <x v="241"/>
    <x v="205"/>
    <x v="0"/>
    <x v="0"/>
    <x v="1"/>
    <x v="222"/>
    <x v="239"/>
    <x v="240"/>
    <x v="7"/>
    <x v="1"/>
    <x v="1"/>
    <x v="230"/>
  </r>
  <r>
    <x v="242"/>
    <x v="206"/>
    <x v="0"/>
    <x v="0"/>
    <x v="1"/>
    <x v="223"/>
    <x v="240"/>
    <x v="241"/>
    <x v="7"/>
    <x v="1"/>
    <x v="1"/>
    <x v="231"/>
  </r>
  <r>
    <x v="243"/>
    <x v="204"/>
    <x v="1"/>
    <x v="1"/>
    <x v="0"/>
    <x v="221"/>
    <x v="238"/>
    <x v="239"/>
    <x v="0"/>
    <x v="0"/>
    <x v="0"/>
    <x v="23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0"/>
    <x v="20"/>
    <x v="1"/>
    <x v="210"/>
    <x v="219"/>
    <x v="219"/>
    <x v="24"/>
    <x v="18"/>
    <x v="18"/>
    <x v="215"/>
  </r>
  <r>
    <x v="220"/>
    <x v="189"/>
    <x v="0"/>
    <x v="20"/>
    <x v="1"/>
    <x v="210"/>
    <x v="219"/>
    <x v="219"/>
    <x v="24"/>
    <x v="18"/>
    <x v="18"/>
    <x v="215"/>
  </r>
  <r>
    <x v="221"/>
    <x v="48"/>
    <x v="0"/>
    <x v="20"/>
    <x v="1"/>
    <x v="211"/>
    <x v="220"/>
    <x v="220"/>
    <x v="24"/>
    <x v="18"/>
    <x v="18"/>
    <x v="216"/>
  </r>
  <r>
    <x v="222"/>
    <x v="190"/>
    <x v="0"/>
    <x v="20"/>
    <x v="1"/>
    <x v="212"/>
    <x v="221"/>
    <x v="221"/>
    <x v="24"/>
    <x v="18"/>
    <x v="18"/>
    <x v="217"/>
  </r>
  <r>
    <x v="223"/>
    <x v="189"/>
    <x v="1"/>
    <x v="21"/>
    <x v="0"/>
    <x v="210"/>
    <x v="219"/>
    <x v="219"/>
    <x v="0"/>
    <x v="0"/>
    <x v="0"/>
    <x v="21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0"/>
    <x v="1"/>
    <x v="1"/>
    <x v="185"/>
    <x v="197"/>
    <x v="197"/>
    <x v="8"/>
    <x v="3"/>
    <x v="1"/>
    <x v="195"/>
  </r>
  <r>
    <x v="198"/>
    <x v="165"/>
    <x v="0"/>
    <x v="1"/>
    <x v="1"/>
    <x v="185"/>
    <x v="197"/>
    <x v="197"/>
    <x v="8"/>
    <x v="3"/>
    <x v="1"/>
    <x v="195"/>
  </r>
  <r>
    <x v="199"/>
    <x v="166"/>
    <x v="0"/>
    <x v="1"/>
    <x v="1"/>
    <x v="186"/>
    <x v="198"/>
    <x v="198"/>
    <x v="8"/>
    <x v="3"/>
    <x v="1"/>
    <x v="196"/>
  </r>
  <r>
    <x v="200"/>
    <x v="167"/>
    <x v="0"/>
    <x v="1"/>
    <x v="1"/>
    <x v="187"/>
    <x v="199"/>
    <x v="199"/>
    <x v="8"/>
    <x v="3"/>
    <x v="1"/>
    <x v="197"/>
  </r>
  <r>
    <x v="201"/>
    <x v="165"/>
    <x v="1"/>
    <x v="2"/>
    <x v="0"/>
    <x v="185"/>
    <x v="197"/>
    <x v="197"/>
    <x v="0"/>
    <x v="0"/>
    <x v="0"/>
    <x v="19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0"/>
    <x v="0"/>
    <x v="1"/>
    <x v="166"/>
    <x v="175"/>
    <x v="175"/>
    <x v="5"/>
    <x v="1"/>
    <x v="1"/>
    <x v="175"/>
  </r>
  <r>
    <x v="176"/>
    <x v="154"/>
    <x v="0"/>
    <x v="0"/>
    <x v="1"/>
    <x v="166"/>
    <x v="175"/>
    <x v="175"/>
    <x v="5"/>
    <x v="1"/>
    <x v="1"/>
    <x v="175"/>
  </r>
  <r>
    <x v="177"/>
    <x v="155"/>
    <x v="0"/>
    <x v="0"/>
    <x v="1"/>
    <x v="167"/>
    <x v="176"/>
    <x v="176"/>
    <x v="5"/>
    <x v="1"/>
    <x v="1"/>
    <x v="176"/>
  </r>
  <r>
    <x v="178"/>
    <x v="156"/>
    <x v="0"/>
    <x v="0"/>
    <x v="1"/>
    <x v="168"/>
    <x v="177"/>
    <x v="177"/>
    <x v="5"/>
    <x v="1"/>
    <x v="1"/>
    <x v="177"/>
  </r>
  <r>
    <x v="179"/>
    <x v="154"/>
    <x v="1"/>
    <x v="1"/>
    <x v="0"/>
    <x v="166"/>
    <x v="175"/>
    <x v="175"/>
    <x v="0"/>
    <x v="0"/>
    <x v="0"/>
    <x v="17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0"/>
    <x v="0"/>
    <x v="1"/>
    <x v="162"/>
    <x v="168"/>
    <x v="168"/>
    <x v="4"/>
    <x v="1"/>
    <x v="1"/>
    <x v="168"/>
  </r>
  <r>
    <x v="169"/>
    <x v="151"/>
    <x v="0"/>
    <x v="0"/>
    <x v="1"/>
    <x v="162"/>
    <x v="168"/>
    <x v="168"/>
    <x v="4"/>
    <x v="1"/>
    <x v="1"/>
    <x v="168"/>
  </r>
  <r>
    <x v="170"/>
    <x v="152"/>
    <x v="0"/>
    <x v="0"/>
    <x v="1"/>
    <x v="163"/>
    <x v="169"/>
    <x v="169"/>
    <x v="4"/>
    <x v="1"/>
    <x v="1"/>
    <x v="169"/>
  </r>
  <r>
    <x v="171"/>
    <x v="153"/>
    <x v="0"/>
    <x v="0"/>
    <x v="1"/>
    <x v="164"/>
    <x v="170"/>
    <x v="170"/>
    <x v="4"/>
    <x v="1"/>
    <x v="1"/>
    <x v="170"/>
  </r>
  <r>
    <x v="172"/>
    <x v="151"/>
    <x v="1"/>
    <x v="1"/>
    <x v="0"/>
    <x v="162"/>
    <x v="168"/>
    <x v="168"/>
    <x v="0"/>
    <x v="0"/>
    <x v="0"/>
    <x v="17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0"/>
    <x v="0"/>
    <x v="1"/>
    <x v="160"/>
    <x v="166"/>
    <x v="166"/>
    <x v="4"/>
    <x v="1"/>
    <x v="1"/>
    <x v="166"/>
  </r>
  <r>
    <x v="167"/>
    <x v="146"/>
    <x v="0"/>
    <x v="0"/>
    <x v="1"/>
    <x v="160"/>
    <x v="166"/>
    <x v="166"/>
    <x v="4"/>
    <x v="1"/>
    <x v="1"/>
    <x v="166"/>
  </r>
  <r>
    <x v="168"/>
    <x v="147"/>
    <x v="0"/>
    <x v="0"/>
    <x v="1"/>
    <x v="161"/>
    <x v="167"/>
    <x v="167"/>
    <x v="4"/>
    <x v="1"/>
    <x v="1"/>
    <x v="167"/>
  </r>
  <r>
    <x v="169"/>
    <x v="148"/>
    <x v="0"/>
    <x v="0"/>
    <x v="1"/>
    <x v="162"/>
    <x v="168"/>
    <x v="168"/>
    <x v="4"/>
    <x v="1"/>
    <x v="1"/>
    <x v="168"/>
  </r>
  <r>
    <x v="170"/>
    <x v="146"/>
    <x v="1"/>
    <x v="1"/>
    <x v="0"/>
    <x v="160"/>
    <x v="166"/>
    <x v="166"/>
    <x v="0"/>
    <x v="0"/>
    <x v="0"/>
    <x v="16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0"/>
    <x v="1"/>
    <x v="157"/>
    <x v="164"/>
    <x v="164"/>
    <x v="5"/>
    <x v="3"/>
    <x v="1"/>
    <x v="164"/>
  </r>
  <r>
    <x v="165"/>
    <x v="143"/>
    <x v="1"/>
    <x v="0"/>
    <x v="1"/>
    <x v="157"/>
    <x v="164"/>
    <x v="164"/>
    <x v="5"/>
    <x v="3"/>
    <x v="1"/>
    <x v="164"/>
  </r>
  <r>
    <x v="166"/>
    <x v="144"/>
    <x v="0"/>
    <x v="0"/>
    <x v="1"/>
    <x v="158"/>
    <x v="165"/>
    <x v="165"/>
    <x v="5"/>
    <x v="3"/>
    <x v="1"/>
    <x v="165"/>
  </r>
  <r>
    <x v="167"/>
    <x v="145"/>
    <x v="0"/>
    <x v="0"/>
    <x v="1"/>
    <x v="159"/>
    <x v="166"/>
    <x v="166"/>
    <x v="5"/>
    <x v="3"/>
    <x v="1"/>
    <x v="166"/>
  </r>
  <r>
    <x v="168"/>
    <x v="143"/>
    <x v="1"/>
    <x v="1"/>
    <x v="0"/>
    <x v="157"/>
    <x v="164"/>
    <x v="164"/>
    <x v="0"/>
    <x v="0"/>
    <x v="0"/>
    <x v="16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0"/>
  </r>
  <r>
    <x v="159"/>
    <x v="138"/>
    <x v="0"/>
    <x v="0"/>
    <x v="1"/>
    <x v="151"/>
    <x v="158"/>
    <x v="158"/>
    <x v="5"/>
    <x v="3"/>
    <x v="1"/>
    <x v="0"/>
  </r>
  <r>
    <x v="160"/>
    <x v="139"/>
    <x v="0"/>
    <x v="0"/>
    <x v="1"/>
    <x v="152"/>
    <x v="159"/>
    <x v="159"/>
    <x v="5"/>
    <x v="3"/>
    <x v="1"/>
    <x v="158"/>
  </r>
  <r>
    <x v="161"/>
    <x v="140"/>
    <x v="0"/>
    <x v="0"/>
    <x v="1"/>
    <x v="153"/>
    <x v="160"/>
    <x v="160"/>
    <x v="5"/>
    <x v="3"/>
    <x v="1"/>
    <x v="159"/>
  </r>
  <r>
    <x v="162"/>
    <x v="138"/>
    <x v="1"/>
    <x v="1"/>
    <x v="0"/>
    <x v="151"/>
    <x v="158"/>
    <x v="158"/>
    <x v="0"/>
    <x v="0"/>
    <x v="0"/>
    <x v="16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0"/>
    <x v="0"/>
    <x v="1"/>
    <x v="145"/>
    <x v="154"/>
    <x v="154"/>
    <x v="4"/>
    <x v="1"/>
    <x v="1"/>
    <x v="154"/>
  </r>
  <r>
    <x v="155"/>
    <x v="139"/>
    <x v="0"/>
    <x v="0"/>
    <x v="1"/>
    <x v="145"/>
    <x v="154"/>
    <x v="154"/>
    <x v="4"/>
    <x v="1"/>
    <x v="1"/>
    <x v="154"/>
  </r>
  <r>
    <x v="156"/>
    <x v="140"/>
    <x v="0"/>
    <x v="0"/>
    <x v="1"/>
    <x v="146"/>
    <x v="155"/>
    <x v="155"/>
    <x v="4"/>
    <x v="1"/>
    <x v="1"/>
    <x v="155"/>
  </r>
  <r>
    <x v="157"/>
    <x v="141"/>
    <x v="0"/>
    <x v="0"/>
    <x v="1"/>
    <x v="147"/>
    <x v="156"/>
    <x v="156"/>
    <x v="4"/>
    <x v="1"/>
    <x v="1"/>
    <x v="156"/>
  </r>
  <r>
    <x v="158"/>
    <x v="139"/>
    <x v="1"/>
    <x v="1"/>
    <x v="0"/>
    <x v="145"/>
    <x v="154"/>
    <x v="154"/>
    <x v="0"/>
    <x v="0"/>
    <x v="0"/>
    <x v="15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0"/>
    <x v="0"/>
    <x v="1"/>
    <x v="146"/>
    <x v="154"/>
    <x v="154"/>
    <x v="4"/>
    <x v="1"/>
    <x v="1"/>
    <x v="154"/>
  </r>
  <r>
    <x v="155"/>
    <x v="137"/>
    <x v="0"/>
    <x v="0"/>
    <x v="1"/>
    <x v="146"/>
    <x v="154"/>
    <x v="154"/>
    <x v="4"/>
    <x v="1"/>
    <x v="1"/>
    <x v="154"/>
  </r>
  <r>
    <x v="156"/>
    <x v="138"/>
    <x v="0"/>
    <x v="0"/>
    <x v="1"/>
    <x v="147"/>
    <x v="155"/>
    <x v="155"/>
    <x v="4"/>
    <x v="1"/>
    <x v="1"/>
    <x v="155"/>
  </r>
  <r>
    <x v="157"/>
    <x v="139"/>
    <x v="0"/>
    <x v="0"/>
    <x v="1"/>
    <x v="148"/>
    <x v="156"/>
    <x v="156"/>
    <x v="4"/>
    <x v="1"/>
    <x v="1"/>
    <x v="156"/>
  </r>
  <r>
    <x v="158"/>
    <x v="137"/>
    <x v="1"/>
    <x v="1"/>
    <x v="0"/>
    <x v="146"/>
    <x v="154"/>
    <x v="154"/>
    <x v="0"/>
    <x v="0"/>
    <x v="0"/>
    <x v="15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0"/>
    <x v="0"/>
    <x v="1"/>
    <x v="145"/>
    <x v="153"/>
    <x v="153"/>
    <x v="4"/>
    <x v="1"/>
    <x v="1"/>
    <x v="153"/>
  </r>
  <r>
    <x v="154"/>
    <x v="139"/>
    <x v="0"/>
    <x v="0"/>
    <x v="1"/>
    <x v="145"/>
    <x v="153"/>
    <x v="153"/>
    <x v="4"/>
    <x v="1"/>
    <x v="1"/>
    <x v="153"/>
  </r>
  <r>
    <x v="155"/>
    <x v="140"/>
    <x v="0"/>
    <x v="0"/>
    <x v="1"/>
    <x v="146"/>
    <x v="154"/>
    <x v="154"/>
    <x v="4"/>
    <x v="1"/>
    <x v="1"/>
    <x v="154"/>
  </r>
  <r>
    <x v="156"/>
    <x v="141"/>
    <x v="0"/>
    <x v="0"/>
    <x v="1"/>
    <x v="147"/>
    <x v="155"/>
    <x v="155"/>
    <x v="4"/>
    <x v="1"/>
    <x v="1"/>
    <x v="155"/>
  </r>
  <r>
    <x v="157"/>
    <x v="139"/>
    <x v="1"/>
    <x v="1"/>
    <x v="0"/>
    <x v="145"/>
    <x v="153"/>
    <x v="153"/>
    <x v="0"/>
    <x v="0"/>
    <x v="0"/>
    <x v="15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0"/>
    <x v="0"/>
    <x v="1"/>
    <x v="143"/>
    <x v="150"/>
    <x v="150"/>
    <x v="4"/>
    <x v="1"/>
    <x v="1"/>
    <x v="0"/>
  </r>
  <r>
    <x v="151"/>
    <x v="137"/>
    <x v="0"/>
    <x v="0"/>
    <x v="1"/>
    <x v="143"/>
    <x v="150"/>
    <x v="150"/>
    <x v="4"/>
    <x v="1"/>
    <x v="1"/>
    <x v="0"/>
  </r>
  <r>
    <x v="152"/>
    <x v="138"/>
    <x v="0"/>
    <x v="0"/>
    <x v="1"/>
    <x v="144"/>
    <x v="151"/>
    <x v="151"/>
    <x v="4"/>
    <x v="1"/>
    <x v="1"/>
    <x v="150"/>
  </r>
  <r>
    <x v="153"/>
    <x v="139"/>
    <x v="0"/>
    <x v="0"/>
    <x v="1"/>
    <x v="145"/>
    <x v="152"/>
    <x v="152"/>
    <x v="4"/>
    <x v="1"/>
    <x v="1"/>
    <x v="151"/>
  </r>
  <r>
    <x v="154"/>
    <x v="137"/>
    <x v="1"/>
    <x v="1"/>
    <x v="0"/>
    <x v="143"/>
    <x v="150"/>
    <x v="150"/>
    <x v="0"/>
    <x v="0"/>
    <x v="0"/>
    <x v="15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0"/>
    <x v="0"/>
    <x v="1"/>
    <x v="136"/>
    <x v="144"/>
    <x v="144"/>
    <x v="4"/>
    <x v="3"/>
    <x v="1"/>
    <x v="144"/>
  </r>
  <r>
    <x v="145"/>
    <x v="135"/>
    <x v="0"/>
    <x v="0"/>
    <x v="1"/>
    <x v="136"/>
    <x v="144"/>
    <x v="144"/>
    <x v="4"/>
    <x v="3"/>
    <x v="1"/>
    <x v="144"/>
  </r>
  <r>
    <x v="146"/>
    <x v="136"/>
    <x v="0"/>
    <x v="0"/>
    <x v="1"/>
    <x v="137"/>
    <x v="145"/>
    <x v="145"/>
    <x v="4"/>
    <x v="3"/>
    <x v="1"/>
    <x v="145"/>
  </r>
  <r>
    <x v="147"/>
    <x v="137"/>
    <x v="0"/>
    <x v="0"/>
    <x v="1"/>
    <x v="138"/>
    <x v="146"/>
    <x v="146"/>
    <x v="4"/>
    <x v="3"/>
    <x v="1"/>
    <x v="146"/>
  </r>
  <r>
    <x v="148"/>
    <x v="135"/>
    <x v="1"/>
    <x v="1"/>
    <x v="0"/>
    <x v="136"/>
    <x v="144"/>
    <x v="144"/>
    <x v="0"/>
    <x v="0"/>
    <x v="0"/>
    <x v="147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0"/>
    <x v="0"/>
    <x v="1"/>
    <x v="118"/>
    <x v="125"/>
    <x v="125"/>
    <x v="3"/>
    <x v="1"/>
    <x v="1"/>
    <x v="125"/>
  </r>
  <r>
    <x v="126"/>
    <x v="116"/>
    <x v="0"/>
    <x v="0"/>
    <x v="1"/>
    <x v="118"/>
    <x v="125"/>
    <x v="125"/>
    <x v="3"/>
    <x v="1"/>
    <x v="1"/>
    <x v="125"/>
  </r>
  <r>
    <x v="127"/>
    <x v="117"/>
    <x v="0"/>
    <x v="0"/>
    <x v="1"/>
    <x v="119"/>
    <x v="126"/>
    <x v="126"/>
    <x v="3"/>
    <x v="1"/>
    <x v="1"/>
    <x v="126"/>
  </r>
  <r>
    <x v="128"/>
    <x v="118"/>
    <x v="0"/>
    <x v="0"/>
    <x v="1"/>
    <x v="120"/>
    <x v="127"/>
    <x v="127"/>
    <x v="3"/>
    <x v="1"/>
    <x v="1"/>
    <x v="127"/>
  </r>
  <r>
    <x v="129"/>
    <x v="116"/>
    <x v="1"/>
    <x v="1"/>
    <x v="0"/>
    <x v="118"/>
    <x v="125"/>
    <x v="125"/>
    <x v="0"/>
    <x v="0"/>
    <x v="0"/>
    <x v="12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0"/>
    <x v="0"/>
    <x v="1"/>
    <x v="107"/>
    <x v="115"/>
    <x v="115"/>
    <x v="2"/>
    <x v="1"/>
    <x v="1"/>
    <x v="0"/>
  </r>
  <r>
    <x v="116"/>
    <x v="110"/>
    <x v="0"/>
    <x v="0"/>
    <x v="1"/>
    <x v="107"/>
    <x v="115"/>
    <x v="115"/>
    <x v="2"/>
    <x v="1"/>
    <x v="1"/>
    <x v="0"/>
  </r>
  <r>
    <x v="117"/>
    <x v="111"/>
    <x v="0"/>
    <x v="0"/>
    <x v="1"/>
    <x v="108"/>
    <x v="116"/>
    <x v="116"/>
    <x v="2"/>
    <x v="1"/>
    <x v="1"/>
    <x v="115"/>
  </r>
  <r>
    <x v="118"/>
    <x v="112"/>
    <x v="0"/>
    <x v="0"/>
    <x v="1"/>
    <x v="109"/>
    <x v="117"/>
    <x v="117"/>
    <x v="2"/>
    <x v="1"/>
    <x v="1"/>
    <x v="116"/>
  </r>
  <r>
    <x v="119"/>
    <x v="110"/>
    <x v="1"/>
    <x v="1"/>
    <x v="0"/>
    <x v="107"/>
    <x v="115"/>
    <x v="115"/>
    <x v="0"/>
    <x v="0"/>
    <x v="0"/>
    <x v="11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0"/>
    <x v="0"/>
    <x v="1"/>
    <x v="107"/>
    <x v="112"/>
    <x v="112"/>
    <x v="2"/>
    <x v="1"/>
    <x v="1"/>
    <x v="112"/>
  </r>
  <r>
    <x v="114"/>
    <x v="109"/>
    <x v="0"/>
    <x v="0"/>
    <x v="1"/>
    <x v="107"/>
    <x v="112"/>
    <x v="112"/>
    <x v="2"/>
    <x v="1"/>
    <x v="1"/>
    <x v="112"/>
  </r>
  <r>
    <x v="115"/>
    <x v="110"/>
    <x v="0"/>
    <x v="0"/>
    <x v="1"/>
    <x v="108"/>
    <x v="113"/>
    <x v="113"/>
    <x v="2"/>
    <x v="1"/>
    <x v="1"/>
    <x v="113"/>
  </r>
  <r>
    <x v="116"/>
    <x v="111"/>
    <x v="0"/>
    <x v="0"/>
    <x v="1"/>
    <x v="109"/>
    <x v="114"/>
    <x v="114"/>
    <x v="2"/>
    <x v="1"/>
    <x v="1"/>
    <x v="114"/>
  </r>
  <r>
    <x v="117"/>
    <x v="109"/>
    <x v="1"/>
    <x v="1"/>
    <x v="0"/>
    <x v="107"/>
    <x v="112"/>
    <x v="112"/>
    <x v="0"/>
    <x v="0"/>
    <x v="0"/>
    <x v="11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0"/>
    <x v="0"/>
    <x v="1"/>
    <x v="98"/>
    <x v="107"/>
    <x v="107"/>
    <x v="2"/>
    <x v="1"/>
    <x v="1"/>
    <x v="0"/>
  </r>
  <r>
    <x v="108"/>
    <x v="102"/>
    <x v="0"/>
    <x v="0"/>
    <x v="1"/>
    <x v="98"/>
    <x v="107"/>
    <x v="107"/>
    <x v="2"/>
    <x v="1"/>
    <x v="1"/>
    <x v="0"/>
  </r>
  <r>
    <x v="109"/>
    <x v="103"/>
    <x v="0"/>
    <x v="0"/>
    <x v="1"/>
    <x v="99"/>
    <x v="108"/>
    <x v="108"/>
    <x v="2"/>
    <x v="1"/>
    <x v="1"/>
    <x v="107"/>
  </r>
  <r>
    <x v="110"/>
    <x v="104"/>
    <x v="0"/>
    <x v="0"/>
    <x v="1"/>
    <x v="100"/>
    <x v="109"/>
    <x v="109"/>
    <x v="2"/>
    <x v="1"/>
    <x v="1"/>
    <x v="108"/>
  </r>
  <r>
    <x v="111"/>
    <x v="102"/>
    <x v="1"/>
    <x v="1"/>
    <x v="0"/>
    <x v="98"/>
    <x v="107"/>
    <x v="107"/>
    <x v="0"/>
    <x v="0"/>
    <x v="0"/>
    <x v="10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0"/>
    <x v="0"/>
    <x v="1"/>
    <x v="98"/>
    <x v="103"/>
    <x v="103"/>
    <x v="2"/>
    <x v="1"/>
    <x v="1"/>
    <x v="103"/>
  </r>
  <r>
    <x v="104"/>
    <x v="96"/>
    <x v="0"/>
    <x v="0"/>
    <x v="1"/>
    <x v="98"/>
    <x v="103"/>
    <x v="103"/>
    <x v="2"/>
    <x v="1"/>
    <x v="1"/>
    <x v="103"/>
  </r>
  <r>
    <x v="105"/>
    <x v="97"/>
    <x v="0"/>
    <x v="0"/>
    <x v="1"/>
    <x v="99"/>
    <x v="104"/>
    <x v="104"/>
    <x v="2"/>
    <x v="1"/>
    <x v="1"/>
    <x v="104"/>
  </r>
  <r>
    <x v="106"/>
    <x v="98"/>
    <x v="0"/>
    <x v="0"/>
    <x v="1"/>
    <x v="100"/>
    <x v="105"/>
    <x v="105"/>
    <x v="2"/>
    <x v="1"/>
    <x v="1"/>
    <x v="105"/>
  </r>
  <r>
    <x v="107"/>
    <x v="96"/>
    <x v="1"/>
    <x v="1"/>
    <x v="0"/>
    <x v="98"/>
    <x v="103"/>
    <x v="103"/>
    <x v="0"/>
    <x v="0"/>
    <x v="0"/>
    <x v="10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0"/>
    <x v="0"/>
    <x v="1"/>
    <x v="86"/>
    <x v="92"/>
    <x v="92"/>
    <x v="2"/>
    <x v="1"/>
    <x v="1"/>
    <x v="0"/>
  </r>
  <r>
    <x v="93"/>
    <x v="87"/>
    <x v="0"/>
    <x v="0"/>
    <x v="1"/>
    <x v="86"/>
    <x v="92"/>
    <x v="92"/>
    <x v="2"/>
    <x v="1"/>
    <x v="1"/>
    <x v="0"/>
  </r>
  <r>
    <x v="94"/>
    <x v="88"/>
    <x v="0"/>
    <x v="0"/>
    <x v="1"/>
    <x v="87"/>
    <x v="93"/>
    <x v="93"/>
    <x v="2"/>
    <x v="1"/>
    <x v="1"/>
    <x v="92"/>
  </r>
  <r>
    <x v="95"/>
    <x v="89"/>
    <x v="0"/>
    <x v="0"/>
    <x v="1"/>
    <x v="88"/>
    <x v="94"/>
    <x v="94"/>
    <x v="2"/>
    <x v="1"/>
    <x v="1"/>
    <x v="93"/>
  </r>
  <r>
    <x v="96"/>
    <x v="87"/>
    <x v="1"/>
    <x v="1"/>
    <x v="0"/>
    <x v="86"/>
    <x v="92"/>
    <x v="92"/>
    <x v="0"/>
    <x v="0"/>
    <x v="0"/>
    <x v="9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0"/>
    <x v="0"/>
    <x v="1"/>
    <x v="66"/>
    <x v="74"/>
    <x v="74"/>
    <x v="2"/>
    <x v="1"/>
    <x v="1"/>
    <x v="0"/>
  </r>
  <r>
    <x v="75"/>
    <x v="69"/>
    <x v="0"/>
    <x v="0"/>
    <x v="1"/>
    <x v="66"/>
    <x v="74"/>
    <x v="74"/>
    <x v="2"/>
    <x v="1"/>
    <x v="1"/>
    <x v="0"/>
  </r>
  <r>
    <x v="76"/>
    <x v="70"/>
    <x v="0"/>
    <x v="0"/>
    <x v="1"/>
    <x v="67"/>
    <x v="75"/>
    <x v="75"/>
    <x v="2"/>
    <x v="1"/>
    <x v="1"/>
    <x v="74"/>
  </r>
  <r>
    <x v="77"/>
    <x v="71"/>
    <x v="0"/>
    <x v="0"/>
    <x v="1"/>
    <x v="68"/>
    <x v="76"/>
    <x v="76"/>
    <x v="2"/>
    <x v="1"/>
    <x v="1"/>
    <x v="75"/>
  </r>
  <r>
    <x v="78"/>
    <x v="69"/>
    <x v="1"/>
    <x v="1"/>
    <x v="0"/>
    <x v="66"/>
    <x v="74"/>
    <x v="74"/>
    <x v="0"/>
    <x v="0"/>
    <x v="0"/>
    <x v="76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0"/>
    <x v="0"/>
    <x v="1"/>
    <x v="59"/>
    <x v="64"/>
    <x v="64"/>
    <x v="3"/>
    <x v="2"/>
    <x v="1"/>
    <x v="64"/>
  </r>
  <r>
    <x v="65"/>
    <x v="59"/>
    <x v="0"/>
    <x v="0"/>
    <x v="1"/>
    <x v="59"/>
    <x v="64"/>
    <x v="64"/>
    <x v="3"/>
    <x v="2"/>
    <x v="1"/>
    <x v="64"/>
  </r>
  <r>
    <x v="66"/>
    <x v="60"/>
    <x v="0"/>
    <x v="0"/>
    <x v="1"/>
    <x v="60"/>
    <x v="65"/>
    <x v="65"/>
    <x v="3"/>
    <x v="2"/>
    <x v="1"/>
    <x v="65"/>
  </r>
  <r>
    <x v="67"/>
    <x v="61"/>
    <x v="0"/>
    <x v="0"/>
    <x v="1"/>
    <x v="61"/>
    <x v="66"/>
    <x v="66"/>
    <x v="3"/>
    <x v="2"/>
    <x v="1"/>
    <x v="66"/>
  </r>
  <r>
    <x v="68"/>
    <x v="59"/>
    <x v="1"/>
    <x v="1"/>
    <x v="0"/>
    <x v="59"/>
    <x v="64"/>
    <x v="64"/>
    <x v="0"/>
    <x v="0"/>
    <x v="0"/>
    <x v="67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60"/>
    <x v="0"/>
    <x v="0"/>
    <x v="1"/>
    <x v="57"/>
    <x v="62"/>
    <x v="62"/>
    <x v="2"/>
    <x v="1"/>
    <x v="1"/>
    <x v="62"/>
  </r>
  <r>
    <x v="64"/>
    <x v="61"/>
    <x v="0"/>
    <x v="0"/>
    <x v="1"/>
    <x v="58"/>
    <x v="63"/>
    <x v="63"/>
    <x v="2"/>
    <x v="1"/>
    <x v="1"/>
    <x v="63"/>
  </r>
  <r>
    <x v="65"/>
    <x v="62"/>
    <x v="0"/>
    <x v="0"/>
    <x v="1"/>
    <x v="59"/>
    <x v="64"/>
    <x v="64"/>
    <x v="2"/>
    <x v="1"/>
    <x v="1"/>
    <x v="64"/>
  </r>
  <r>
    <x v="66"/>
    <x v="60"/>
    <x v="1"/>
    <x v="1"/>
    <x v="0"/>
    <x v="57"/>
    <x v="62"/>
    <x v="62"/>
    <x v="0"/>
    <x v="0"/>
    <x v="0"/>
    <x v="65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0"/>
    <x v="0"/>
    <x v="1"/>
    <x v="23"/>
    <x v="23"/>
    <x v="23"/>
    <x v="1"/>
    <x v="1"/>
    <x v="1"/>
    <x v="0"/>
  </r>
  <r>
    <x v="32"/>
    <x v="31"/>
    <x v="0"/>
    <x v="0"/>
    <x v="1"/>
    <x v="23"/>
    <x v="23"/>
    <x v="23"/>
    <x v="1"/>
    <x v="1"/>
    <x v="1"/>
    <x v="0"/>
  </r>
  <r>
    <x v="33"/>
    <x v="32"/>
    <x v="0"/>
    <x v="0"/>
    <x v="1"/>
    <x v="24"/>
    <x v="24"/>
    <x v="24"/>
    <x v="1"/>
    <x v="1"/>
    <x v="1"/>
    <x v="23"/>
  </r>
  <r>
    <x v="34"/>
    <x v="33"/>
    <x v="0"/>
    <x v="0"/>
    <x v="1"/>
    <x v="25"/>
    <x v="25"/>
    <x v="25"/>
    <x v="1"/>
    <x v="1"/>
    <x v="1"/>
    <x v="24"/>
  </r>
  <r>
    <x v="35"/>
    <x v="31"/>
    <x v="1"/>
    <x v="1"/>
    <x v="0"/>
    <x v="23"/>
    <x v="23"/>
    <x v="23"/>
    <x v="0"/>
    <x v="0"/>
    <x v="0"/>
    <x v="25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1"/>
    <x v="0"/>
    <x v="1"/>
    <x v="7"/>
    <x v="7"/>
    <x v="7"/>
    <x v="1"/>
    <x v="1"/>
    <x v="1"/>
    <x v="0"/>
  </r>
  <r>
    <x v="18"/>
    <x v="17"/>
    <x v="1"/>
    <x v="0"/>
    <x v="1"/>
    <x v="7"/>
    <x v="7"/>
    <x v="7"/>
    <x v="1"/>
    <x v="1"/>
    <x v="1"/>
    <x v="0"/>
  </r>
  <r>
    <x v="19"/>
    <x v="18"/>
    <x v="1"/>
    <x v="0"/>
    <x v="1"/>
    <x v="8"/>
    <x v="8"/>
    <x v="8"/>
    <x v="1"/>
    <x v="1"/>
    <x v="1"/>
    <x v="7"/>
  </r>
  <r>
    <x v="20"/>
    <x v="19"/>
    <x v="1"/>
    <x v="0"/>
    <x v="1"/>
    <x v="9"/>
    <x v="9"/>
    <x v="9"/>
    <x v="1"/>
    <x v="1"/>
    <x v="1"/>
    <x v="8"/>
  </r>
  <r>
    <x v="21"/>
    <x v="17"/>
    <x v="2"/>
    <x v="1"/>
    <x v="0"/>
    <x v="7"/>
    <x v="7"/>
    <x v="7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61" firstHeaderRow="0" firstDataRow="1" firstDataCol="1"/>
  <pivotFields count="13">
    <pivotField axis="axisRow" compact="0" showAll="0">
      <items count="349">
        <item x="3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t="default"/>
      </items>
    </pivotField>
    <pivotField compact="0" showAll="0">
      <items count="274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x="272"/>
        <item t="default"/>
      </items>
    </pivotField>
    <pivotField dataField="1" compact="0" showAll="0">
      <items count="3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dataField="1" compact="0" showAll="0">
      <items count="13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34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dataField="1" compact="0" showAll="0">
      <items count="30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dataField="1" compact="0" showAll="0">
      <items count="34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t="default"/>
      </items>
    </pivotField>
    <pivotField compact="0" showAll="0">
      <items count="247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9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compact="0" showAll="0">
      <items count="109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t="default"/>
      </items>
    </pivotField>
  </pivotFields>
  <rowFields count="1">
    <field x="0"/>
  </rowFields>
  <rowItems count="3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2"/>
    </i>
    <i>
      <x v="30"/>
    </i>
    <i>
      <x v="7"/>
    </i>
    <i>
      <x v="21"/>
    </i>
    <i>
      <x v="28"/>
    </i>
    <i>
      <x v="23"/>
    </i>
    <i>
      <x v="8"/>
    </i>
    <i>
      <x v="19"/>
    </i>
    <i>
      <x/>
    </i>
    <i>
      <x v="6"/>
    </i>
    <i>
      <x v="36"/>
    </i>
    <i>
      <x v="32"/>
    </i>
    <i>
      <x v="3"/>
    </i>
    <i>
      <x v="13"/>
    </i>
    <i>
      <x v="34"/>
    </i>
    <i>
      <x v="10"/>
    </i>
    <i>
      <x v="24"/>
    </i>
    <i>
      <x v="39"/>
    </i>
    <i>
      <x v="26"/>
    </i>
    <i>
      <x v="18"/>
    </i>
    <i>
      <x v="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5" firstHeaderRow="0" firstDataRow="1" firstDataCol="1"/>
  <pivotFields count="12">
    <pivotField axis="axisRow" compact="0" showAll="0">
      <items count="312">
        <item x="3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6"/>
        <item x="307"/>
        <item t="default"/>
      </items>
    </pivotField>
    <pivotField dataField="1" compact="0" showAll="0">
      <items count="31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7"/>
        <item x="308"/>
        <item t="default"/>
      </items>
    </pivotField>
    <pivotField compact="0" showAll="0"/>
    <pivotField compact="0" showAll="0"/>
    <pivotField compact="0" showAll="0"/>
    <pivotField dataField="1" compact="0" showAll="0">
      <items count="27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6"/>
        <item x="277"/>
        <item t="default"/>
      </items>
    </pivotField>
  </pivotFields>
  <rowFields count="1">
    <field x="0"/>
  </rowFields>
  <rowItems count="3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92" firstHeaderRow="0" firstDataRow="1" firstDataCol="1"/>
  <pivotFields count="12">
    <pivotField axis="axisRow" compact="0" showAll="0">
      <items count="289">
        <item x="2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dataField="1" compact="0" showAll="0">
      <items count="28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t="default"/>
      </items>
    </pivotField>
    <pivotField compact="0" showAll="0"/>
    <pivotField compact="0" showAll="0"/>
    <pivotField compact="0" showAll="0"/>
    <pivotField dataField="1" compact="0" showAll="0">
      <items count="26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</pivotFields>
  <rowFields count="1">
    <field x="0"/>
  </rowFields>
  <rowItems count="2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6" firstHeaderRow="0" firstDataRow="1" firstDataCol="1"/>
  <pivotFields count="12">
    <pivotField axis="axisRow" compact="0" showAll="0">
      <items count="263">
        <item x="2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1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t="default"/>
      </items>
    </pivotField>
    <pivotField dataField="1" compact="0" showAll="0">
      <items count="261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t="default"/>
      </items>
    </pivotField>
    <pivotField compact="0" showAll="0"/>
    <pivotField compact="0" showAll="0"/>
    <pivotField compact="0" showAll="0"/>
    <pivotField dataField="1" compact="0" showAll="0">
      <items count="252">
        <item x="1"/>
        <item x="2"/>
        <item x="4"/>
        <item x="3"/>
        <item x="0"/>
        <item x="10"/>
        <item x="8"/>
        <item x="6"/>
        <item x="9"/>
        <item x="7"/>
        <item x="5"/>
        <item x="25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</pivotFields>
  <rowFields count="1">
    <field x="0"/>
  </rowFields>
  <rowItems count="2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8" firstHeaderRow="0" firstDataRow="1" firstDataCol="1"/>
  <pivotFields count="12">
    <pivotField axis="axisRow" compact="0" showAll="0">
      <items count="245">
        <item x="2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2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0"/>
        <item t="default"/>
      </items>
    </pivotField>
    <pivotField dataField="1" compact="0" showAll="0">
      <items count="243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t="default"/>
      </items>
    </pivotField>
    <pivotField compact="0" showAll="0"/>
    <pivotField compact="0" showAll="0"/>
    <pivotField compact="0" showAll="0"/>
    <pivotField dataField="1" compact="0" showAll="0">
      <items count="234">
        <item x="0"/>
        <item x="2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t="default"/>
      </items>
    </pivotField>
  </pivotFields>
  <rowFields count="1">
    <field x="0"/>
  </rowFields>
  <rowItems count="2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t="default"/>
      </items>
    </pivotField>
    <pivotField dataField="1" compact="0" showAll="0">
      <items count="223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220">
        <item x="1"/>
        <item x="0"/>
        <item x="2"/>
        <item x="2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6" firstHeaderRow="0" firstDataRow="1" firstDataCol="1"/>
  <pivotFields count="12">
    <pivotField axis="axisRow" compact="0" showAll="0">
      <items count="203">
        <item x="2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t="default"/>
      </items>
    </pivotField>
    <pivotField dataField="1" compact="0" showAll="0">
      <items count="201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3"/>
        <item x="1"/>
        <item x="2"/>
        <item x="0"/>
        <item x="1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t="default"/>
      </items>
    </pivotField>
    <pivotField dataField="1" compact="0" showAll="0">
      <items count="179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6"/>
        <item x="177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4"/>
        <item x="3"/>
        <item x="1"/>
        <item x="2"/>
        <item x="0"/>
        <item x="17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t="default"/>
      </items>
    </pivotField>
    <pivotField dataField="1" compact="0" showAll="0">
      <items count="172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2"/>
        <item x="1"/>
        <item x="0"/>
        <item x="1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t="default"/>
      </items>
    </pivotField>
    <pivotField dataField="1" compact="0" showAll="0">
      <items count="170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7"/>
        <item x="168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0"/>
        <item x="1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t="default"/>
      </items>
    </pivotField>
    <pivotField dataField="1" compact="0" showAll="0">
      <items count="168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2"/>
        <item x="0"/>
        <item x="1"/>
        <item x="3"/>
        <item x="16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t="default"/>
      </items>
    </pivotField>
    <pivotField dataField="1" compact="0" showAll="0">
      <items count="162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3"/>
        <item x="4"/>
        <item x="2"/>
        <item x="1"/>
        <item x="0"/>
        <item x="1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t="default"/>
      </items>
    </pivotField>
    <pivotField dataField="1" compact="0" showAll="0">
      <items count="158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t="default"/>
      </items>
    </pivotField>
    <pivotField dataField="1" compact="0" showAll="0">
      <items count="158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0"/>
        <item x="1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t="default"/>
      </items>
    </pivotField>
    <pivotField dataField="1" compact="0" showAll="0">
      <items count="157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t="default"/>
      </items>
    </pivotField>
    <pivotField dataField="1" compact="0" showAll="0">
      <items count="154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2"/>
        <item x="4"/>
        <item x="3"/>
        <item x="1"/>
        <item x="0"/>
        <item x="1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t="default"/>
      </items>
    </pivotField>
    <pivotField dataField="1" compact="0" showAll="0">
      <items count="148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3"/>
        <item x="2"/>
        <item x="1"/>
        <item x="4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t="default"/>
      </items>
    </pivotField>
    <pivotField dataField="1" compact="0" showAll="0">
      <items count="129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6"/>
        <item x="127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30">
        <item x="1"/>
        <item x="3"/>
        <item x="2"/>
        <item x="0"/>
        <item x="12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t="default"/>
      </items>
    </pivotField>
    <pivotField dataField="1" compact="0" showAll="0">
      <items count="119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"/>
        <item x="1"/>
        <item x="3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t="default"/>
      </items>
    </pivotField>
    <pivotField dataField="1" compact="0" showAll="0">
      <items count="116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0"/>
        <item x="1"/>
        <item x="115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t="default"/>
      </items>
    </pivotField>
    <pivotField dataField="1" compact="0" showAll="0">
      <items count="111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5"/>
        <item x="2"/>
        <item x="4"/>
        <item x="1"/>
        <item x="3"/>
        <item x="0"/>
        <item x="10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t="default"/>
      </items>
    </pivotField>
    <pivotField dataField="1" compact="0" showAll="0">
      <items count="107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0"/>
        <item x="10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t="default"/>
      </items>
    </pivotField>
    <pivotField dataField="1" compact="0" showAll="0">
      <items count="96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3"/>
        <item x="5"/>
        <item x="1"/>
        <item x="4"/>
        <item x="2"/>
        <item x="0"/>
        <item x="6"/>
        <item x="9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dataField="1" compact="0" showAll="0">
      <items count="78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4"/>
        <item x="5"/>
        <item x="7"/>
        <item x="6"/>
        <item x="3"/>
        <item x="1"/>
        <item x="0"/>
        <item x="8"/>
        <item x="7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t="default"/>
      </items>
    </pivotField>
    <pivotField dataField="1" compact="0" showAll="0">
      <items count="68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4"/>
        <item x="2"/>
        <item x="3"/>
        <item x="1"/>
        <item x="0"/>
        <item x="6"/>
        <item x="5"/>
        <item x="6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t="default"/>
      </items>
    </pivotField>
    <pivotField dataField="1" compact="0" showAll="0">
      <items count="66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2"/>
        <item x="1"/>
        <item x="3"/>
        <item x="0"/>
        <item x="4"/>
        <item x="6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0" firstHeaderRow="0" firstDataRow="1" firstDataCol="1"/>
  <pivotFields count="12">
    <pivotField axis="axisRow" compact="0" defaultSubtotal="0" showAll="0">
      <items count="36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t="default"/>
      </items>
    </pivotField>
    <pivotField dataField="1" compact="0" showAll="0">
      <items count="27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1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1"/>
        <item x="0"/>
        <item x="7"/>
        <item x="2"/>
        <item x="3"/>
        <item x="4"/>
        <item x="5"/>
        <item x="6"/>
        <item x="8"/>
        <item x="9"/>
        <item t="default"/>
      </items>
    </pivotField>
    <pivotField dataField="1" compact="0" showAll="0">
      <items count="11">
        <item x="0"/>
        <item x="1"/>
        <item x="7"/>
        <item x="2"/>
        <item x="3"/>
        <item x="4"/>
        <item x="5"/>
        <item x="6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1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4"/>
  <sheetViews>
    <sheetView tabSelected="1" workbookViewId="0">
      <pane ySplit="1" topLeftCell="A477" activePane="bottomLeft" state="frozen"/>
      <selection/>
      <selection pane="bottomLeft" activeCell="I491" sqref="I49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9">
      <c r="A514" s="7">
        <v>43951</v>
      </c>
      <c r="B514" s="8">
        <v>0.456944444444444</v>
      </c>
      <c r="G514" t="s">
        <v>287</v>
      </c>
      <c r="J514" s="1">
        <v>15000814483</v>
      </c>
      <c r="K514">
        <v>10</v>
      </c>
      <c r="T514" s="6">
        <v>0.676</v>
      </c>
      <c r="AC514">
        <v>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61"/>
  <sheetViews>
    <sheetView workbookViewId="0">
      <pane ySplit="1" topLeftCell="A347" activePane="bottomLeft" state="frozen"/>
      <selection/>
      <selection pane="bottomLeft" activeCell="A349" sqref="A34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288</v>
      </c>
      <c r="D1" s="3" t="s">
        <v>289</v>
      </c>
      <c r="E1" s="3" t="s">
        <v>290</v>
      </c>
      <c r="F1" s="3" t="s">
        <v>291</v>
      </c>
      <c r="G1" s="3" t="s">
        <v>292</v>
      </c>
      <c r="H1" s="3" t="s">
        <v>293</v>
      </c>
      <c r="I1" s="3" t="s">
        <v>294</v>
      </c>
      <c r="J1" s="3" t="s">
        <v>295</v>
      </c>
      <c r="K1" s="66" t="s">
        <v>296</v>
      </c>
      <c r="L1" s="66" t="s">
        <v>297</v>
      </c>
      <c r="M1" s="66" t="s">
        <v>298</v>
      </c>
      <c r="N1" s="55" t="s">
        <v>299</v>
      </c>
      <c r="O1" s="55" t="s">
        <v>300</v>
      </c>
      <c r="P1" s="55" t="s">
        <v>301</v>
      </c>
      <c r="Q1" s="55" t="s">
        <v>302</v>
      </c>
      <c r="R1" s="55" t="s">
        <v>303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304</v>
      </c>
      <c r="Q12" t="s">
        <v>305</v>
      </c>
      <c r="R12" t="s">
        <v>306</v>
      </c>
      <c r="S12" t="s">
        <v>307</v>
      </c>
      <c r="T12" t="s">
        <v>308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309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310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310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310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310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310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310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310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310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310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310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310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310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310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310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310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310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310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310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310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310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310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310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310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310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310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310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310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310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310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310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310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310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310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310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310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310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310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310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310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310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310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310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310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310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49" si="10">E342-I342</f>
        <v>-68502191532</v>
      </c>
      <c r="M342" s="1">
        <f t="shared" ref="M342:M349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:20">
      <c r="A346" s="7">
        <v>43948</v>
      </c>
      <c r="D346" s="1">
        <v>2568341624368</v>
      </c>
      <c r="H346">
        <v>3097</v>
      </c>
      <c r="I346" s="1">
        <v>178500000000</v>
      </c>
      <c r="J346">
        <v>47</v>
      </c>
      <c r="K346" s="1">
        <v>2750000000000</v>
      </c>
      <c r="L346" s="1">
        <f t="shared" si="10"/>
        <v>-178500000000</v>
      </c>
      <c r="M346" s="1">
        <f t="shared" si="11"/>
        <v>181658375632</v>
      </c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:20">
      <c r="A347" s="7">
        <v>43949</v>
      </c>
      <c r="D347" s="1">
        <v>2568341624368</v>
      </c>
      <c r="H347">
        <v>3097</v>
      </c>
      <c r="I347" s="1">
        <v>178500000000</v>
      </c>
      <c r="J347">
        <v>47</v>
      </c>
      <c r="K347" s="1">
        <v>2750000000000</v>
      </c>
      <c r="L347" s="1">
        <f t="shared" si="10"/>
        <v>-178500000000</v>
      </c>
      <c r="M347" s="1">
        <f t="shared" si="11"/>
        <v>181658375632</v>
      </c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:20">
      <c r="A348" s="7">
        <v>43950</v>
      </c>
      <c r="B348" s="8">
        <v>0.432638888888889</v>
      </c>
      <c r="C348" s="1">
        <v>2660716923605</v>
      </c>
      <c r="D348" s="1">
        <v>2568341624368</v>
      </c>
      <c r="E348" s="1">
        <v>92375299237</v>
      </c>
      <c r="F348" s="1">
        <v>3126251351</v>
      </c>
      <c r="G348" s="1">
        <v>7807019240</v>
      </c>
      <c r="H348">
        <v>3122</v>
      </c>
      <c r="I348" s="1">
        <v>178500000000</v>
      </c>
      <c r="J348">
        <v>47</v>
      </c>
      <c r="K348" s="1">
        <v>2750000000000</v>
      </c>
      <c r="L348" s="1">
        <f t="shared" si="10"/>
        <v>-86124700763</v>
      </c>
      <c r="M348" s="1">
        <f t="shared" si="11"/>
        <v>181658375632</v>
      </c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:20">
      <c r="A349" s="7">
        <v>43951</v>
      </c>
      <c r="B349" s="8">
        <v>0.409722222222222</v>
      </c>
      <c r="C349" s="1">
        <v>2661768350496</v>
      </c>
      <c r="D349" s="1">
        <v>2568341624368</v>
      </c>
      <c r="E349" s="1">
        <v>93426726128</v>
      </c>
      <c r="F349" s="1">
        <v>4135916042</v>
      </c>
      <c r="G349" s="1">
        <v>7922584395</v>
      </c>
      <c r="H349">
        <v>3146</v>
      </c>
      <c r="I349" s="1">
        <v>178500000000</v>
      </c>
      <c r="J349">
        <v>47</v>
      </c>
      <c r="K349" s="1">
        <v>2750000000000</v>
      </c>
      <c r="L349" s="1">
        <f t="shared" si="10"/>
        <v>-85073273872</v>
      </c>
      <c r="M349" s="1">
        <f t="shared" si="11"/>
        <v>181658375632</v>
      </c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17">
      <c r="O357" s="7">
        <v>43948</v>
      </c>
      <c r="Q357">
        <v>2568341624368</v>
      </c>
    </row>
    <row r="358" spans="15:17">
      <c r="O358" s="7">
        <v>43949</v>
      </c>
      <c r="Q358">
        <v>2568341624368</v>
      </c>
    </row>
    <row r="359" spans="15:20">
      <c r="O359" s="7">
        <v>43950</v>
      </c>
      <c r="P359">
        <v>2660716923605</v>
      </c>
      <c r="Q359">
        <v>2568341624368</v>
      </c>
      <c r="R359">
        <v>92375299237</v>
      </c>
      <c r="S359">
        <v>3126251351</v>
      </c>
      <c r="T359">
        <v>7807019240</v>
      </c>
    </row>
    <row r="360" spans="15:20">
      <c r="O360" s="7">
        <v>43951</v>
      </c>
      <c r="P360">
        <v>2661768350496</v>
      </c>
      <c r="Q360">
        <v>2568341624368</v>
      </c>
      <c r="R360">
        <v>93426726128</v>
      </c>
      <c r="S360">
        <v>4135916042</v>
      </c>
      <c r="T360">
        <v>7922584395</v>
      </c>
    </row>
    <row r="361" spans="15:20">
      <c r="O361" t="s">
        <v>311</v>
      </c>
      <c r="P361">
        <v>307145499622088</v>
      </c>
      <c r="Q361">
        <v>299778865686186</v>
      </c>
      <c r="R361">
        <v>12566275758271</v>
      </c>
      <c r="S361">
        <v>241264669166</v>
      </c>
      <c r="T361">
        <v>885853667204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17" activePane="bottomLeft" state="frozen"/>
      <selection/>
      <selection pane="bottomLeft" activeCell="H3" sqref="H3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312</v>
      </c>
      <c r="B7" s="57" t="s">
        <v>18</v>
      </c>
      <c r="C7" s="58" t="s">
        <v>313</v>
      </c>
      <c r="E7" s="57" t="s">
        <v>314</v>
      </c>
      <c r="F7" s="58"/>
      <c r="H7" t="s">
        <v>315</v>
      </c>
      <c r="I7" t="s">
        <v>312</v>
      </c>
      <c r="J7" t="s">
        <v>316</v>
      </c>
      <c r="K7" t="s">
        <v>317</v>
      </c>
    </row>
    <row r="8" ht="21" customHeight="1" spans="1:11">
      <c r="A8" s="59" t="s">
        <v>318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56633250</v>
      </c>
      <c r="E8" s="1" t="s">
        <v>319</v>
      </c>
      <c r="F8" s="60">
        <f ca="1" t="array" ref="F8">INDIRECT("北京超图软件!"&amp;"H"&amp;MAX(ROW(北京超图软件!H:H)*(北京超图软件!H:H&lt;&gt;"")))</f>
        <v>0</v>
      </c>
      <c r="I8" t="s">
        <v>320</v>
      </c>
      <c r="J8">
        <v>5757969000</v>
      </c>
      <c r="K8">
        <v>0</v>
      </c>
    </row>
    <row r="9" ht="21" customHeight="1" spans="1:11">
      <c r="A9" s="59" t="s">
        <v>321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246203932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322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106045909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323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71756721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318</v>
      </c>
      <c r="J11">
        <v>3290891000</v>
      </c>
      <c r="K11">
        <v>56633250</v>
      </c>
      <c r="X11" s="1"/>
      <c r="AC11" s="1"/>
    </row>
    <row r="12" ht="21" customHeight="1" spans="1:29">
      <c r="A12" s="62" t="s">
        <v>324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179583411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199</v>
      </c>
      <c r="J12">
        <v>2945882000</v>
      </c>
      <c r="K12">
        <v>71756721</v>
      </c>
      <c r="X12" s="1"/>
      <c r="AC12" s="1"/>
    </row>
    <row r="13" ht="21" customHeight="1" spans="1:11">
      <c r="A13" s="62" t="s">
        <v>325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386953519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326</v>
      </c>
      <c r="J13">
        <v>5295028536</v>
      </c>
      <c r="K13">
        <v>79173360</v>
      </c>
    </row>
    <row r="14" ht="21" customHeight="1" spans="1:11">
      <c r="A14" s="62" t="s">
        <v>327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609868778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328</v>
      </c>
      <c r="J14">
        <v>5757969000</v>
      </c>
      <c r="K14">
        <v>101623106</v>
      </c>
    </row>
    <row r="15" ht="21" customHeight="1" spans="1:11">
      <c r="A15" s="62" t="s">
        <v>329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124048657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186</v>
      </c>
      <c r="J15">
        <v>2945882000</v>
      </c>
      <c r="K15">
        <v>106045909</v>
      </c>
    </row>
    <row r="16" ht="21" customHeight="1" spans="1:11">
      <c r="A16" s="62" t="s">
        <v>330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241787537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329</v>
      </c>
      <c r="J16">
        <v>5757969000</v>
      </c>
      <c r="K16">
        <v>124048657</v>
      </c>
    </row>
    <row r="17" ht="21" customHeight="1" spans="1:11">
      <c r="A17" s="62" t="s">
        <v>331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382879703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324</v>
      </c>
      <c r="J17">
        <v>5757969000</v>
      </c>
      <c r="K17">
        <v>179583411</v>
      </c>
    </row>
    <row r="18" ht="21" customHeight="1" spans="1:11">
      <c r="A18" s="62" t="s">
        <v>326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79173360</v>
      </c>
      <c r="E18" t="s">
        <v>332</v>
      </c>
      <c r="F18" s="1">
        <f ca="1" t="array" ref="F18">INDIRECT("土耳其皇家园林!"&amp;"H"&amp;MAX(ROW(土耳其皇家园林!I:I)*(土耳其皇家园林!I:I&lt;&gt;"")))</f>
        <v>0</v>
      </c>
      <c r="I18" t="s">
        <v>333</v>
      </c>
      <c r="J18">
        <v>6657166464</v>
      </c>
      <c r="K18">
        <v>182258258</v>
      </c>
    </row>
    <row r="19" ht="21" customHeight="1" spans="1:11">
      <c r="A19" s="62" t="s">
        <v>334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519704714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335</v>
      </c>
      <c r="J19">
        <v>17752443464</v>
      </c>
      <c r="K19">
        <v>195652775</v>
      </c>
    </row>
    <row r="20" ht="21" customHeight="1" spans="1:11">
      <c r="A20" s="62" t="s">
        <v>336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288642761</v>
      </c>
      <c r="E20" t="s">
        <v>337</v>
      </c>
      <c r="F20" s="1">
        <f ca="1" t="array" ref="F20">INDIRECT("Melodica!"&amp;"H"&amp;MAX(ROW(Melodica!I:I)*(Melodica!I:I&lt;&gt;"")))</f>
        <v>0</v>
      </c>
      <c r="I20" t="s">
        <v>338</v>
      </c>
      <c r="J20">
        <v>7737846410</v>
      </c>
      <c r="K20">
        <v>212037845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722271194</v>
      </c>
      <c r="E21" t="s">
        <v>339</v>
      </c>
      <c r="F21" s="1">
        <f ca="1" t="array" ref="F21">INDIRECT("MUGHALGARDENS!"&amp;"H"&amp;MAX(ROW(MUGHALGARDENS!I:I)*(MUGHALGARDENS!I:I&lt;&gt;"")))</f>
        <v>0</v>
      </c>
      <c r="I21" t="s">
        <v>330</v>
      </c>
      <c r="J21">
        <v>6214278000</v>
      </c>
      <c r="K21">
        <v>241787537</v>
      </c>
    </row>
    <row r="22" ht="21" customHeight="1" spans="1:11">
      <c r="A22" s="62" t="s">
        <v>340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244468317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340</v>
      </c>
      <c r="J22">
        <v>7300401000</v>
      </c>
      <c r="K22">
        <v>244468317</v>
      </c>
    </row>
    <row r="23" ht="21" customHeight="1" spans="1:11">
      <c r="A23" s="62" t="s">
        <v>341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593231018</v>
      </c>
      <c r="E23" t="s">
        <v>342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321</v>
      </c>
      <c r="J23">
        <v>5757969000</v>
      </c>
      <c r="K23">
        <v>246203932</v>
      </c>
    </row>
    <row r="24" ht="21" customHeight="1" spans="1:11">
      <c r="A24" s="62" t="s">
        <v>343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774446408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22190554000</v>
      </c>
      <c r="K24">
        <v>288642761</v>
      </c>
    </row>
    <row r="25" ht="21" customHeight="1" spans="1:11">
      <c r="A25" s="62" t="s">
        <v>344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435277373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331</v>
      </c>
      <c r="J25">
        <v>15000814482</v>
      </c>
      <c r="K25">
        <v>382879703</v>
      </c>
    </row>
    <row r="26" ht="21" customHeight="1" spans="1:11">
      <c r="A26" s="62" t="s">
        <v>328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101623106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325</v>
      </c>
      <c r="J26">
        <v>19083876757</v>
      </c>
      <c r="K26">
        <v>386953519</v>
      </c>
    </row>
    <row r="27" ht="21" customHeight="1" spans="1:11">
      <c r="A27" s="62" t="s">
        <v>322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344</v>
      </c>
      <c r="J27">
        <v>22190554000</v>
      </c>
      <c r="K27">
        <v>435277373</v>
      </c>
    </row>
    <row r="28" ht="21" customHeight="1" spans="1:11">
      <c r="A28" s="62" t="s">
        <v>333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182258258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334</v>
      </c>
      <c r="J28">
        <v>23300083000</v>
      </c>
      <c r="K28">
        <v>519704714</v>
      </c>
    </row>
    <row r="29" ht="21" customHeight="1" spans="1:11">
      <c r="A29" s="62" t="s">
        <v>338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212037845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341</v>
      </c>
      <c r="J29">
        <v>18484731577</v>
      </c>
      <c r="K29">
        <v>593231018</v>
      </c>
    </row>
    <row r="30" ht="21" customHeight="1" spans="1:11">
      <c r="A30" s="62" t="s">
        <v>335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195652775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327</v>
      </c>
      <c r="J30">
        <v>22190554000</v>
      </c>
      <c r="K30">
        <v>609868778</v>
      </c>
    </row>
    <row r="31" ht="21" customHeight="1" spans="1:11">
      <c r="A31" s="62" t="s">
        <v>323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250</v>
      </c>
      <c r="J31">
        <v>22190554000</v>
      </c>
      <c r="K31">
        <v>722271194</v>
      </c>
    </row>
    <row r="32" ht="21" customHeight="1" spans="1:11">
      <c r="A32" s="62" t="s">
        <v>320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343</v>
      </c>
      <c r="J32">
        <v>22190554000</v>
      </c>
      <c r="K32">
        <v>774446408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311</v>
      </c>
      <c r="J33">
        <v>281509908690</v>
      </c>
      <c r="K33">
        <v>6754548546</v>
      </c>
    </row>
    <row r="34" ht="21" customHeight="1" spans="1:6">
      <c r="A34" s="62" t="s">
        <v>285</v>
      </c>
      <c r="B34" s="1">
        <f ca="1" t="array" ref="B34">INDIRECT("猪苗代町!"&amp;"D"&amp;MAX(ROW(猪苗代町!I:I)*(猪苗代町!I:I&lt;&gt;"")))</f>
        <v>22190554000</v>
      </c>
      <c r="C34" s="1">
        <f ca="1" t="array" ref="C34">INDIRECT("猪苗代町!"&amp;"H"&amp;MAX(ROW(猪苗代町!I:I)*(猪苗代町!I:I&lt;&gt;"")))</f>
        <v>435252245</v>
      </c>
      <c r="E34" t="s">
        <v>345</v>
      </c>
      <c r="F34" s="1">
        <f ca="1" t="array" ref="F34">INDIRECT("CrocodileIsland!"&amp;"H"&amp;MAX(ROW(CrocodileIsland!I:I)*(CrocodileIsland!I:I&lt;&gt;"")))</f>
        <v>0</v>
      </c>
    </row>
    <row r="35" ht="21" customHeight="1" spans="1:6">
      <c r="A35" s="62" t="s">
        <v>286</v>
      </c>
      <c r="B35" s="1" t="e">
        <f ca="1">INDIRECT("'HURON,KS'!"&amp;"D"&amp;MAX(ROW('HURON,KS'!I:I)*('HURON,KS'!I:I&lt;&gt;"")))</f>
        <v>#REF!</v>
      </c>
      <c r="C35" s="1" t="e">
        <f ca="1">INDIRECT("'HURON,KS'!"&amp;"H"&amp;MAX(ROW('HURON,KS'!I:I)*('HURON,KS'!I:I&lt;&gt;"")))</f>
        <v>#REF!</v>
      </c>
      <c r="E35" t="s">
        <v>346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347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348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349</v>
      </c>
      <c r="F49" s="1">
        <f ca="1" t="array" ref="F49">INDIRECT("Munich!"&amp;"H"&amp;MAX(ROW(Munich!I:I)*(Munich!I:I&lt;&gt;"")))</f>
        <v>0</v>
      </c>
    </row>
    <row r="50" spans="5:6">
      <c r="E50" t="s">
        <v>350</v>
      </c>
      <c r="F50" s="1">
        <f ca="1" t="array" ref="F50">INDIRECT("TantaQism!"&amp;"H"&amp;MAX(ROW(TantaQism!I:I)*(TantaQism!I:I&lt;&gt;"")))</f>
        <v>0</v>
      </c>
    </row>
    <row r="51" spans="5:6">
      <c r="E51" t="s">
        <v>351</v>
      </c>
      <c r="F51" s="1">
        <f ca="1" t="array" ref="F51">INDIRECT("Donga!"&amp;"H"&amp;MAX(ROW(Donga!I:I)*(Donga!I:I&lt;&gt;"")))</f>
        <v>0</v>
      </c>
    </row>
    <row r="52" spans="5:6">
      <c r="E52" t="s">
        <v>352</v>
      </c>
      <c r="F52" s="1">
        <f ca="1" t="array" ref="F52">INDIRECT("RichMond!"&amp;"H"&amp;MAX(ROW(RichMond!I:I)*(RichMond!I:I&lt;&gt;"")))</f>
        <v>0</v>
      </c>
    </row>
    <row r="53" spans="5:6">
      <c r="E53" t="s">
        <v>353</v>
      </c>
      <c r="F53" s="1">
        <f ca="1" t="array" ref="F53">INDIRECT("Phakalene!"&amp;"H"&amp;MAX(ROW(Phakalene!I:I)*(Phakalene!I:I&lt;&gt;"")))</f>
        <v>0</v>
      </c>
    </row>
    <row r="54" spans="5:6">
      <c r="E54" t="s">
        <v>354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355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356</v>
      </c>
      <c r="F57" s="1">
        <f ca="1" t="array" ref="F57">INDIRECT("BASHBISH!"&amp;"H"&amp;MAX(ROW(BASHBISH!I:I)*(BASHBISH!I:I&lt;&gt;"")))</f>
        <v>0</v>
      </c>
    </row>
    <row r="58" spans="5:6">
      <c r="E58" t="s">
        <v>357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358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359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360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361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  <hyperlink ref="A35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A20" sqref="A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362</v>
      </c>
      <c r="D1" s="3" t="s">
        <v>363</v>
      </c>
      <c r="E1" s="3" t="s">
        <v>364</v>
      </c>
      <c r="F1" s="3" t="s">
        <v>365</v>
      </c>
      <c r="G1" s="3" t="s">
        <v>366</v>
      </c>
      <c r="H1" s="3" t="s">
        <v>367</v>
      </c>
      <c r="I1" s="3" t="s">
        <v>23</v>
      </c>
      <c r="J1" s="3" t="s">
        <v>368</v>
      </c>
      <c r="K1" s="3" t="s">
        <v>369</v>
      </c>
      <c r="L1" s="3" t="s">
        <v>370</v>
      </c>
      <c r="M1" s="9" t="s">
        <v>371</v>
      </c>
      <c r="O1" t="s">
        <v>2</v>
      </c>
      <c r="P1" t="s">
        <v>372</v>
      </c>
      <c r="Q1" t="s">
        <v>373</v>
      </c>
      <c r="R1" t="s">
        <v>374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311</v>
      </c>
      <c r="P19">
        <v>-2120</v>
      </c>
      <c r="Q19">
        <v>9373</v>
      </c>
      <c r="R19">
        <v>36977</v>
      </c>
    </row>
    <row r="22" spans="18:22">
      <c r="R22" t="s">
        <v>376</v>
      </c>
      <c r="S22" t="s">
        <v>377</v>
      </c>
      <c r="T22" t="s">
        <v>378</v>
      </c>
      <c r="V22" t="s">
        <v>7</v>
      </c>
    </row>
    <row r="23" spans="14:22">
      <c r="N23" s="4">
        <v>43616</v>
      </c>
      <c r="O23" s="5">
        <v>0.829166666666667</v>
      </c>
      <c r="P23" t="s">
        <v>379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N3" s="55" t="s">
        <v>380</v>
      </c>
      <c r="O3" s="55" t="s">
        <v>381</v>
      </c>
      <c r="Q3" t="s">
        <v>2</v>
      </c>
      <c r="R3" t="s">
        <v>372</v>
      </c>
      <c r="S3" t="s">
        <v>373</v>
      </c>
      <c r="T3" t="s">
        <v>374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309</v>
      </c>
      <c r="V4" s="2" t="s">
        <v>2</v>
      </c>
      <c r="W4" s="2" t="s">
        <v>3</v>
      </c>
      <c r="X4" s="2" t="s">
        <v>382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310</v>
      </c>
      <c r="G31" s="1">
        <v>-161</v>
      </c>
      <c r="H31" s="1">
        <v>4692</v>
      </c>
      <c r="I31" s="1" t="s">
        <v>310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310</v>
      </c>
      <c r="G32" s="1">
        <v>-222</v>
      </c>
      <c r="H32" s="1">
        <v>3651</v>
      </c>
      <c r="I32" s="1" t="s">
        <v>310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310</v>
      </c>
      <c r="G33" s="1">
        <v>-367</v>
      </c>
      <c r="H33" s="1">
        <v>2941</v>
      </c>
      <c r="I33" s="1" t="s">
        <v>310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310</v>
      </c>
      <c r="G34" s="1">
        <v>-183</v>
      </c>
      <c r="H34" s="1">
        <v>2131</v>
      </c>
      <c r="I34" s="1" t="s">
        <v>310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310</v>
      </c>
      <c r="G35" s="1">
        <v>-237</v>
      </c>
      <c r="H35" s="1">
        <v>1105</v>
      </c>
      <c r="I35" s="1" t="s">
        <v>310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310</v>
      </c>
      <c r="G36" s="1">
        <v>-183</v>
      </c>
      <c r="H36" s="1">
        <v>279</v>
      </c>
      <c r="I36" s="1" t="s">
        <v>310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310</v>
      </c>
      <c r="G37" s="1">
        <v>-211</v>
      </c>
      <c r="H37" s="1">
        <v>-564</v>
      </c>
      <c r="I37" s="1" t="s">
        <v>310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310</v>
      </c>
      <c r="G38" s="1">
        <v>-351</v>
      </c>
      <c r="H38" s="1">
        <v>-42</v>
      </c>
      <c r="I38" s="1" t="s">
        <v>310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371</v>
      </c>
    </row>
    <row r="2" ht="175" customHeight="1"/>
    <row r="3" ht="40.5" spans="1:1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N3" t="s">
        <v>2</v>
      </c>
      <c r="O3" t="s">
        <v>372</v>
      </c>
      <c r="P3" t="s">
        <v>373</v>
      </c>
      <c r="Q3" t="s">
        <v>374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310</v>
      </c>
      <c r="G30" s="1">
        <v>-145</v>
      </c>
      <c r="H30" s="1">
        <v>1108</v>
      </c>
      <c r="I30" s="1" t="s">
        <v>310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310</v>
      </c>
      <c r="G31" s="1">
        <v>-106</v>
      </c>
      <c r="H31" s="1">
        <v>709</v>
      </c>
      <c r="I31" s="1" t="s">
        <v>310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310</v>
      </c>
      <c r="G32" s="1">
        <v>-106</v>
      </c>
      <c r="H32" s="1">
        <v>672</v>
      </c>
      <c r="I32" s="1" t="s">
        <v>310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310</v>
      </c>
      <c r="G33" s="1">
        <v>-157</v>
      </c>
      <c r="H33" s="1">
        <v>216</v>
      </c>
      <c r="I33" s="1" t="s">
        <v>310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310</v>
      </c>
      <c r="G34" s="1">
        <v>-113</v>
      </c>
      <c r="H34" s="1">
        <v>-15</v>
      </c>
      <c r="I34" s="1" t="s">
        <v>310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310</v>
      </c>
      <c r="G35" s="1">
        <v>0</v>
      </c>
      <c r="H35" s="1">
        <v>-163</v>
      </c>
      <c r="I35" s="1" t="s">
        <v>310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310</v>
      </c>
      <c r="G36" s="1">
        <v>0</v>
      </c>
      <c r="H36" s="1">
        <v>-396</v>
      </c>
      <c r="I36" s="1" t="s">
        <v>310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310</v>
      </c>
      <c r="G37" s="1">
        <v>-155</v>
      </c>
      <c r="H37" s="1">
        <v>-83</v>
      </c>
      <c r="I37" s="1" t="s">
        <v>310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371</v>
      </c>
    </row>
    <row r="2" ht="164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374</v>
      </c>
      <c r="Z3" t="s">
        <v>373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310</v>
      </c>
      <c r="G21" s="1">
        <v>-369</v>
      </c>
      <c r="H21" s="1">
        <v>4457</v>
      </c>
      <c r="I21" s="1" t="s">
        <v>310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310</v>
      </c>
      <c r="G22" s="1">
        <v>-269</v>
      </c>
      <c r="H22" s="1">
        <v>3428</v>
      </c>
      <c r="I22" s="1" t="s">
        <v>310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310</v>
      </c>
      <c r="G23" s="1">
        <v>-510</v>
      </c>
      <c r="H23" s="1">
        <v>2685</v>
      </c>
      <c r="I23" s="1" t="s">
        <v>310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310</v>
      </c>
      <c r="G24" s="1">
        <v>-306</v>
      </c>
      <c r="H24" s="1">
        <v>1696</v>
      </c>
      <c r="I24" s="1" t="s">
        <v>310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310</v>
      </c>
      <c r="G25" s="1">
        <v>-395</v>
      </c>
      <c r="H25" s="1">
        <v>509</v>
      </c>
      <c r="I25" s="1" t="s">
        <v>310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310</v>
      </c>
      <c r="G26" s="1">
        <v>-305</v>
      </c>
      <c r="H26" s="1">
        <v>-416</v>
      </c>
      <c r="I26" s="1" t="s">
        <v>310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310</v>
      </c>
      <c r="G27" s="1">
        <v>-351</v>
      </c>
      <c r="H27" s="1">
        <v>-1401</v>
      </c>
      <c r="I27" s="1" t="s">
        <v>310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310</v>
      </c>
      <c r="G28" s="1">
        <v>-584</v>
      </c>
      <c r="H28" s="1">
        <v>-172</v>
      </c>
      <c r="I28" s="1" t="s">
        <v>310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371</v>
      </c>
    </row>
    <row r="2" ht="171" customHeight="1"/>
    <row r="3" ht="40.5" spans="1:33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N3" s="2" t="s">
        <v>384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386</v>
      </c>
      <c r="AD3" t="s">
        <v>2</v>
      </c>
      <c r="AE3" t="s">
        <v>372</v>
      </c>
      <c r="AF3" t="s">
        <v>373</v>
      </c>
      <c r="AG3" t="s">
        <v>374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387</v>
      </c>
      <c r="AD4" t="s">
        <v>309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310</v>
      </c>
      <c r="G29" s="1">
        <v>-106</v>
      </c>
      <c r="H29" s="1">
        <v>1168</v>
      </c>
      <c r="I29" s="1" t="s">
        <v>310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310</v>
      </c>
      <c r="G30" s="1">
        <v>0</v>
      </c>
      <c r="H30" s="1">
        <v>1010</v>
      </c>
      <c r="I30" s="1" t="s">
        <v>310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310</v>
      </c>
      <c r="G31" s="1">
        <v>-128</v>
      </c>
      <c r="H31" s="1">
        <v>665</v>
      </c>
      <c r="I31" s="1" t="s">
        <v>310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310</v>
      </c>
      <c r="G32" s="1">
        <v>0</v>
      </c>
      <c r="H32" s="1">
        <v>518</v>
      </c>
      <c r="I32" s="1" t="s">
        <v>310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310</v>
      </c>
      <c r="G33" s="1">
        <v>-187</v>
      </c>
      <c r="H33" s="1">
        <v>2</v>
      </c>
      <c r="I33" s="1" t="s">
        <v>310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310</v>
      </c>
      <c r="G34" s="1">
        <v>0</v>
      </c>
      <c r="H34" s="1">
        <v>-29</v>
      </c>
      <c r="I34" s="1" t="s">
        <v>310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310</v>
      </c>
      <c r="G35" s="1">
        <v>-175</v>
      </c>
      <c r="H35" s="1">
        <v>-539</v>
      </c>
      <c r="I35" s="1" t="s">
        <v>310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310</v>
      </c>
      <c r="G36" s="1">
        <v>-175</v>
      </c>
      <c r="H36" s="1">
        <v>126</v>
      </c>
      <c r="I36" s="1" t="s">
        <v>310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371</v>
      </c>
    </row>
    <row r="2" ht="136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51"/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310</v>
      </c>
      <c r="G26" s="1">
        <v>-470</v>
      </c>
      <c r="H26" s="1">
        <v>6662</v>
      </c>
      <c r="I26" s="1" t="s">
        <v>310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310</v>
      </c>
      <c r="G27" s="1">
        <v>-565</v>
      </c>
      <c r="H27" s="1">
        <v>5040</v>
      </c>
      <c r="I27" s="1" t="s">
        <v>310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310</v>
      </c>
      <c r="G28" s="1">
        <v>-749</v>
      </c>
      <c r="H28" s="1">
        <v>3999</v>
      </c>
      <c r="I28" s="1" t="s">
        <v>310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310</v>
      </c>
      <c r="G29" s="1">
        <v>-500</v>
      </c>
      <c r="H29" s="1">
        <v>2480</v>
      </c>
      <c r="I29" s="1" t="s">
        <v>310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310</v>
      </c>
      <c r="G30" s="1">
        <v>-646</v>
      </c>
      <c r="H30" s="1">
        <v>407</v>
      </c>
      <c r="I30" s="1" t="s">
        <v>310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310</v>
      </c>
      <c r="G31" s="1">
        <v>-499</v>
      </c>
      <c r="H31" s="1">
        <v>-842</v>
      </c>
      <c r="I31" s="1" t="s">
        <v>310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310</v>
      </c>
      <c r="G32" s="1">
        <v>-574</v>
      </c>
      <c r="H32" s="1">
        <v>-2411</v>
      </c>
      <c r="I32" s="1" t="s">
        <v>310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310</v>
      </c>
      <c r="G33" s="1">
        <v>-955</v>
      </c>
      <c r="H33" s="1">
        <v>82</v>
      </c>
      <c r="I33" s="1" t="s">
        <v>310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371</v>
      </c>
    </row>
    <row r="2" ht="163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310</v>
      </c>
      <c r="G24" s="1">
        <v>-440</v>
      </c>
      <c r="H24" s="1">
        <v>6517</v>
      </c>
      <c r="I24" s="1" t="s">
        <v>310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310</v>
      </c>
      <c r="G25" s="1">
        <v>-433</v>
      </c>
      <c r="H25" s="1">
        <v>4958</v>
      </c>
      <c r="I25" s="1" t="s">
        <v>310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310</v>
      </c>
      <c r="G26" s="1">
        <v>-806</v>
      </c>
      <c r="H26" s="1">
        <v>3721</v>
      </c>
      <c r="I26" s="1" t="s">
        <v>310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310</v>
      </c>
      <c r="G27" s="1">
        <v>-468</v>
      </c>
      <c r="H27" s="1">
        <v>2181</v>
      </c>
      <c r="I27" s="1" t="s">
        <v>310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310</v>
      </c>
      <c r="G28" s="1">
        <v>-605</v>
      </c>
      <c r="H28" s="1">
        <v>350</v>
      </c>
      <c r="I28" s="1" t="s">
        <v>310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310</v>
      </c>
      <c r="G29" s="1">
        <v>-467</v>
      </c>
      <c r="H29" s="1">
        <v>-939</v>
      </c>
      <c r="I29" s="1" t="s">
        <v>310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310</v>
      </c>
      <c r="G30" s="1">
        <v>-538</v>
      </c>
      <c r="H30" s="1">
        <v>-2500</v>
      </c>
      <c r="I30" s="1" t="s">
        <v>310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310</v>
      </c>
      <c r="G31" s="1">
        <v>-895</v>
      </c>
      <c r="H31" s="1">
        <v>-168</v>
      </c>
      <c r="I31" s="1" t="s">
        <v>310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371</v>
      </c>
    </row>
    <row r="2" ht="168" customHeight="1"/>
    <row r="3" ht="40.5" spans="1:1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t="s">
        <v>2</v>
      </c>
      <c r="O3" t="s">
        <v>372</v>
      </c>
      <c r="P3" t="s">
        <v>373</v>
      </c>
      <c r="Q3" t="s">
        <v>374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310</v>
      </c>
      <c r="G31" s="1">
        <v>-116</v>
      </c>
      <c r="H31" s="1">
        <v>1924</v>
      </c>
      <c r="I31" s="1" t="s">
        <v>310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310</v>
      </c>
      <c r="G32" s="1">
        <v>-160</v>
      </c>
      <c r="H32" s="1">
        <v>1434</v>
      </c>
      <c r="I32" s="1" t="s">
        <v>310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310</v>
      </c>
      <c r="G33" s="1">
        <v>-264</v>
      </c>
      <c r="H33" s="1">
        <v>1120</v>
      </c>
      <c r="I33" s="1" t="s">
        <v>310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310</v>
      </c>
      <c r="G34" s="1">
        <v>-132</v>
      </c>
      <c r="H34" s="1">
        <v>695</v>
      </c>
      <c r="I34" s="1" t="s">
        <v>310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310</v>
      </c>
      <c r="G35" s="1">
        <v>-171</v>
      </c>
      <c r="H35" s="1">
        <v>160</v>
      </c>
      <c r="I35" s="1" t="s">
        <v>310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310</v>
      </c>
      <c r="G36" s="1">
        <v>-132</v>
      </c>
      <c r="H36" s="1">
        <v>-116</v>
      </c>
      <c r="I36" s="1" t="s">
        <v>310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310</v>
      </c>
      <c r="G37" s="1">
        <v>-152</v>
      </c>
      <c r="H37" s="1">
        <v>-664</v>
      </c>
      <c r="I37" s="1" t="s">
        <v>310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310</v>
      </c>
      <c r="G38" s="1">
        <v>-253</v>
      </c>
      <c r="H38" s="1">
        <v>-154</v>
      </c>
      <c r="I38" s="1" t="s">
        <v>310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310</v>
      </c>
      <c r="G54" s="1">
        <v>-110</v>
      </c>
      <c r="H54" s="1">
        <v>33</v>
      </c>
      <c r="I54" s="1" t="s">
        <v>310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310</v>
      </c>
      <c r="G55" s="1">
        <v>-125</v>
      </c>
      <c r="H55" s="1">
        <v>-196</v>
      </c>
      <c r="I55" s="1" t="s">
        <v>310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310</v>
      </c>
      <c r="G56" s="1">
        <v>-124</v>
      </c>
      <c r="H56" s="1">
        <v>-317</v>
      </c>
      <c r="I56" s="1" t="s">
        <v>310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310</v>
      </c>
      <c r="G57" s="1">
        <v>-117</v>
      </c>
      <c r="H57" s="1">
        <v>-442</v>
      </c>
      <c r="I57" s="1" t="s">
        <v>310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310</v>
      </c>
      <c r="G58" s="1">
        <v>-235</v>
      </c>
      <c r="H58" s="1">
        <v>-571</v>
      </c>
      <c r="I58" s="1" t="s">
        <v>310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310</v>
      </c>
      <c r="G59" s="1">
        <v>-134</v>
      </c>
      <c r="H59" s="1">
        <v>-713</v>
      </c>
      <c r="I59" s="1" t="s">
        <v>310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310</v>
      </c>
      <c r="G60" s="1">
        <v>-250</v>
      </c>
      <c r="H60" s="1">
        <v>-831</v>
      </c>
      <c r="I60" s="1" t="s">
        <v>310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310</v>
      </c>
      <c r="G61" s="1">
        <v>-227</v>
      </c>
      <c r="H61" s="1">
        <v>-945</v>
      </c>
      <c r="I61" s="1" t="s">
        <v>310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371</v>
      </c>
    </row>
    <row r="2" ht="147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310</v>
      </c>
      <c r="G20" s="1">
        <v>-610</v>
      </c>
      <c r="H20" s="1">
        <v>8327</v>
      </c>
      <c r="I20" s="1" t="s">
        <v>310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310</v>
      </c>
      <c r="G21" s="1">
        <v>-705</v>
      </c>
      <c r="H21" s="1">
        <v>6120</v>
      </c>
      <c r="I21" s="1" t="s">
        <v>310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310</v>
      </c>
      <c r="G22" s="1">
        <v>-935</v>
      </c>
      <c r="H22" s="1">
        <v>4793</v>
      </c>
      <c r="I22" s="1" t="s">
        <v>310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310</v>
      </c>
      <c r="G23" s="1">
        <v>-624</v>
      </c>
      <c r="H23" s="1">
        <v>2890</v>
      </c>
      <c r="I23" s="1" t="s">
        <v>310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310</v>
      </c>
      <c r="G24" s="1">
        <v>-807</v>
      </c>
      <c r="H24" s="1">
        <v>564</v>
      </c>
      <c r="I24" s="1" t="s">
        <v>310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310</v>
      </c>
      <c r="G25" s="1">
        <v>-623</v>
      </c>
      <c r="H25" s="1">
        <v>-973</v>
      </c>
      <c r="I25" s="1" t="s">
        <v>310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310</v>
      </c>
      <c r="G26" s="1">
        <v>-717</v>
      </c>
      <c r="H26" s="1">
        <v>-3021</v>
      </c>
      <c r="I26" s="1" t="s">
        <v>310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310</v>
      </c>
      <c r="G27" s="1">
        <v>-1193</v>
      </c>
      <c r="H27" s="1">
        <v>80</v>
      </c>
      <c r="I27" s="1" t="s">
        <v>310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310</v>
      </c>
      <c r="G43" s="1">
        <v>-961</v>
      </c>
      <c r="H43" s="1">
        <v>-102</v>
      </c>
      <c r="I43" s="1" t="s">
        <v>310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310</v>
      </c>
      <c r="G44" s="1">
        <v>-717</v>
      </c>
      <c r="H44" s="1">
        <v>-890</v>
      </c>
      <c r="I44" s="1" t="s">
        <v>310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310</v>
      </c>
      <c r="G45" s="1">
        <v>-620</v>
      </c>
      <c r="H45" s="1">
        <v>-1507</v>
      </c>
      <c r="I45" s="1" t="s">
        <v>310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310</v>
      </c>
      <c r="G46" s="1">
        <v>-586</v>
      </c>
      <c r="H46" s="1">
        <v>-2085</v>
      </c>
      <c r="I46" s="1" t="s">
        <v>310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310</v>
      </c>
      <c r="G47" s="1">
        <v>-1178</v>
      </c>
      <c r="H47" s="1">
        <v>-2729</v>
      </c>
      <c r="I47" s="1" t="s">
        <v>310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310</v>
      </c>
      <c r="G48" s="1">
        <v>-672</v>
      </c>
      <c r="H48" s="1">
        <v>-3444</v>
      </c>
      <c r="I48" s="1" t="s">
        <v>310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310</v>
      </c>
      <c r="G49" s="1">
        <v>-774</v>
      </c>
      <c r="H49" s="1">
        <v>-4173</v>
      </c>
      <c r="I49" s="1" t="s">
        <v>310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310</v>
      </c>
      <c r="G50" s="1">
        <v>-1136</v>
      </c>
      <c r="H50" s="1">
        <v>-4734</v>
      </c>
      <c r="I50" s="1" t="s">
        <v>310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371</v>
      </c>
    </row>
    <row r="2" ht="190" customHeight="1"/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310</v>
      </c>
      <c r="G23" s="1">
        <v>-377</v>
      </c>
      <c r="H23" s="1">
        <v>3953</v>
      </c>
      <c r="I23" s="1" t="s">
        <v>310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310</v>
      </c>
      <c r="G24" s="1">
        <v>-275</v>
      </c>
      <c r="H24" s="1">
        <v>2978</v>
      </c>
      <c r="I24" s="1" t="s">
        <v>310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310</v>
      </c>
      <c r="G25" s="1">
        <v>-521</v>
      </c>
      <c r="H25" s="1">
        <v>2310</v>
      </c>
      <c r="I25" s="1" t="s">
        <v>310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310</v>
      </c>
      <c r="G26" s="1">
        <v>-312</v>
      </c>
      <c r="H26" s="1">
        <v>1404</v>
      </c>
      <c r="I26" s="1" t="s">
        <v>310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310</v>
      </c>
      <c r="G27" s="1">
        <v>-403</v>
      </c>
      <c r="H27" s="1">
        <v>311</v>
      </c>
      <c r="I27" s="1" t="s">
        <v>310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310</v>
      </c>
      <c r="G28" s="1">
        <v>-311</v>
      </c>
      <c r="H28" s="1">
        <v>-528</v>
      </c>
      <c r="I28" s="1" t="s">
        <v>310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310</v>
      </c>
      <c r="G29" s="1">
        <v>-358</v>
      </c>
      <c r="H29" s="1">
        <v>-1543</v>
      </c>
      <c r="I29" s="1" t="s">
        <v>310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310</v>
      </c>
      <c r="G30" s="1">
        <v>-596</v>
      </c>
      <c r="H30" s="1">
        <v>-106</v>
      </c>
      <c r="I30" s="1" t="s">
        <v>310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310</v>
      </c>
      <c r="G46" s="1">
        <v>-480</v>
      </c>
      <c r="H46" s="1">
        <v>-6</v>
      </c>
      <c r="I46" s="1" t="s">
        <v>310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310</v>
      </c>
      <c r="G47" s="1">
        <v>-358</v>
      </c>
      <c r="H47" s="1">
        <v>-380</v>
      </c>
      <c r="I47" s="1" t="s">
        <v>310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310</v>
      </c>
      <c r="G48" s="1">
        <v>-310</v>
      </c>
      <c r="H48" s="1">
        <v>-690</v>
      </c>
      <c r="I48" s="1" t="s">
        <v>310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310</v>
      </c>
      <c r="G49" s="1">
        <v>-293</v>
      </c>
      <c r="H49" s="1">
        <v>-1014</v>
      </c>
      <c r="I49" s="1" t="s">
        <v>310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310</v>
      </c>
      <c r="G50" s="1">
        <v>-589</v>
      </c>
      <c r="H50" s="1">
        <v>-1350</v>
      </c>
      <c r="I50" s="1" t="s">
        <v>310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310</v>
      </c>
      <c r="G51" s="1">
        <v>-340</v>
      </c>
      <c r="H51" s="1">
        <v>-1732</v>
      </c>
      <c r="I51" s="1" t="s">
        <v>310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310</v>
      </c>
      <c r="G52" s="1">
        <v>-387</v>
      </c>
      <c r="H52" s="1">
        <v>-2053</v>
      </c>
      <c r="I52" s="1" t="s">
        <v>310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310</v>
      </c>
      <c r="G53" s="1">
        <v>-564</v>
      </c>
      <c r="H53" s="1">
        <v>-2366</v>
      </c>
      <c r="I53" s="1" t="s">
        <v>310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310</v>
      </c>
      <c r="G54" s="1">
        <v>-344</v>
      </c>
      <c r="H54" s="1">
        <v>-2505</v>
      </c>
      <c r="I54" s="1" t="s">
        <v>310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310</v>
      </c>
      <c r="G55" s="1">
        <v>-296</v>
      </c>
      <c r="H55" s="1">
        <v>-2443</v>
      </c>
      <c r="I55" s="1" t="s">
        <v>310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310</v>
      </c>
      <c r="G56" s="1">
        <v>-582</v>
      </c>
      <c r="H56" s="1">
        <v>-2419</v>
      </c>
      <c r="I56" s="1" t="s">
        <v>310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310</v>
      </c>
      <c r="G57" s="1">
        <v>-549</v>
      </c>
      <c r="H57" s="1">
        <v>-2389</v>
      </c>
      <c r="I57" s="1" t="s">
        <v>310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310</v>
      </c>
      <c r="H58" s="1">
        <v>-155481</v>
      </c>
      <c r="I58" s="1" t="s">
        <v>310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389</v>
      </c>
      <c r="W58" s="2" t="s">
        <v>390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371</v>
      </c>
    </row>
    <row r="2" ht="118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310</v>
      </c>
      <c r="G15" s="1">
        <v>-179</v>
      </c>
      <c r="H15" s="1">
        <v>2973</v>
      </c>
      <c r="I15" s="1" t="s">
        <v>310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310</v>
      </c>
      <c r="G16" s="1">
        <v>-246</v>
      </c>
      <c r="H16" s="1">
        <v>2164</v>
      </c>
      <c r="I16" s="1" t="s">
        <v>310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310</v>
      </c>
      <c r="G17" s="1">
        <v>-305</v>
      </c>
      <c r="H17" s="1">
        <v>1706</v>
      </c>
      <c r="I17" s="1" t="s">
        <v>310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310</v>
      </c>
      <c r="G18" s="1">
        <v>-204</v>
      </c>
      <c r="H18" s="1">
        <v>1003</v>
      </c>
      <c r="I18" s="1" t="s">
        <v>310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310</v>
      </c>
      <c r="G19" s="1">
        <v>-263</v>
      </c>
      <c r="H19" s="1">
        <v>256</v>
      </c>
      <c r="I19" s="1" t="s">
        <v>310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310</v>
      </c>
      <c r="G20" s="1">
        <v>-203</v>
      </c>
      <c r="H20" s="1">
        <v>-335</v>
      </c>
      <c r="I20" s="1" t="s">
        <v>310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310</v>
      </c>
      <c r="G21" s="1">
        <v>-234</v>
      </c>
      <c r="H21" s="1">
        <v>-970</v>
      </c>
      <c r="I21" s="1" t="s">
        <v>310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310</v>
      </c>
      <c r="G38" s="1">
        <v>-320</v>
      </c>
      <c r="H38" s="1">
        <v>-32</v>
      </c>
      <c r="I38" s="1" t="s">
        <v>310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310</v>
      </c>
      <c r="G39" s="1">
        <v>-239</v>
      </c>
      <c r="H39" s="1">
        <v>-289</v>
      </c>
      <c r="I39" s="1" t="s">
        <v>310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310</v>
      </c>
      <c r="G40" s="1">
        <v>-206</v>
      </c>
      <c r="H40" s="1">
        <v>-498</v>
      </c>
      <c r="I40" s="1" t="s">
        <v>310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310</v>
      </c>
      <c r="G41" s="1">
        <v>-195</v>
      </c>
      <c r="H41" s="1">
        <v>-721</v>
      </c>
      <c r="I41" s="1" t="s">
        <v>310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310</v>
      </c>
      <c r="G42" s="1">
        <v>-392</v>
      </c>
      <c r="H42" s="1">
        <v>-954</v>
      </c>
      <c r="I42" s="1" t="s">
        <v>310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310</v>
      </c>
      <c r="G43" s="1">
        <v>-160</v>
      </c>
      <c r="H43" s="1">
        <v>-1116</v>
      </c>
      <c r="I43" s="1" t="s">
        <v>310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310</v>
      </c>
      <c r="G44" s="1">
        <v>-258</v>
      </c>
      <c r="H44" s="1">
        <v>-1394</v>
      </c>
      <c r="I44" s="1" t="s">
        <v>310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310</v>
      </c>
      <c r="G45" s="1">
        <v>-443</v>
      </c>
      <c r="H45" s="1">
        <v>-1577</v>
      </c>
      <c r="I45" s="1" t="s">
        <v>310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310</v>
      </c>
      <c r="G46" s="1">
        <v>-229</v>
      </c>
      <c r="H46" s="1">
        <v>-1669</v>
      </c>
      <c r="I46" s="1" t="s">
        <v>310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310</v>
      </c>
      <c r="G47" s="1">
        <v>-197</v>
      </c>
      <c r="H47" s="1">
        <v>-1627</v>
      </c>
      <c r="I47" s="1" t="s">
        <v>310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310</v>
      </c>
      <c r="G48" s="1">
        <v>-388</v>
      </c>
      <c r="H48" s="1">
        <v>-1612</v>
      </c>
      <c r="I48" s="1" t="s">
        <v>310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310</v>
      </c>
      <c r="G49" s="1">
        <v>-366</v>
      </c>
      <c r="H49" s="1">
        <v>-1592</v>
      </c>
      <c r="I49" s="1" t="s">
        <v>310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310</v>
      </c>
      <c r="G50" s="1">
        <v>-162</v>
      </c>
      <c r="H50" s="1">
        <v>-1557</v>
      </c>
      <c r="I50" s="1" t="s">
        <v>310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310</v>
      </c>
      <c r="G51" s="1">
        <v>-211</v>
      </c>
      <c r="H51" s="1">
        <v>-1608</v>
      </c>
      <c r="I51" s="1" t="s">
        <v>310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310</v>
      </c>
      <c r="G52" s="1">
        <v>-226</v>
      </c>
      <c r="H52" s="39">
        <v>-1576</v>
      </c>
      <c r="I52" s="1" t="s">
        <v>310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310</v>
      </c>
      <c r="G53" s="1">
        <v>-205</v>
      </c>
      <c r="H53" s="1">
        <v>-1596</v>
      </c>
      <c r="I53" s="1" t="s">
        <v>310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310</v>
      </c>
      <c r="G54" s="1">
        <v>-223</v>
      </c>
      <c r="H54" s="1">
        <v>-1590</v>
      </c>
      <c r="I54" s="1" t="s">
        <v>310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310</v>
      </c>
      <c r="G55" s="1">
        <v>-427</v>
      </c>
      <c r="H55" s="1">
        <v>-1794</v>
      </c>
      <c r="I55" s="1" t="s">
        <v>310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371</v>
      </c>
    </row>
    <row r="2" ht="142" customHeight="1"/>
    <row r="3" ht="54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392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393</v>
      </c>
      <c r="N4" s="4">
        <v>43624</v>
      </c>
      <c r="O4" s="5">
        <v>0.641666666666667</v>
      </c>
      <c r="P4" t="s">
        <v>382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310</v>
      </c>
      <c r="G10" s="1">
        <v>-431</v>
      </c>
      <c r="H10" s="1">
        <v>4306</v>
      </c>
      <c r="I10" s="1" t="s">
        <v>310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310</v>
      </c>
      <c r="G11" s="1">
        <v>-631</v>
      </c>
      <c r="H11" s="1">
        <v>3675</v>
      </c>
      <c r="I11" s="1" t="s">
        <v>310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310</v>
      </c>
      <c r="G12" s="1">
        <v>-782</v>
      </c>
      <c r="H12" s="1">
        <v>3416</v>
      </c>
      <c r="I12" s="1" t="s">
        <v>310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310</v>
      </c>
      <c r="G13" s="1">
        <v>-459</v>
      </c>
      <c r="H13" s="1">
        <v>1902</v>
      </c>
      <c r="I13" s="1" t="s">
        <v>310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310</v>
      </c>
      <c r="G14" s="1">
        <v>-593</v>
      </c>
      <c r="H14" s="1">
        <v>181</v>
      </c>
      <c r="I14" s="1" t="s">
        <v>310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310</v>
      </c>
      <c r="G15" s="1">
        <v>-458</v>
      </c>
      <c r="H15" s="1">
        <v>-1022</v>
      </c>
      <c r="I15" s="1" t="s">
        <v>310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310</v>
      </c>
      <c r="G16" s="1">
        <v>-527</v>
      </c>
      <c r="H16" s="1">
        <v>-2294</v>
      </c>
      <c r="I16" s="1" t="s">
        <v>310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310</v>
      </c>
      <c r="G33" s="1">
        <v>-752</v>
      </c>
      <c r="H33" s="1">
        <v>-110</v>
      </c>
      <c r="I33" s="1" t="s">
        <v>310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310</v>
      </c>
      <c r="G34" s="1">
        <v>-562</v>
      </c>
      <c r="H34" s="1">
        <v>-742</v>
      </c>
      <c r="I34" s="1" t="s">
        <v>310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310</v>
      </c>
      <c r="G35" s="1">
        <v>-485</v>
      </c>
      <c r="H35" s="1">
        <v>-1239</v>
      </c>
      <c r="I35" s="1" t="s">
        <v>310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310</v>
      </c>
      <c r="G36" s="1">
        <v>-459</v>
      </c>
      <c r="H36" s="1">
        <v>-1700</v>
      </c>
      <c r="I36" s="1" t="s">
        <v>310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310</v>
      </c>
      <c r="G37" s="1">
        <v>-923</v>
      </c>
      <c r="H37" s="1">
        <v>-2220</v>
      </c>
      <c r="I37" s="1" t="s">
        <v>310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310</v>
      </c>
      <c r="G38" s="1">
        <v>-626</v>
      </c>
      <c r="H38" s="1">
        <v>-2872</v>
      </c>
      <c r="I38" s="1" t="s">
        <v>310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310</v>
      </c>
      <c r="G39" s="1">
        <v>-606</v>
      </c>
      <c r="H39" s="1">
        <v>-3376</v>
      </c>
      <c r="I39" s="1" t="s">
        <v>310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310</v>
      </c>
      <c r="G40" s="1">
        <v>-890</v>
      </c>
      <c r="H40" s="1">
        <v>-3807</v>
      </c>
      <c r="I40" s="1" t="s">
        <v>310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310</v>
      </c>
      <c r="G41" s="1">
        <v>-539</v>
      </c>
      <c r="H41" s="1">
        <v>-4025</v>
      </c>
      <c r="I41" s="1" t="s">
        <v>310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310</v>
      </c>
      <c r="G42" s="1">
        <v>-464</v>
      </c>
      <c r="H42" s="1">
        <v>-3826</v>
      </c>
      <c r="I42" s="1" t="s">
        <v>310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310</v>
      </c>
      <c r="G43" s="1">
        <v>-913</v>
      </c>
      <c r="H43" s="1">
        <v>-3891</v>
      </c>
      <c r="I43" s="1" t="s">
        <v>310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310</v>
      </c>
      <c r="G44" s="1">
        <v>-861</v>
      </c>
      <c r="H44" s="1">
        <v>-3844</v>
      </c>
      <c r="I44" s="1" t="s">
        <v>310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310</v>
      </c>
      <c r="G45" s="1">
        <v>-482</v>
      </c>
      <c r="H45" s="1">
        <v>-3662</v>
      </c>
      <c r="I45" s="1" t="s">
        <v>310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310</v>
      </c>
      <c r="G46" s="1">
        <v>-497</v>
      </c>
      <c r="H46" s="1">
        <v>-3633</v>
      </c>
      <c r="I46" s="1" t="s">
        <v>310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310</v>
      </c>
      <c r="G47" s="1">
        <v>-532</v>
      </c>
      <c r="H47" s="1">
        <v>-3710</v>
      </c>
      <c r="I47" s="1" t="s">
        <v>310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310</v>
      </c>
      <c r="G48" s="1">
        <v>-482</v>
      </c>
      <c r="H48" s="1">
        <v>-3757</v>
      </c>
      <c r="I48" s="1" t="s">
        <v>310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310</v>
      </c>
      <c r="G49" s="1">
        <v>-525</v>
      </c>
      <c r="H49" s="1">
        <v>-3743</v>
      </c>
      <c r="I49" s="1" t="s">
        <v>310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310</v>
      </c>
      <c r="G50" s="1">
        <v>-1005</v>
      </c>
      <c r="H50" s="1">
        <v>-4223</v>
      </c>
      <c r="I50" s="1" t="s">
        <v>310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310</v>
      </c>
      <c r="G51" s="1">
        <v>-825</v>
      </c>
      <c r="H51" s="1">
        <v>-4568</v>
      </c>
      <c r="I51" s="1" t="s">
        <v>310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310</v>
      </c>
      <c r="G52" s="1">
        <v>-546</v>
      </c>
      <c r="H52" s="1">
        <v>-4702</v>
      </c>
      <c r="I52" s="1" t="s">
        <v>310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310</v>
      </c>
      <c r="G53" s="1">
        <v>-1006</v>
      </c>
      <c r="H53" s="1">
        <v>-4680</v>
      </c>
      <c r="I53" s="1" t="s">
        <v>310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371</v>
      </c>
    </row>
    <row r="2" ht="127" customHeight="1"/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310</v>
      </c>
      <c r="G14" s="1">
        <v>-1011</v>
      </c>
      <c r="H14" s="1">
        <v>13227</v>
      </c>
      <c r="I14" s="1" t="s">
        <v>310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310</v>
      </c>
      <c r="G15" s="1">
        <v>-993</v>
      </c>
      <c r="H15" s="1">
        <v>9964</v>
      </c>
      <c r="I15" s="1" t="s">
        <v>310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310</v>
      </c>
      <c r="G16" s="1">
        <v>-1578</v>
      </c>
      <c r="H16" s="1">
        <v>7718</v>
      </c>
      <c r="I16" s="1" t="s">
        <v>310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310</v>
      </c>
      <c r="G17" s="1">
        <v>-1000</v>
      </c>
      <c r="H17" s="1">
        <v>4587</v>
      </c>
      <c r="I17" s="1" t="s">
        <v>310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310</v>
      </c>
      <c r="G18" s="1">
        <v>-1293</v>
      </c>
      <c r="H18" s="1">
        <v>853</v>
      </c>
      <c r="I18" s="1" t="s">
        <v>310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310</v>
      </c>
      <c r="G19" s="1">
        <v>-998</v>
      </c>
      <c r="H19" s="1">
        <v>-1782</v>
      </c>
      <c r="I19" s="1" t="s">
        <v>310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310</v>
      </c>
      <c r="G20" s="1">
        <v>-1149</v>
      </c>
      <c r="H20" s="1">
        <v>-5136</v>
      </c>
      <c r="I20" s="1" t="s">
        <v>310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310</v>
      </c>
      <c r="G37" s="1">
        <v>-1409</v>
      </c>
      <c r="H37" s="1">
        <v>-342</v>
      </c>
      <c r="I37" s="1" t="s">
        <v>310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310</v>
      </c>
      <c r="G38" s="1">
        <v>-1052</v>
      </c>
      <c r="H38" s="1">
        <v>-1398</v>
      </c>
      <c r="I38" s="1" t="s">
        <v>310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310</v>
      </c>
      <c r="G39" s="1">
        <v>-909</v>
      </c>
      <c r="H39" s="1">
        <v>-2398</v>
      </c>
      <c r="I39" s="1" t="s">
        <v>310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310</v>
      </c>
      <c r="G40" s="1">
        <v>-859</v>
      </c>
      <c r="H40" s="1">
        <v>-3259</v>
      </c>
      <c r="I40" s="1" t="s">
        <v>310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310</v>
      </c>
      <c r="G41" s="1">
        <v>-1727</v>
      </c>
      <c r="H41" s="1">
        <v>-4109</v>
      </c>
      <c r="I41" s="1" t="s">
        <v>310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310</v>
      </c>
      <c r="G42" s="1">
        <v>-987</v>
      </c>
      <c r="H42" s="1">
        <v>-5065</v>
      </c>
      <c r="I42" s="1" t="s">
        <v>310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310</v>
      </c>
      <c r="G43" s="1">
        <v>-1137</v>
      </c>
      <c r="H43" s="1">
        <v>-6098</v>
      </c>
      <c r="I43" s="1" t="s">
        <v>310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310</v>
      </c>
      <c r="G44" s="1">
        <v>-1668</v>
      </c>
      <c r="H44" s="1">
        <v>-6945</v>
      </c>
      <c r="I44" s="1" t="s">
        <v>310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310</v>
      </c>
      <c r="G45" s="1">
        <v>-1010</v>
      </c>
      <c r="H45" s="1">
        <v>-7353</v>
      </c>
      <c r="I45" s="1" t="s">
        <v>310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310</v>
      </c>
      <c r="G46" s="1">
        <v>-869</v>
      </c>
      <c r="H46" s="1">
        <v>-6987</v>
      </c>
      <c r="I46" s="1" t="s">
        <v>310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310</v>
      </c>
      <c r="G47" s="1">
        <v>-1709</v>
      </c>
      <c r="H47" s="1">
        <v>-7101</v>
      </c>
      <c r="I47" s="1" t="s">
        <v>310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310</v>
      </c>
      <c r="G48" s="1">
        <v>-1611</v>
      </c>
      <c r="H48" s="1">
        <v>-7013</v>
      </c>
      <c r="I48" s="1" t="s">
        <v>310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310</v>
      </c>
      <c r="G49" s="1">
        <v>-899</v>
      </c>
      <c r="H49" s="1">
        <v>-6861</v>
      </c>
      <c r="I49" s="1" t="s">
        <v>310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310</v>
      </c>
      <c r="G50" s="1">
        <v>-931</v>
      </c>
      <c r="H50" s="1">
        <v>-6805</v>
      </c>
      <c r="I50" s="1" t="s">
        <v>310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310</v>
      </c>
      <c r="G51" s="1">
        <v>-997</v>
      </c>
      <c r="H51" s="1">
        <v>-6949</v>
      </c>
      <c r="I51" s="1" t="s">
        <v>310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310</v>
      </c>
      <c r="G52" s="1">
        <v>-902</v>
      </c>
      <c r="H52" s="1">
        <v>-7036</v>
      </c>
      <c r="I52" s="1" t="s">
        <v>310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310</v>
      </c>
      <c r="G53" s="1">
        <v>-983</v>
      </c>
      <c r="H53" s="1">
        <v>-7009</v>
      </c>
      <c r="I53" s="1" t="s">
        <v>310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310</v>
      </c>
      <c r="G54" s="1">
        <v>-1883</v>
      </c>
      <c r="H54" s="1">
        <v>-7909</v>
      </c>
      <c r="I54" s="1" t="s">
        <v>310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310</v>
      </c>
      <c r="G55" s="1">
        <v>-1547</v>
      </c>
      <c r="H55" s="1">
        <v>-8556</v>
      </c>
      <c r="I55" s="1" t="s">
        <v>310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310</v>
      </c>
      <c r="G56" s="1">
        <v>-1022</v>
      </c>
      <c r="H56" s="1">
        <v>-8807</v>
      </c>
      <c r="I56" s="1" t="s">
        <v>310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310</v>
      </c>
      <c r="G57" s="1">
        <v>-1022</v>
      </c>
      <c r="H57" s="1">
        <v>-8807</v>
      </c>
      <c r="I57" s="1" t="s">
        <v>310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310</v>
      </c>
      <c r="G58" s="1">
        <v>-1884</v>
      </c>
      <c r="H58" s="1">
        <v>-8770</v>
      </c>
      <c r="I58" s="1" t="s">
        <v>310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371</v>
      </c>
    </row>
    <row r="2" ht="133" customHeight="1"/>
    <row r="3" ht="40.5" spans="1:32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372</v>
      </c>
      <c r="AE3" t="s">
        <v>373</v>
      </c>
      <c r="AF3" t="s">
        <v>374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310</v>
      </c>
      <c r="G11" s="1">
        <v>-493</v>
      </c>
      <c r="H11" s="1">
        <v>6203</v>
      </c>
      <c r="I11" s="1" t="s">
        <v>310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310</v>
      </c>
      <c r="G12" s="1">
        <v>-576</v>
      </c>
      <c r="H12" s="1">
        <v>5627</v>
      </c>
      <c r="I12" s="1" t="s">
        <v>310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310</v>
      </c>
      <c r="G13" s="1">
        <v>-764</v>
      </c>
      <c r="H13" s="1">
        <v>4430</v>
      </c>
      <c r="I13" s="1" t="s">
        <v>310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310</v>
      </c>
      <c r="G14" s="1">
        <v>-510</v>
      </c>
      <c r="H14" s="1">
        <v>2726</v>
      </c>
      <c r="I14" s="1" t="s">
        <v>310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310</v>
      </c>
      <c r="G15" s="1">
        <v>-659</v>
      </c>
      <c r="H15" s="1">
        <v>694</v>
      </c>
      <c r="I15" s="1" t="s">
        <v>310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310</v>
      </c>
      <c r="G16" s="1">
        <v>-509</v>
      </c>
      <c r="H16" s="1">
        <v>-666</v>
      </c>
      <c r="I16" s="1" t="s">
        <v>310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310</v>
      </c>
      <c r="G17" s="1">
        <v>-586</v>
      </c>
      <c r="H17" s="1">
        <v>-2395</v>
      </c>
      <c r="I17" s="1" t="s">
        <v>310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310</v>
      </c>
      <c r="G34" s="1">
        <v>-801</v>
      </c>
      <c r="H34" s="1">
        <v>32</v>
      </c>
      <c r="I34" s="1" t="s">
        <v>310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310</v>
      </c>
      <c r="G35" s="1">
        <v>-598</v>
      </c>
      <c r="H35" s="1">
        <v>-635</v>
      </c>
      <c r="I35" s="1" t="s">
        <v>310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310</v>
      </c>
      <c r="G36" s="1">
        <v>-517</v>
      </c>
      <c r="H36" s="1">
        <v>-1246</v>
      </c>
      <c r="I36" s="1" t="s">
        <v>310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310</v>
      </c>
      <c r="G37" s="1">
        <v>-488</v>
      </c>
      <c r="H37" s="1">
        <v>-1762</v>
      </c>
      <c r="I37" s="1" t="s">
        <v>310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310</v>
      </c>
      <c r="G38" s="1">
        <v>-981</v>
      </c>
      <c r="H38" s="1">
        <v>-2296</v>
      </c>
      <c r="I38" s="1" t="s">
        <v>310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310</v>
      </c>
      <c r="G39" s="1">
        <v>-560</v>
      </c>
      <c r="H39" s="1">
        <v>-2924</v>
      </c>
      <c r="I39" s="1" t="s">
        <v>310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310</v>
      </c>
      <c r="G40" s="1">
        <v>-645</v>
      </c>
      <c r="H40" s="1">
        <v>-3431</v>
      </c>
      <c r="I40" s="1" t="s">
        <v>310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310</v>
      </c>
      <c r="G41" s="1">
        <v>-947</v>
      </c>
      <c r="H41" s="1">
        <v>-3945</v>
      </c>
      <c r="I41" s="1" t="s">
        <v>310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310</v>
      </c>
      <c r="G42" s="1">
        <v>-574</v>
      </c>
      <c r="H42" s="1">
        <v>-4177</v>
      </c>
      <c r="I42" s="1" t="s">
        <v>310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310</v>
      </c>
      <c r="G43" s="1">
        <v>-493</v>
      </c>
      <c r="H43" s="1">
        <v>-3968</v>
      </c>
      <c r="I43" s="1" t="s">
        <v>310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310</v>
      </c>
      <c r="G44" s="1">
        <v>-970</v>
      </c>
      <c r="H44" s="1">
        <v>-4032</v>
      </c>
      <c r="I44" s="1" t="s">
        <v>310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310</v>
      </c>
      <c r="G45" s="1">
        <v>-915</v>
      </c>
      <c r="H45" s="1">
        <v>-3982</v>
      </c>
      <c r="I45" s="1" t="s">
        <v>310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310</v>
      </c>
      <c r="G46" s="1">
        <v>-511</v>
      </c>
      <c r="H46" s="1">
        <v>-3896</v>
      </c>
      <c r="I46" s="1" t="s">
        <v>310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310</v>
      </c>
      <c r="G47" s="1">
        <v>-529</v>
      </c>
      <c r="H47" s="1">
        <v>-3865</v>
      </c>
      <c r="I47" s="1" t="s">
        <v>310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310</v>
      </c>
      <c r="G48" s="1">
        <v>-566</v>
      </c>
      <c r="H48" s="1">
        <v>-3947</v>
      </c>
      <c r="I48" s="1" t="s">
        <v>310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310</v>
      </c>
      <c r="G49" s="1">
        <v>-512</v>
      </c>
      <c r="H49" s="1">
        <v>-3996</v>
      </c>
      <c r="I49" s="1" t="s">
        <v>310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310</v>
      </c>
      <c r="G50" s="1">
        <v>-558</v>
      </c>
      <c r="H50" s="1">
        <v>-3980</v>
      </c>
      <c r="I50" s="1" t="s">
        <v>310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310</v>
      </c>
      <c r="G51" s="1">
        <v>-1069</v>
      </c>
      <c r="H51" s="1">
        <v>-4491</v>
      </c>
      <c r="I51" s="1" t="s">
        <v>310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310</v>
      </c>
      <c r="G52" s="1">
        <v>-878</v>
      </c>
      <c r="H52" s="1">
        <v>-4858</v>
      </c>
      <c r="I52" s="1" t="s">
        <v>310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310</v>
      </c>
      <c r="G53" s="1">
        <v>-580</v>
      </c>
      <c r="H53" s="1">
        <v>-5000</v>
      </c>
      <c r="I53" s="1" t="s">
        <v>310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310</v>
      </c>
      <c r="G54" s="1">
        <v>-1069</v>
      </c>
      <c r="H54" s="1">
        <v>-4978</v>
      </c>
      <c r="I54" s="1" t="s">
        <v>310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371</v>
      </c>
    </row>
    <row r="2" ht="129" customHeight="1"/>
    <row r="3" ht="40.5" spans="1:32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395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372</v>
      </c>
      <c r="AE3" t="s">
        <v>373</v>
      </c>
      <c r="AF3" t="s">
        <v>374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396</v>
      </c>
      <c r="N4" s="4">
        <v>43625</v>
      </c>
      <c r="O4" s="5">
        <v>0.673611111111111</v>
      </c>
      <c r="P4" t="s">
        <v>382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310</v>
      </c>
      <c r="G9" s="1">
        <v>-369</v>
      </c>
      <c r="H9" s="1">
        <v>2397</v>
      </c>
      <c r="I9" s="1" t="s">
        <v>310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310</v>
      </c>
      <c r="G10" s="1">
        <v>-269</v>
      </c>
      <c r="H10" s="1">
        <v>2128</v>
      </c>
      <c r="I10" s="1" t="s">
        <v>310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310</v>
      </c>
      <c r="G11" s="1">
        <v>-510</v>
      </c>
      <c r="H11" s="1">
        <v>1887</v>
      </c>
      <c r="I11" s="1" t="s">
        <v>310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310</v>
      </c>
      <c r="G12" s="1">
        <v>-306</v>
      </c>
      <c r="H12" s="1">
        <v>1581</v>
      </c>
      <c r="I12" s="1" t="s">
        <v>310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310</v>
      </c>
      <c r="G13" s="1">
        <v>-395</v>
      </c>
      <c r="H13" s="1">
        <v>454</v>
      </c>
      <c r="I13" s="1" t="s">
        <v>310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310</v>
      </c>
      <c r="G14" s="1">
        <v>-305</v>
      </c>
      <c r="H14" s="1">
        <v>-435</v>
      </c>
      <c r="I14" s="1" t="s">
        <v>310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310</v>
      </c>
      <c r="G15" s="1">
        <v>-351</v>
      </c>
      <c r="H15" s="1">
        <v>-1480</v>
      </c>
      <c r="I15" s="1" t="s">
        <v>310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310</v>
      </c>
      <c r="G32" s="1">
        <v>-431</v>
      </c>
      <c r="H32" s="1">
        <v>-67</v>
      </c>
      <c r="I32" s="1" t="s">
        <v>310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310</v>
      </c>
      <c r="G33" s="1">
        <v>-322</v>
      </c>
      <c r="H33" s="1">
        <v>-389</v>
      </c>
      <c r="I33" s="1" t="s">
        <v>310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310</v>
      </c>
      <c r="G34" s="1">
        <v>-279</v>
      </c>
      <c r="H34" s="1">
        <v>-709</v>
      </c>
      <c r="I34" s="1" t="s">
        <v>310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310</v>
      </c>
      <c r="G35" s="1">
        <v>-263</v>
      </c>
      <c r="H35" s="1">
        <v>-1010</v>
      </c>
      <c r="I35" s="1" t="s">
        <v>310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310</v>
      </c>
      <c r="G36" s="1">
        <v>-529</v>
      </c>
      <c r="H36" s="1">
        <v>-1270</v>
      </c>
      <c r="I36" s="1" t="s">
        <v>310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310</v>
      </c>
      <c r="G37" s="1">
        <v>-216</v>
      </c>
      <c r="H37" s="1">
        <v>-1491</v>
      </c>
      <c r="I37" s="1" t="s">
        <v>310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310</v>
      </c>
      <c r="G38" s="1">
        <v>-349</v>
      </c>
      <c r="H38" s="1">
        <v>-1878</v>
      </c>
      <c r="I38" s="1" t="s">
        <v>310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310</v>
      </c>
      <c r="G39" s="1">
        <v>-495</v>
      </c>
      <c r="H39" s="1">
        <v>-2129</v>
      </c>
      <c r="I39" s="1" t="s">
        <v>310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310</v>
      </c>
      <c r="G40" s="1">
        <v>-310</v>
      </c>
      <c r="H40" s="1">
        <v>-2255</v>
      </c>
      <c r="I40" s="1" t="s">
        <v>310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310</v>
      </c>
      <c r="G41" s="1">
        <v>-266</v>
      </c>
      <c r="H41" s="1">
        <v>-2199</v>
      </c>
      <c r="I41" s="1" t="s">
        <v>310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310</v>
      </c>
      <c r="G42" s="1">
        <v>-523</v>
      </c>
      <c r="H42" s="1">
        <v>-2177</v>
      </c>
      <c r="I42" s="1" t="s">
        <v>310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310</v>
      </c>
      <c r="G43" s="1">
        <v>-493</v>
      </c>
      <c r="H43" s="1">
        <v>-2150</v>
      </c>
      <c r="I43" s="1" t="s">
        <v>310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310</v>
      </c>
      <c r="G44" s="1">
        <v>-219</v>
      </c>
      <c r="H44" s="1">
        <v>-2103</v>
      </c>
      <c r="I44" s="1" t="s">
        <v>310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310</v>
      </c>
      <c r="G45" s="1">
        <v>-285</v>
      </c>
      <c r="H45" s="1">
        <v>-2068</v>
      </c>
      <c r="I45" s="1" t="s">
        <v>310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310</v>
      </c>
      <c r="G46" s="1">
        <v>-306</v>
      </c>
      <c r="H46" s="1">
        <v>-2129</v>
      </c>
      <c r="I46" s="1" t="s">
        <v>310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310</v>
      </c>
      <c r="G47" s="1">
        <v>-276</v>
      </c>
      <c r="H47" s="1">
        <v>-2155</v>
      </c>
      <c r="I47" s="1" t="s">
        <v>310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310</v>
      </c>
      <c r="G48" s="1">
        <v>-301</v>
      </c>
      <c r="H48" s="1">
        <v>-2146</v>
      </c>
      <c r="I48" s="1" t="s">
        <v>310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310</v>
      </c>
      <c r="G49" s="1">
        <v>-577</v>
      </c>
      <c r="H49" s="1">
        <v>-2422</v>
      </c>
      <c r="I49" s="1" t="s">
        <v>310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310</v>
      </c>
      <c r="G50" s="1">
        <v>-474</v>
      </c>
      <c r="H50" s="1">
        <v>-2620</v>
      </c>
      <c r="I50" s="1" t="s">
        <v>310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310</v>
      </c>
      <c r="G51" s="1">
        <v>-313</v>
      </c>
      <c r="H51" s="1">
        <v>-2697</v>
      </c>
      <c r="I51" s="1" t="s">
        <v>310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310</v>
      </c>
      <c r="G52" s="1">
        <v>-577</v>
      </c>
      <c r="H52" s="1">
        <v>-2742</v>
      </c>
      <c r="I52" s="1" t="s">
        <v>310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371</v>
      </c>
    </row>
    <row r="2" ht="145" customHeight="1"/>
    <row r="3" ht="40.5" spans="1:17">
      <c r="A3" s="11" t="s">
        <v>2</v>
      </c>
      <c r="B3" s="3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t="s">
        <v>2</v>
      </c>
      <c r="O3" t="s">
        <v>372</v>
      </c>
      <c r="P3" t="s">
        <v>373</v>
      </c>
      <c r="Q3" t="s">
        <v>374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310</v>
      </c>
      <c r="G31" s="1">
        <v>-137</v>
      </c>
      <c r="H31" s="1">
        <v>2129</v>
      </c>
      <c r="I31" s="1" t="s">
        <v>310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310</v>
      </c>
      <c r="G32" s="1">
        <v>-189</v>
      </c>
      <c r="H32" s="1">
        <v>1594</v>
      </c>
      <c r="I32" s="1" t="s">
        <v>310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310</v>
      </c>
      <c r="G33" s="1">
        <v>-312</v>
      </c>
      <c r="H33" s="1">
        <v>1241</v>
      </c>
      <c r="I33" s="1" t="s">
        <v>310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310</v>
      </c>
      <c r="G34" s="1">
        <v>-156</v>
      </c>
      <c r="H34" s="1">
        <v>794</v>
      </c>
      <c r="I34" s="1" t="s">
        <v>310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310</v>
      </c>
      <c r="G35" s="1">
        <v>-201</v>
      </c>
      <c r="H35" s="1">
        <v>163</v>
      </c>
      <c r="I35" s="1" t="s">
        <v>310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310</v>
      </c>
      <c r="G36" s="1">
        <v>-155</v>
      </c>
      <c r="H36" s="1">
        <v>-298</v>
      </c>
      <c r="I36" s="1" t="s">
        <v>310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310</v>
      </c>
      <c r="G37" s="1">
        <v>-179</v>
      </c>
      <c r="H37" s="1">
        <v>-813</v>
      </c>
      <c r="I37" s="1" t="s">
        <v>310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310</v>
      </c>
      <c r="G38" s="1">
        <v>-298</v>
      </c>
      <c r="H38" s="1">
        <v>-201</v>
      </c>
      <c r="I38" s="1" t="s">
        <v>310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310</v>
      </c>
      <c r="G54" s="1">
        <v>-239</v>
      </c>
      <c r="H54" s="1">
        <v>-32</v>
      </c>
      <c r="I54" s="1" t="s">
        <v>310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310</v>
      </c>
      <c r="G55" s="1">
        <v>-179</v>
      </c>
      <c r="H55" s="1">
        <v>-229</v>
      </c>
      <c r="I55" s="1" t="s">
        <v>310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310</v>
      </c>
      <c r="G56" s="1">
        <v>-155</v>
      </c>
      <c r="H56" s="1">
        <v>-385</v>
      </c>
      <c r="I56" s="1" t="s">
        <v>310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310</v>
      </c>
      <c r="G57" s="1">
        <v>-146</v>
      </c>
      <c r="H57" s="1">
        <v>-548</v>
      </c>
      <c r="I57" s="1" t="s">
        <v>310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310</v>
      </c>
      <c r="G58" s="1">
        <v>-294</v>
      </c>
      <c r="H58" s="1">
        <v>-700</v>
      </c>
      <c r="I58" s="1" t="s">
        <v>310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310</v>
      </c>
      <c r="G59" s="1">
        <v>-120</v>
      </c>
      <c r="H59" s="1">
        <v>-837</v>
      </c>
      <c r="I59" s="1" t="s">
        <v>310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310</v>
      </c>
      <c r="G60" s="1">
        <v>-193</v>
      </c>
      <c r="H60" s="1">
        <v>-1029</v>
      </c>
      <c r="I60" s="1" t="s">
        <v>310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310</v>
      </c>
      <c r="G61" s="1">
        <v>-331</v>
      </c>
      <c r="H61" s="1">
        <v>-1181</v>
      </c>
      <c r="I61" s="1" t="s">
        <v>310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310</v>
      </c>
      <c r="G62" s="1">
        <v>-172</v>
      </c>
      <c r="H62" s="1">
        <v>-1251</v>
      </c>
      <c r="I62" s="1" t="s">
        <v>310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310</v>
      </c>
      <c r="G63" s="1">
        <v>-148</v>
      </c>
      <c r="H63" s="1">
        <v>-1220</v>
      </c>
      <c r="I63" s="1" t="s">
        <v>310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310</v>
      </c>
      <c r="G64" s="1">
        <v>-291</v>
      </c>
      <c r="H64" s="1">
        <v>-1208</v>
      </c>
      <c r="I64" s="1" t="s">
        <v>310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310</v>
      </c>
      <c r="G65" s="1">
        <v>-274</v>
      </c>
      <c r="H65" s="1">
        <v>-1193</v>
      </c>
      <c r="I65" s="1" t="s">
        <v>310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310</v>
      </c>
      <c r="G66" s="1">
        <v>-122</v>
      </c>
      <c r="H66" s="1">
        <v>-1167</v>
      </c>
      <c r="I66" s="1" t="s">
        <v>310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310</v>
      </c>
      <c r="G67" s="1">
        <v>-158</v>
      </c>
      <c r="H67" s="1">
        <v>-1205</v>
      </c>
      <c r="I67" s="1" t="s">
        <v>310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310</v>
      </c>
      <c r="G68" s="1">
        <v>-170</v>
      </c>
      <c r="H68" s="1">
        <v>-1182</v>
      </c>
      <c r="I68" s="1" t="s">
        <v>310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310</v>
      </c>
      <c r="G69" s="1">
        <v>-153</v>
      </c>
      <c r="H69" s="1">
        <v>-1197</v>
      </c>
      <c r="I69" s="1" t="s">
        <v>310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310</v>
      </c>
      <c r="G70" s="1">
        <v>-167</v>
      </c>
      <c r="H70" s="1">
        <v>-1192</v>
      </c>
      <c r="I70" s="1" t="s">
        <v>310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310</v>
      </c>
      <c r="G71" s="1">
        <v>-320</v>
      </c>
      <c r="H71" s="1">
        <v>-1345</v>
      </c>
      <c r="I71" s="1" t="s">
        <v>310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310</v>
      </c>
      <c r="G72" s="1">
        <v>-263</v>
      </c>
      <c r="H72" s="1">
        <v>-1455</v>
      </c>
      <c r="I72" s="1" t="s">
        <v>310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310</v>
      </c>
      <c r="G73" s="1">
        <v>-174</v>
      </c>
      <c r="H73" s="1">
        <v>-1498</v>
      </c>
      <c r="I73" s="1" t="s">
        <v>310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310</v>
      </c>
      <c r="G74" s="1">
        <v>-320</v>
      </c>
      <c r="H74" s="1">
        <v>-1522</v>
      </c>
      <c r="I74" s="1" t="s">
        <v>310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371</v>
      </c>
    </row>
    <row r="2" ht="135" customHeight="1"/>
    <row r="3" ht="40.5" spans="1:32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372</v>
      </c>
      <c r="AE3" t="s">
        <v>373</v>
      </c>
      <c r="AF3" t="s">
        <v>374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310</v>
      </c>
      <c r="G13" s="1">
        <v>-440</v>
      </c>
      <c r="H13" s="1">
        <v>6050</v>
      </c>
      <c r="I13" s="1" t="s">
        <v>310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310</v>
      </c>
      <c r="G14" s="1">
        <v>-643</v>
      </c>
      <c r="H14" s="1">
        <v>4408</v>
      </c>
      <c r="I14" s="1" t="s">
        <v>310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310</v>
      </c>
      <c r="G15" s="1">
        <v>-806</v>
      </c>
      <c r="H15" s="1">
        <v>3485</v>
      </c>
      <c r="I15" s="1" t="s">
        <v>310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310</v>
      </c>
      <c r="G16" s="1">
        <v>-468</v>
      </c>
      <c r="H16" s="1">
        <v>1980</v>
      </c>
      <c r="I16" s="1" t="s">
        <v>310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310</v>
      </c>
      <c r="G17" s="1">
        <v>-605</v>
      </c>
      <c r="H17" s="1">
        <v>380</v>
      </c>
      <c r="I17" s="1" t="s">
        <v>310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310</v>
      </c>
      <c r="G18" s="1">
        <v>-467</v>
      </c>
      <c r="H18" s="1">
        <v>-880</v>
      </c>
      <c r="I18" s="1" t="s">
        <v>310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310</v>
      </c>
      <c r="G19" s="1">
        <v>-538</v>
      </c>
      <c r="H19" s="1">
        <v>-2374</v>
      </c>
      <c r="I19" s="1" t="s">
        <v>310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310</v>
      </c>
      <c r="G36" s="1">
        <v>-721</v>
      </c>
      <c r="H36" s="1">
        <v>-124</v>
      </c>
      <c r="I36" s="1" t="s">
        <v>310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310</v>
      </c>
      <c r="G37" s="1">
        <v>-538</v>
      </c>
      <c r="H37" s="1">
        <v>-686</v>
      </c>
      <c r="I37" s="1" t="s">
        <v>310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310</v>
      </c>
      <c r="G38" s="1">
        <v>-464</v>
      </c>
      <c r="H38" s="1">
        <v>-1172</v>
      </c>
      <c r="I38" s="1" t="s">
        <v>310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310</v>
      </c>
      <c r="G39" s="1">
        <v>-439</v>
      </c>
      <c r="H39" s="1">
        <v>-1622</v>
      </c>
      <c r="I39" s="1" t="s">
        <v>310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310</v>
      </c>
      <c r="G40" s="1">
        <v>-883</v>
      </c>
      <c r="H40" s="1">
        <v>-2057</v>
      </c>
      <c r="I40" s="1" t="s">
        <v>310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310</v>
      </c>
      <c r="G41" s="1">
        <v>-505</v>
      </c>
      <c r="H41" s="1">
        <v>-2642</v>
      </c>
      <c r="I41" s="1" t="s">
        <v>310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310</v>
      </c>
      <c r="G42" s="1">
        <v>-581</v>
      </c>
      <c r="H42" s="1">
        <v>-3137</v>
      </c>
      <c r="I42" s="1" t="s">
        <v>310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310</v>
      </c>
      <c r="G43" s="1">
        <v>-852</v>
      </c>
      <c r="H43" s="1">
        <v>-3550</v>
      </c>
      <c r="I43" s="1" t="s">
        <v>310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310</v>
      </c>
      <c r="G44" s="1">
        <v>-516</v>
      </c>
      <c r="H44" s="1">
        <v>-3758</v>
      </c>
      <c r="I44" s="1" t="s">
        <v>310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310</v>
      </c>
      <c r="G45" s="1">
        <v>-444</v>
      </c>
      <c r="H45" s="1">
        <v>-3564</v>
      </c>
      <c r="I45" s="1" t="s">
        <v>310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310</v>
      </c>
      <c r="G46" s="1">
        <v>-873</v>
      </c>
      <c r="H46" s="1">
        <v>-3629</v>
      </c>
      <c r="I46" s="1" t="s">
        <v>310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310</v>
      </c>
      <c r="G47" s="1">
        <v>-823</v>
      </c>
      <c r="H47" s="1">
        <v>-3584</v>
      </c>
      <c r="I47" s="1" t="s">
        <v>310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310</v>
      </c>
      <c r="G48" s="1">
        <v>-466</v>
      </c>
      <c r="H48" s="1">
        <v>-3606</v>
      </c>
      <c r="I48" s="1" t="s">
        <v>310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310</v>
      </c>
      <c r="G49" s="1">
        <v>-476</v>
      </c>
      <c r="H49" s="1">
        <v>-3477</v>
      </c>
      <c r="I49" s="1" t="s">
        <v>310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310</v>
      </c>
      <c r="G50" s="1">
        <v>-510</v>
      </c>
      <c r="H50" s="1">
        <v>-3551</v>
      </c>
      <c r="I50" s="1" t="s">
        <v>310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310</v>
      </c>
      <c r="G51" s="1">
        <v>-461</v>
      </c>
      <c r="H51" s="1">
        <v>-3596</v>
      </c>
      <c r="I51" s="1" t="s">
        <v>310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310</v>
      </c>
      <c r="G52" s="1">
        <v>-503</v>
      </c>
      <c r="H52" s="1">
        <v>-3583</v>
      </c>
      <c r="I52" s="1" t="s">
        <v>310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310</v>
      </c>
      <c r="G53" s="1">
        <v>-963</v>
      </c>
      <c r="H53" s="1">
        <v>-4043</v>
      </c>
      <c r="I53" s="1" t="s">
        <v>310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310</v>
      </c>
      <c r="G54" s="1">
        <v>-791</v>
      </c>
      <c r="H54" s="1">
        <v>-4374</v>
      </c>
      <c r="I54" s="1" t="s">
        <v>310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310</v>
      </c>
      <c r="G55" s="1">
        <v>-522</v>
      </c>
      <c r="H55" s="1">
        <v>-4502</v>
      </c>
      <c r="I55" s="1" t="s">
        <v>310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310</v>
      </c>
      <c r="G56" s="1">
        <v>-522</v>
      </c>
      <c r="H56" s="1">
        <v>-4502</v>
      </c>
      <c r="I56" s="1" t="s">
        <v>310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310</v>
      </c>
      <c r="G57" s="1">
        <v>-962</v>
      </c>
      <c r="H57" s="1">
        <v>-4476</v>
      </c>
      <c r="I57" s="1" t="s">
        <v>310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371</v>
      </c>
    </row>
    <row r="2" ht="182" customHeight="1"/>
    <row r="3" ht="54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397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398</v>
      </c>
      <c r="N4" s="4">
        <v>43627</v>
      </c>
      <c r="O4" s="5">
        <v>0.6625</v>
      </c>
      <c r="P4" t="s">
        <v>382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309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310</v>
      </c>
      <c r="G7" s="1">
        <v>-869</v>
      </c>
      <c r="H7" s="1">
        <v>2152</v>
      </c>
      <c r="I7" s="1" t="s">
        <v>310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310</v>
      </c>
      <c r="G8" s="1">
        <v>-775</v>
      </c>
      <c r="H8" s="1">
        <v>1377</v>
      </c>
      <c r="I8" s="1" t="s">
        <v>310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310</v>
      </c>
      <c r="G9" s="1">
        <v>-1232</v>
      </c>
      <c r="H9" s="1">
        <v>920</v>
      </c>
      <c r="I9" s="1" t="s">
        <v>310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310</v>
      </c>
      <c r="G10" s="1">
        <v>-780</v>
      </c>
      <c r="H10" s="1">
        <v>140</v>
      </c>
      <c r="I10" s="1" t="s">
        <v>310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310</v>
      </c>
      <c r="G11" s="1">
        <v>-1009</v>
      </c>
      <c r="H11" s="1">
        <v>-869</v>
      </c>
      <c r="I11" s="1" t="s">
        <v>310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310</v>
      </c>
      <c r="G12" s="1">
        <v>-779</v>
      </c>
      <c r="H12" s="1">
        <v>-1648</v>
      </c>
      <c r="I12" s="1" t="s">
        <v>310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310</v>
      </c>
      <c r="G13" s="1">
        <v>-897</v>
      </c>
      <c r="H13" s="1">
        <v>-4005</v>
      </c>
      <c r="I13" s="1" t="s">
        <v>310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310</v>
      </c>
      <c r="G30" s="1">
        <v>-1201</v>
      </c>
      <c r="H30" s="1">
        <v>-61</v>
      </c>
      <c r="I30" s="1" t="s">
        <v>310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310</v>
      </c>
      <c r="G31" s="1">
        <v>-897</v>
      </c>
      <c r="H31" s="1">
        <v>-1113</v>
      </c>
      <c r="I31" s="1" t="s">
        <v>310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310</v>
      </c>
      <c r="G32" s="1">
        <v>-775</v>
      </c>
      <c r="H32" s="1">
        <v>-1897</v>
      </c>
      <c r="I32" s="1" t="s">
        <v>310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310</v>
      </c>
      <c r="G33" s="1">
        <v>-732</v>
      </c>
      <c r="H33" s="1">
        <v>-2628</v>
      </c>
      <c r="I33" s="1" t="s">
        <v>310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310</v>
      </c>
      <c r="G34" s="1">
        <v>-1472</v>
      </c>
      <c r="H34" s="1">
        <v>-3377</v>
      </c>
      <c r="I34" s="1" t="s">
        <v>310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310</v>
      </c>
      <c r="G35" s="1">
        <v>-841</v>
      </c>
      <c r="H35" s="1">
        <v>-4242</v>
      </c>
      <c r="I35" s="1" t="s">
        <v>310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310</v>
      </c>
      <c r="G36" s="1">
        <v>-969</v>
      </c>
      <c r="H36" s="1">
        <v>-5146</v>
      </c>
      <c r="I36" s="1" t="s">
        <v>310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310</v>
      </c>
      <c r="G37" s="1">
        <v>-1421</v>
      </c>
      <c r="H37" s="1">
        <v>-5919</v>
      </c>
      <c r="I37" s="1" t="s">
        <v>310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310</v>
      </c>
      <c r="G38" s="1">
        <v>-861</v>
      </c>
      <c r="H38" s="1">
        <v>-6267</v>
      </c>
      <c r="I38" s="1" t="s">
        <v>310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310</v>
      </c>
      <c r="G39" s="1">
        <v>-740</v>
      </c>
      <c r="H39" s="1">
        <v>-5954</v>
      </c>
      <c r="I39" s="1" t="s">
        <v>310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310</v>
      </c>
      <c r="G40" s="1">
        <v>-1456</v>
      </c>
      <c r="H40" s="1">
        <v>-6051</v>
      </c>
      <c r="I40" s="1" t="s">
        <v>310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310</v>
      </c>
      <c r="G41" s="1">
        <v>-1373</v>
      </c>
      <c r="H41" s="1">
        <v>-5976</v>
      </c>
      <c r="I41" s="1" t="s">
        <v>310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310</v>
      </c>
      <c r="G42" s="1">
        <v>-766</v>
      </c>
      <c r="H42" s="1">
        <v>-5846</v>
      </c>
      <c r="I42" s="1" t="s">
        <v>310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310</v>
      </c>
      <c r="G43" s="1">
        <v>-793</v>
      </c>
      <c r="H43" s="1">
        <v>-5798</v>
      </c>
      <c r="I43" s="1" t="s">
        <v>310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310</v>
      </c>
      <c r="G44" s="1">
        <v>-850</v>
      </c>
      <c r="H44" s="1">
        <v>-5921</v>
      </c>
      <c r="I44" s="1" t="s">
        <v>310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310</v>
      </c>
      <c r="G45" s="1">
        <v>-769</v>
      </c>
      <c r="H45" s="1">
        <v>-5996</v>
      </c>
      <c r="I45" s="1" t="s">
        <v>310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310</v>
      </c>
      <c r="G46" s="1">
        <v>-838</v>
      </c>
      <c r="H46" s="1">
        <v>-5973</v>
      </c>
      <c r="I46" s="1" t="s">
        <v>310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310</v>
      </c>
      <c r="G47" s="1">
        <v>-1605</v>
      </c>
      <c r="H47" s="1">
        <v>-6740</v>
      </c>
      <c r="I47" s="1" t="s">
        <v>310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310</v>
      </c>
      <c r="G48" s="1">
        <v>-1318</v>
      </c>
      <c r="H48" s="1">
        <v>-7291</v>
      </c>
      <c r="I48" s="1" t="s">
        <v>310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310</v>
      </c>
      <c r="G49" s="1">
        <v>-871</v>
      </c>
      <c r="H49" s="1">
        <v>-7505</v>
      </c>
      <c r="I49" s="1" t="s">
        <v>310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310</v>
      </c>
      <c r="G50" s="1">
        <v>-1605</v>
      </c>
      <c r="H50" s="1">
        <v>-7473</v>
      </c>
      <c r="I50" s="1" t="s">
        <v>310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371</v>
      </c>
    </row>
    <row r="2" ht="194" customHeight="1"/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/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399</v>
      </c>
      <c r="N4" s="4">
        <v>43629</v>
      </c>
      <c r="O4" s="5">
        <v>0.485416666666667</v>
      </c>
      <c r="P4" t="s">
        <v>382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310</v>
      </c>
      <c r="G5" s="1">
        <v>-357</v>
      </c>
      <c r="H5" s="1">
        <v>24</v>
      </c>
      <c r="I5" s="1" t="s">
        <v>310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310</v>
      </c>
      <c r="G6" s="1">
        <v>-217</v>
      </c>
      <c r="H6" s="1">
        <v>-193</v>
      </c>
      <c r="I6" s="1" t="s">
        <v>310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310</v>
      </c>
      <c r="G7" s="1">
        <v>-434</v>
      </c>
      <c r="H7" s="1">
        <v>-410</v>
      </c>
      <c r="I7" s="1" t="s">
        <v>310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310</v>
      </c>
      <c r="G8" s="1">
        <v>-275</v>
      </c>
      <c r="H8" s="1">
        <v>-685</v>
      </c>
      <c r="I8" s="1" t="s">
        <v>310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310</v>
      </c>
      <c r="G9" s="1">
        <v>-356</v>
      </c>
      <c r="H9" s="1">
        <v>-1041</v>
      </c>
      <c r="I9" s="1" t="s">
        <v>310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310</v>
      </c>
      <c r="G10" s="1">
        <v>-275</v>
      </c>
      <c r="H10" s="1">
        <v>-1316</v>
      </c>
      <c r="I10" s="1" t="s">
        <v>310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310</v>
      </c>
      <c r="G11" s="1">
        <v>-316</v>
      </c>
      <c r="H11" s="1">
        <v>-1632</v>
      </c>
      <c r="I11" s="1" t="s">
        <v>310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310</v>
      </c>
      <c r="G28" s="1">
        <v>-400</v>
      </c>
      <c r="H28" s="1">
        <v>24</v>
      </c>
      <c r="I28" s="1" t="s">
        <v>310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310</v>
      </c>
      <c r="G29" s="1">
        <v>-299</v>
      </c>
      <c r="H29" s="1">
        <v>-306</v>
      </c>
      <c r="I29" s="1" t="s">
        <v>310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310</v>
      </c>
      <c r="G30" s="1">
        <v>-258</v>
      </c>
      <c r="H30" s="1">
        <v>-602</v>
      </c>
      <c r="I30" s="1" t="s">
        <v>310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310</v>
      </c>
      <c r="G31" s="1">
        <v>-244</v>
      </c>
      <c r="H31" s="1">
        <v>-870</v>
      </c>
      <c r="I31" s="1" t="s">
        <v>310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310</v>
      </c>
      <c r="G32" s="1">
        <v>-490</v>
      </c>
      <c r="H32" s="1">
        <v>-1155</v>
      </c>
      <c r="I32" s="1" t="s">
        <v>310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310</v>
      </c>
      <c r="G33" s="1">
        <v>-200</v>
      </c>
      <c r="H33" s="1">
        <v>-1376</v>
      </c>
      <c r="I33" s="1" t="s">
        <v>310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310</v>
      </c>
      <c r="G34" s="1">
        <v>-322</v>
      </c>
      <c r="H34" s="1">
        <v>-1723</v>
      </c>
      <c r="I34" s="1" t="s">
        <v>310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310</v>
      </c>
      <c r="G35" s="1">
        <v>-453</v>
      </c>
      <c r="H35" s="1">
        <v>-1971</v>
      </c>
      <c r="I35" s="1" t="s">
        <v>310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310</v>
      </c>
      <c r="G36" s="1">
        <v>-287</v>
      </c>
      <c r="H36" s="1">
        <v>-2087</v>
      </c>
      <c r="I36" s="1" t="s">
        <v>310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310</v>
      </c>
      <c r="G37" s="1">
        <v>-246</v>
      </c>
      <c r="H37" s="1">
        <v>-2034</v>
      </c>
      <c r="I37" s="1" t="s">
        <v>310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310</v>
      </c>
      <c r="G38" s="1">
        <v>-484</v>
      </c>
      <c r="H38" s="1">
        <v>-2014</v>
      </c>
      <c r="I38" s="1" t="s">
        <v>310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310</v>
      </c>
      <c r="G39" s="1">
        <v>-457</v>
      </c>
      <c r="H39" s="1">
        <v>-1989</v>
      </c>
      <c r="I39" s="1" t="s">
        <v>310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310</v>
      </c>
      <c r="G40" s="1">
        <v>-5416</v>
      </c>
      <c r="H40" s="1">
        <v>-7159</v>
      </c>
      <c r="I40" s="1" t="s">
        <v>310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310</v>
      </c>
      <c r="G41" s="1">
        <v>-26471</v>
      </c>
      <c r="H41" s="1">
        <v>-28117</v>
      </c>
      <c r="I41" s="1" t="s">
        <v>310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310</v>
      </c>
      <c r="G42" s="1">
        <v>-28344</v>
      </c>
      <c r="H42" s="1">
        <v>-56239</v>
      </c>
      <c r="I42" s="1" t="s">
        <v>310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310</v>
      </c>
      <c r="G43" s="1">
        <v>-25644</v>
      </c>
      <c r="H43" s="1">
        <v>-81652</v>
      </c>
      <c r="I43" s="1" t="s">
        <v>310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310</v>
      </c>
      <c r="G44" s="1">
        <v>-27949</v>
      </c>
      <c r="H44" s="1">
        <v>-109314</v>
      </c>
      <c r="I44" s="1" t="s">
        <v>310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310</v>
      </c>
      <c r="G45" s="1">
        <v>-25583</v>
      </c>
      <c r="H45" s="1">
        <v>-134897</v>
      </c>
      <c r="I45" s="1" t="s">
        <v>310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310</v>
      </c>
      <c r="G46" s="1">
        <v>-43979</v>
      </c>
      <c r="H46" s="1">
        <v>-153293</v>
      </c>
      <c r="I46" s="1" t="s">
        <v>310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310</v>
      </c>
      <c r="G47" s="1">
        <v>-29046</v>
      </c>
      <c r="H47" s="1">
        <v>-182120</v>
      </c>
      <c r="I47" s="1" t="s">
        <v>310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310</v>
      </c>
      <c r="G48" s="1">
        <v>-24497</v>
      </c>
      <c r="H48" s="1">
        <v>-201201</v>
      </c>
      <c r="I48" s="1" t="s">
        <v>310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400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310</v>
      </c>
      <c r="G4" s="1">
        <v>-24392</v>
      </c>
      <c r="H4" s="1">
        <v>-24392</v>
      </c>
      <c r="I4" s="1" t="s">
        <v>310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400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310</v>
      </c>
      <c r="G5" s="1">
        <v>-46976</v>
      </c>
      <c r="H5" s="1">
        <v>-46976</v>
      </c>
      <c r="I5" s="1" t="s">
        <v>310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310</v>
      </c>
      <c r="G6" s="1">
        <v>-26339</v>
      </c>
      <c r="H6" s="1">
        <v>-73315</v>
      </c>
      <c r="I6" s="1" t="s">
        <v>310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310</v>
      </c>
      <c r="G7" s="1">
        <v>-27273</v>
      </c>
      <c r="H7" s="1">
        <v>-95217</v>
      </c>
      <c r="I7" s="1" t="s">
        <v>310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310</v>
      </c>
      <c r="G8" s="1">
        <v>-29204</v>
      </c>
      <c r="H8" s="1">
        <v>-124421</v>
      </c>
      <c r="I8" s="1" t="s">
        <v>310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310</v>
      </c>
      <c r="G9" s="1">
        <v>-26421</v>
      </c>
      <c r="H9" s="1">
        <v>-150842</v>
      </c>
      <c r="I9" s="1" t="s">
        <v>310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310</v>
      </c>
      <c r="G10" s="1">
        <v>-28796</v>
      </c>
      <c r="H10" s="1">
        <v>-179638</v>
      </c>
      <c r="I10" s="1" t="s">
        <v>310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310</v>
      </c>
      <c r="G11" s="1">
        <v>-26359</v>
      </c>
      <c r="H11" s="1">
        <v>-205997</v>
      </c>
      <c r="I11" s="1" t="s">
        <v>310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310</v>
      </c>
      <c r="G12" s="1">
        <v>-45313</v>
      </c>
      <c r="H12" s="1">
        <v>-224951</v>
      </c>
      <c r="I12" s="1" t="s">
        <v>310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310</v>
      </c>
      <c r="G13" s="1">
        <v>-29926</v>
      </c>
      <c r="H13" s="1">
        <v>-232293</v>
      </c>
      <c r="I13" s="1" t="s">
        <v>310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310</v>
      </c>
      <c r="G14" s="1">
        <v>-25239</v>
      </c>
      <c r="H14" s="1">
        <v>-231193</v>
      </c>
      <c r="I14" s="1" t="s">
        <v>310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403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310</v>
      </c>
      <c r="G4" s="1">
        <v>-35278</v>
      </c>
      <c r="H4" s="1">
        <v>-35278</v>
      </c>
      <c r="I4" s="1" t="s">
        <v>310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310</v>
      </c>
      <c r="G5" s="1">
        <v>-49132</v>
      </c>
      <c r="H5" s="1">
        <v>-72130</v>
      </c>
      <c r="I5" s="1" t="s">
        <v>310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310</v>
      </c>
      <c r="G6" s="1">
        <v>-72055</v>
      </c>
      <c r="H6" s="1">
        <v>-107333</v>
      </c>
      <c r="I6" s="1" t="s">
        <v>310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310</v>
      </c>
      <c r="G7" s="1">
        <v>-43647</v>
      </c>
      <c r="H7" s="1">
        <v>-150980</v>
      </c>
      <c r="I7" s="1" t="s">
        <v>310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310</v>
      </c>
      <c r="G8" s="1">
        <v>-37525</v>
      </c>
      <c r="H8" s="1">
        <v>-188505</v>
      </c>
      <c r="I8" s="1" t="s">
        <v>310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310</v>
      </c>
      <c r="G9" s="1">
        <v>-73829</v>
      </c>
      <c r="H9" s="1">
        <v>-224809</v>
      </c>
      <c r="I9" s="1" t="s">
        <v>310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310</v>
      </c>
      <c r="G10" s="1">
        <v>-69621</v>
      </c>
      <c r="H10" s="1">
        <v>-258126</v>
      </c>
      <c r="I10" s="1" t="s">
        <v>310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310</v>
      </c>
      <c r="G11" s="1">
        <v>-38858</v>
      </c>
      <c r="H11" s="1">
        <v>-296984</v>
      </c>
      <c r="I11" s="1" t="s">
        <v>310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310</v>
      </c>
      <c r="G12" s="1">
        <v>-40236</v>
      </c>
      <c r="H12" s="1">
        <v>-294018</v>
      </c>
      <c r="I12" s="1" t="s">
        <v>310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310</v>
      </c>
      <c r="G13" s="1">
        <v>-43083</v>
      </c>
      <c r="H13" s="1">
        <v>-300249</v>
      </c>
      <c r="I13" s="1" t="s">
        <v>310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310</v>
      </c>
      <c r="G14" s="1">
        <v>-38979</v>
      </c>
      <c r="H14" s="1">
        <v>-304025</v>
      </c>
      <c r="I14" s="1" t="s">
        <v>310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310</v>
      </c>
      <c r="G15" s="1">
        <v>-42483</v>
      </c>
      <c r="H15" s="1">
        <v>-302861</v>
      </c>
      <c r="I15" s="1" t="s">
        <v>310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310</v>
      </c>
      <c r="G16" s="1">
        <v>-38887</v>
      </c>
      <c r="H16" s="1">
        <v>-341748</v>
      </c>
      <c r="I16" s="1" t="s">
        <v>310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310</v>
      </c>
      <c r="G17" s="1">
        <v>-66850</v>
      </c>
      <c r="H17" s="1">
        <v>-369711</v>
      </c>
      <c r="I17" s="1" t="s">
        <v>310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310</v>
      </c>
      <c r="G18" s="1">
        <v>-44150</v>
      </c>
      <c r="H18" s="1">
        <v>-380544</v>
      </c>
      <c r="I18" s="1" t="s">
        <v>310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310</v>
      </c>
      <c r="G19" s="1">
        <v>-37235</v>
      </c>
      <c r="H19" s="1">
        <v>-378921</v>
      </c>
      <c r="I19" s="1" t="s">
        <v>310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405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371</v>
      </c>
      <c r="Z1" s="9" t="s">
        <v>371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107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310</v>
      </c>
      <c r="G4" s="1">
        <v>-35040</v>
      </c>
      <c r="H4" s="1">
        <v>-35040</v>
      </c>
      <c r="I4" s="1" t="s">
        <v>310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310</v>
      </c>
      <c r="G5" s="1">
        <v>-35171</v>
      </c>
      <c r="H5" s="1">
        <v>-70211</v>
      </c>
      <c r="I5" s="1" t="s">
        <v>310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310</v>
      </c>
      <c r="G6" s="1">
        <v>-33208</v>
      </c>
      <c r="H6" s="1">
        <v>-103419</v>
      </c>
      <c r="I6" s="1" t="s">
        <v>310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310</v>
      </c>
      <c r="G7" s="1">
        <v>-66780</v>
      </c>
      <c r="H7" s="1">
        <v>-136991</v>
      </c>
      <c r="I7" s="1" t="s">
        <v>310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310</v>
      </c>
      <c r="G8" s="1">
        <v>-38194</v>
      </c>
      <c r="H8" s="1">
        <v>-175185</v>
      </c>
      <c r="I8" s="1" t="s">
        <v>310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310</v>
      </c>
      <c r="G9" s="1">
        <v>-43960</v>
      </c>
      <c r="H9" s="1">
        <v>-208158</v>
      </c>
      <c r="I9" s="1" t="s">
        <v>310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310</v>
      </c>
      <c r="G10" s="1">
        <v>-64470</v>
      </c>
      <c r="H10" s="1">
        <v>-239655</v>
      </c>
      <c r="I10" s="1" t="s">
        <v>310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310</v>
      </c>
      <c r="G11" s="1">
        <v>-39053</v>
      </c>
      <c r="H11" s="1">
        <v>-278708</v>
      </c>
      <c r="I11" s="1" t="s">
        <v>310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310</v>
      </c>
      <c r="G12" s="1">
        <v>-33575</v>
      </c>
      <c r="H12" s="1">
        <v>-270158</v>
      </c>
      <c r="I12" s="1" t="s">
        <v>310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310</v>
      </c>
      <c r="G13" s="1">
        <v>-66058</v>
      </c>
      <c r="H13" s="1">
        <v>-274555</v>
      </c>
      <c r="I13" s="1" t="s">
        <v>310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310</v>
      </c>
      <c r="G14" s="1">
        <v>-62293</v>
      </c>
      <c r="H14" s="1">
        <v>-271157</v>
      </c>
      <c r="I14" s="1" t="s">
        <v>310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310</v>
      </c>
      <c r="G15" s="1">
        <v>-34768</v>
      </c>
      <c r="H15" s="1">
        <v>-265260</v>
      </c>
      <c r="I15" s="1" t="s">
        <v>310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310</v>
      </c>
      <c r="G16" s="1">
        <v>-36001</v>
      </c>
      <c r="H16" s="1">
        <v>-263070</v>
      </c>
      <c r="I16" s="1" t="s">
        <v>310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310</v>
      </c>
      <c r="G17" s="1">
        <v>-38548</v>
      </c>
      <c r="H17" s="1">
        <v>-268645</v>
      </c>
      <c r="I17" s="1" t="s">
        <v>310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310</v>
      </c>
      <c r="G18" s="1">
        <v>-34876</v>
      </c>
      <c r="H18" s="1">
        <v>-272024</v>
      </c>
      <c r="I18" s="1" t="s">
        <v>310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310</v>
      </c>
      <c r="G19" s="1">
        <v>-38011</v>
      </c>
      <c r="H19" s="1">
        <v>-270982</v>
      </c>
      <c r="I19" s="1" t="s">
        <v>310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310</v>
      </c>
      <c r="G20" s="1">
        <v>-34793</v>
      </c>
      <c r="H20" s="1">
        <v>-305775</v>
      </c>
      <c r="I20" s="1" t="s">
        <v>310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310</v>
      </c>
      <c r="G21" s="1">
        <v>-59812</v>
      </c>
      <c r="H21" s="1">
        <v>-330794</v>
      </c>
      <c r="I21" s="1" t="s">
        <v>310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310</v>
      </c>
      <c r="G22" s="1">
        <v>-39502</v>
      </c>
      <c r="H22" s="1">
        <v>-340486</v>
      </c>
      <c r="I22" s="1" t="s">
        <v>310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310</v>
      </c>
      <c r="G23" s="1">
        <v>-33316</v>
      </c>
      <c r="H23" s="1">
        <v>-339034</v>
      </c>
      <c r="I23" s="1" t="s">
        <v>310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408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310</v>
      </c>
      <c r="G11" s="1">
        <v>-348134</v>
      </c>
      <c r="H11" s="1">
        <v>-26568</v>
      </c>
      <c r="I11" s="1" t="s">
        <v>310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310</v>
      </c>
      <c r="G12" s="1">
        <v>-259771</v>
      </c>
      <c r="H12" s="1">
        <v>-312484</v>
      </c>
      <c r="I12" s="1" t="s">
        <v>310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310</v>
      </c>
      <c r="G13" s="1">
        <v>-224643</v>
      </c>
      <c r="H13" s="1">
        <v>-533241</v>
      </c>
      <c r="I13" s="1" t="s">
        <v>310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310</v>
      </c>
      <c r="G14" s="1">
        <v>-212104</v>
      </c>
      <c r="H14" s="1">
        <v>-746374</v>
      </c>
      <c r="I14" s="1" t="s">
        <v>310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310</v>
      </c>
      <c r="G15" s="1">
        <v>-426530</v>
      </c>
      <c r="H15" s="1">
        <v>-960137</v>
      </c>
      <c r="I15" s="1" t="s">
        <v>310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310</v>
      </c>
      <c r="G16" s="1">
        <v>-243951</v>
      </c>
      <c r="H16" s="1">
        <v>-1226628</v>
      </c>
      <c r="I16" s="1" t="s">
        <v>310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310</v>
      </c>
      <c r="G17" s="1">
        <v>-280781</v>
      </c>
      <c r="H17" s="1">
        <v>-1484151</v>
      </c>
      <c r="I17" s="1" t="s">
        <v>310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310</v>
      </c>
      <c r="G18" s="1">
        <v>-411780</v>
      </c>
      <c r="H18" s="1">
        <v>-1715451</v>
      </c>
      <c r="I18" s="1" t="s">
        <v>310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310</v>
      </c>
      <c r="G19" s="1">
        <v>-249433</v>
      </c>
      <c r="H19" s="1">
        <v>-1816108</v>
      </c>
      <c r="I19" s="1" t="s">
        <v>310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310</v>
      </c>
      <c r="G20" s="1">
        <v>-214449</v>
      </c>
      <c r="H20" s="1">
        <v>-1725530</v>
      </c>
      <c r="I20" s="1" t="s">
        <v>310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310</v>
      </c>
      <c r="G21" s="1">
        <v>-421921</v>
      </c>
      <c r="H21" s="1">
        <v>-1753615</v>
      </c>
      <c r="I21" s="1" t="s">
        <v>310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310</v>
      </c>
      <c r="G22" s="1">
        <v>-397873</v>
      </c>
      <c r="H22" s="1">
        <v>-1731912</v>
      </c>
      <c r="I22" s="1" t="s">
        <v>310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310</v>
      </c>
      <c r="G23" s="1">
        <v>-222064</v>
      </c>
      <c r="H23" s="1">
        <v>-1694246</v>
      </c>
      <c r="I23" s="1" t="s">
        <v>310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310</v>
      </c>
      <c r="G24" s="1">
        <v>-229942</v>
      </c>
      <c r="H24" s="1">
        <v>-1680257</v>
      </c>
      <c r="I24" s="1" t="s">
        <v>310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310</v>
      </c>
      <c r="G25" s="1">
        <v>-246211</v>
      </c>
      <c r="H25" s="1">
        <v>-1715864</v>
      </c>
      <c r="I25" s="1" t="s">
        <v>310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310</v>
      </c>
      <c r="G26" s="1">
        <v>-222756</v>
      </c>
      <c r="H26" s="1">
        <v>-1737444</v>
      </c>
      <c r="I26" s="1" t="s">
        <v>310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310</v>
      </c>
      <c r="G27" s="1">
        <v>-242778</v>
      </c>
      <c r="H27" s="1">
        <v>-1730789</v>
      </c>
      <c r="I27" s="1" t="s">
        <v>310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310</v>
      </c>
      <c r="G28" s="1">
        <v>-222228</v>
      </c>
      <c r="H28" s="1">
        <v>-1953017</v>
      </c>
      <c r="I28" s="1" t="s">
        <v>310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310</v>
      </c>
      <c r="G29" s="1">
        <v>-382030</v>
      </c>
      <c r="H29" s="1">
        <v>-2112819</v>
      </c>
      <c r="I29" s="1" t="s">
        <v>310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310</v>
      </c>
      <c r="G30" s="1">
        <v>-252309</v>
      </c>
      <c r="H30" s="1">
        <v>-2174727</v>
      </c>
      <c r="I30" s="1" t="s">
        <v>310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310</v>
      </c>
      <c r="G31" s="1">
        <v>-212790</v>
      </c>
      <c r="H31" s="1">
        <v>-2165453</v>
      </c>
      <c r="I31" s="1" t="s">
        <v>310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400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310</v>
      </c>
      <c r="G4" s="1">
        <v>-49503</v>
      </c>
      <c r="H4" s="1">
        <v>-49503</v>
      </c>
      <c r="I4" s="1" t="s">
        <v>310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410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310</v>
      </c>
      <c r="G5" s="1">
        <v>-95972</v>
      </c>
      <c r="H5" s="1">
        <v>-95972</v>
      </c>
      <c r="I5" s="1" t="s">
        <v>310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310</v>
      </c>
      <c r="G6" s="1">
        <v>-54197</v>
      </c>
      <c r="H6" s="1">
        <v>-150169</v>
      </c>
      <c r="I6" s="1" t="s">
        <v>310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310</v>
      </c>
      <c r="G7" s="1">
        <v>-56119</v>
      </c>
      <c r="H7" s="1">
        <v>-195236</v>
      </c>
      <c r="I7" s="1" t="s">
        <v>310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310</v>
      </c>
      <c r="G8" s="1">
        <v>-60090</v>
      </c>
      <c r="H8" s="1">
        <v>-255326</v>
      </c>
      <c r="I8" s="1" t="s">
        <v>310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310</v>
      </c>
      <c r="G9" s="1">
        <v>-54366</v>
      </c>
      <c r="H9" s="1">
        <v>-309692</v>
      </c>
      <c r="I9" s="1" t="s">
        <v>310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310</v>
      </c>
      <c r="G10" s="1">
        <v>-59252</v>
      </c>
      <c r="H10" s="1">
        <v>-368944</v>
      </c>
      <c r="I10" s="1" t="s">
        <v>310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310</v>
      </c>
      <c r="G11" s="1">
        <v>-54237</v>
      </c>
      <c r="H11" s="1">
        <v>-423181</v>
      </c>
      <c r="I11" s="1" t="s">
        <v>310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310</v>
      </c>
      <c r="G12" s="1">
        <v>-93238</v>
      </c>
      <c r="H12" s="1">
        <v>-462182</v>
      </c>
      <c r="I12" s="1" t="s">
        <v>310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310</v>
      </c>
      <c r="G13" s="1">
        <v>-61578</v>
      </c>
      <c r="H13" s="1">
        <v>-477291</v>
      </c>
      <c r="I13" s="1" t="s">
        <v>310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310</v>
      </c>
      <c r="G14" s="1">
        <v>-51933</v>
      </c>
      <c r="H14" s="1">
        <v>-475027</v>
      </c>
      <c r="I14" s="1" t="s">
        <v>310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371</v>
      </c>
    </row>
    <row r="2" ht="183" customHeight="1"/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75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411</v>
      </c>
      <c r="N4" s="4">
        <v>43629</v>
      </c>
      <c r="O4" s="5">
        <v>0.485416666666667</v>
      </c>
      <c r="P4" t="s">
        <v>382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310</v>
      </c>
      <c r="G5" s="1">
        <v>-869</v>
      </c>
      <c r="H5" s="1">
        <v>-404</v>
      </c>
      <c r="I5" s="1" t="s">
        <v>310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310</v>
      </c>
      <c r="G6" s="1">
        <v>-775</v>
      </c>
      <c r="H6" s="1">
        <v>-1179</v>
      </c>
      <c r="I6" s="1" t="s">
        <v>310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310</v>
      </c>
      <c r="G7" s="1">
        <v>-1232</v>
      </c>
      <c r="H7" s="1">
        <v>-1636</v>
      </c>
      <c r="I7" s="1" t="s">
        <v>310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310</v>
      </c>
      <c r="G8" s="1">
        <v>-780</v>
      </c>
      <c r="H8" s="1">
        <v>-2416</v>
      </c>
      <c r="I8" s="1" t="s">
        <v>310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310</v>
      </c>
      <c r="G9" s="1">
        <v>-1009</v>
      </c>
      <c r="H9" s="1">
        <v>-3425</v>
      </c>
      <c r="I9" s="1" t="s">
        <v>310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310</v>
      </c>
      <c r="G10" s="1">
        <v>-779</v>
      </c>
      <c r="H10" s="1">
        <v>-4204</v>
      </c>
      <c r="I10" s="1" t="s">
        <v>310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310</v>
      </c>
      <c r="G11" s="1">
        <v>-897</v>
      </c>
      <c r="H11" s="1">
        <v>-5101</v>
      </c>
      <c r="I11" s="1" t="s">
        <v>310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310</v>
      </c>
      <c r="G28" s="1">
        <v>-1201</v>
      </c>
      <c r="H28" s="1">
        <v>-183</v>
      </c>
      <c r="I28" s="1" t="s">
        <v>310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310</v>
      </c>
      <c r="G29" s="1">
        <v>-897</v>
      </c>
      <c r="H29" s="1">
        <v>-1068</v>
      </c>
      <c r="I29" s="1" t="s">
        <v>310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310</v>
      </c>
      <c r="G30" s="1">
        <v>-775</v>
      </c>
      <c r="H30" s="1">
        <v>-1865</v>
      </c>
      <c r="I30" s="1" t="s">
        <v>310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310</v>
      </c>
      <c r="G31" s="1">
        <v>-732</v>
      </c>
      <c r="H31" s="1">
        <v>-2658</v>
      </c>
      <c r="I31" s="1" t="s">
        <v>310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310</v>
      </c>
      <c r="G32" s="1">
        <v>-1472</v>
      </c>
      <c r="H32" s="1">
        <v>-3540</v>
      </c>
      <c r="I32" s="1" t="s">
        <v>310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310</v>
      </c>
      <c r="G33" s="1">
        <v>-841</v>
      </c>
      <c r="H33" s="1">
        <v>-4497</v>
      </c>
      <c r="I33" s="1" t="s">
        <v>310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310</v>
      </c>
      <c r="G34" s="1">
        <v>-969</v>
      </c>
      <c r="H34" s="1">
        <v>-5229</v>
      </c>
      <c r="I34" s="1" t="s">
        <v>310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310</v>
      </c>
      <c r="G35" s="1">
        <v>-1421</v>
      </c>
      <c r="H35" s="1">
        <v>-5919</v>
      </c>
      <c r="I35" s="1" t="s">
        <v>310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310</v>
      </c>
      <c r="G36" s="1">
        <v>-861</v>
      </c>
      <c r="H36" s="1">
        <v>-6267</v>
      </c>
      <c r="I36" s="1" t="s">
        <v>310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310</v>
      </c>
      <c r="G37" s="1">
        <v>-740</v>
      </c>
      <c r="H37" s="1">
        <v>-5954</v>
      </c>
      <c r="I37" s="1" t="s">
        <v>310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310</v>
      </c>
      <c r="G38" s="1">
        <v>-1456</v>
      </c>
      <c r="H38" s="1">
        <v>-6051</v>
      </c>
      <c r="I38" s="1" t="s">
        <v>310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310</v>
      </c>
      <c r="G39" s="1">
        <v>-1373</v>
      </c>
      <c r="H39" s="1">
        <v>-5976</v>
      </c>
      <c r="I39" s="1" t="s">
        <v>310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310</v>
      </c>
      <c r="G40" s="1">
        <v>-31889</v>
      </c>
      <c r="H40" s="1">
        <v>-36969</v>
      </c>
      <c r="I40" s="1" t="s">
        <v>310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310</v>
      </c>
      <c r="I41" s="1" t="s">
        <v>310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310</v>
      </c>
      <c r="G42" s="1">
        <v>-170067</v>
      </c>
      <c r="H42" s="1">
        <v>-333174</v>
      </c>
      <c r="I42" s="1" t="s">
        <v>310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310</v>
      </c>
      <c r="G43" s="1">
        <v>-153866</v>
      </c>
      <c r="H43" s="1">
        <v>-486346</v>
      </c>
      <c r="I43" s="1" t="s">
        <v>310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310</v>
      </c>
      <c r="G44" s="1">
        <v>-167696</v>
      </c>
      <c r="H44" s="1">
        <v>-653181</v>
      </c>
      <c r="I44" s="1" t="s">
        <v>310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310</v>
      </c>
      <c r="G45" s="1">
        <v>-153501</v>
      </c>
      <c r="H45" s="1">
        <v>-806682</v>
      </c>
      <c r="I45" s="1" t="s">
        <v>310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310</v>
      </c>
      <c r="G46" s="1">
        <v>-263882</v>
      </c>
      <c r="H46" s="1">
        <v>-917063</v>
      </c>
      <c r="I46" s="1" t="s">
        <v>310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310</v>
      </c>
      <c r="G47" s="1">
        <v>-174277</v>
      </c>
      <c r="H47" s="1">
        <v>-1090683</v>
      </c>
      <c r="I47" s="1" t="s">
        <v>310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310</v>
      </c>
      <c r="G48" s="1">
        <v>-146982</v>
      </c>
      <c r="H48" s="1">
        <v>-1205776</v>
      </c>
      <c r="I48" s="1" t="s">
        <v>310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371</v>
      </c>
    </row>
    <row r="2" ht="127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310</v>
      </c>
      <c r="G12" s="1">
        <v>-1057</v>
      </c>
      <c r="H12" s="1">
        <v>13408</v>
      </c>
      <c r="I12" s="1" t="s">
        <v>310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310</v>
      </c>
      <c r="G13" s="1">
        <v>-1038</v>
      </c>
      <c r="H13" s="1">
        <v>10321</v>
      </c>
      <c r="I13" s="1" t="s">
        <v>310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310</v>
      </c>
      <c r="G14" s="1">
        <v>-1650</v>
      </c>
      <c r="H14" s="1">
        <v>8045</v>
      </c>
      <c r="I14" s="1" t="s">
        <v>310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310</v>
      </c>
      <c r="G15" s="1">
        <v>-1046</v>
      </c>
      <c r="H15" s="1">
        <v>5065</v>
      </c>
      <c r="I15" s="1" t="s">
        <v>310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310</v>
      </c>
      <c r="G16" s="1">
        <v>-1352</v>
      </c>
      <c r="H16" s="1">
        <v>1207</v>
      </c>
      <c r="I16" s="1" t="s">
        <v>310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310</v>
      </c>
      <c r="G17" s="1">
        <v>-1044</v>
      </c>
      <c r="H17" s="1">
        <v>-1659</v>
      </c>
      <c r="I17" s="1" t="s">
        <v>310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310</v>
      </c>
      <c r="G18" s="1">
        <v>-1202</v>
      </c>
      <c r="H18" s="1">
        <v>-5100</v>
      </c>
      <c r="I18" s="1" t="s">
        <v>310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310</v>
      </c>
      <c r="G35" s="1">
        <v>-1648</v>
      </c>
      <c r="H35" s="1">
        <v>-125</v>
      </c>
      <c r="I35" s="1" t="s">
        <v>310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310</v>
      </c>
      <c r="G36" s="1">
        <v>-1230</v>
      </c>
      <c r="H36" s="1">
        <v>-1418</v>
      </c>
      <c r="I36" s="1" t="s">
        <v>310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310</v>
      </c>
      <c r="G37" s="1">
        <v>-1064</v>
      </c>
      <c r="H37" s="1">
        <v>-2538</v>
      </c>
      <c r="I37" s="1" t="s">
        <v>310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310</v>
      </c>
      <c r="G38" s="1">
        <v>-1005</v>
      </c>
      <c r="H38" s="1">
        <v>-3553</v>
      </c>
      <c r="I38" s="1" t="s">
        <v>310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310</v>
      </c>
      <c r="G39" s="1">
        <v>-2021</v>
      </c>
      <c r="H39" s="1">
        <v>-4653</v>
      </c>
      <c r="I39" s="1" t="s">
        <v>310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310</v>
      </c>
      <c r="G40" s="1">
        <v>-1154</v>
      </c>
      <c r="H40" s="1">
        <v>-5990</v>
      </c>
      <c r="I40" s="1" t="s">
        <v>310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310</v>
      </c>
      <c r="G41" s="1">
        <v>-1329</v>
      </c>
      <c r="H41" s="1">
        <v>-7063</v>
      </c>
      <c r="I41" s="1" t="s">
        <v>310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310</v>
      </c>
      <c r="G42" s="1">
        <v>-1950</v>
      </c>
      <c r="H42" s="1">
        <v>-8123</v>
      </c>
      <c r="I42" s="1" t="s">
        <v>310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310</v>
      </c>
      <c r="G43" s="1">
        <v>-1181</v>
      </c>
      <c r="H43" s="1">
        <v>-8600</v>
      </c>
      <c r="I43" s="1" t="s">
        <v>310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310</v>
      </c>
      <c r="G44" s="1">
        <v>-1016</v>
      </c>
      <c r="H44" s="1">
        <v>-8172</v>
      </c>
      <c r="I44" s="1" t="s">
        <v>310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310</v>
      </c>
      <c r="G45" s="1">
        <v>-1999</v>
      </c>
      <c r="H45" s="1">
        <v>-9305</v>
      </c>
      <c r="I45" s="1" t="s">
        <v>310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310</v>
      </c>
      <c r="G46" s="1">
        <v>-1885</v>
      </c>
      <c r="H46" s="1">
        <v>-8202</v>
      </c>
      <c r="I46" s="1" t="s">
        <v>310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310</v>
      </c>
      <c r="G47" s="1">
        <v>-1051</v>
      </c>
      <c r="H47" s="1">
        <v>-8023</v>
      </c>
      <c r="I47" s="1" t="s">
        <v>310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310</v>
      </c>
      <c r="G48" s="1">
        <v>-1088</v>
      </c>
      <c r="H48" s="1">
        <v>-7957</v>
      </c>
      <c r="I48" s="1" t="s">
        <v>310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310</v>
      </c>
      <c r="G49" s="1">
        <v>-1166</v>
      </c>
      <c r="H49" s="1">
        <v>-8126</v>
      </c>
      <c r="I49" s="1" t="s">
        <v>310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310</v>
      </c>
      <c r="G50" s="1">
        <v>-1055</v>
      </c>
      <c r="H50" s="1">
        <v>-8228</v>
      </c>
      <c r="I50" s="1" t="s">
        <v>310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310</v>
      </c>
      <c r="G51" s="1">
        <v>-1150</v>
      </c>
      <c r="H51" s="1">
        <v>-8197</v>
      </c>
      <c r="I51" s="1" t="s">
        <v>310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310</v>
      </c>
      <c r="G52" s="1">
        <v>-2203</v>
      </c>
      <c r="H52" s="1">
        <v>-9250</v>
      </c>
      <c r="I52" s="1" t="s">
        <v>310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310</v>
      </c>
      <c r="G53" s="1">
        <v>-1810</v>
      </c>
      <c r="H53" s="1">
        <v>-10007</v>
      </c>
      <c r="I53" s="1" t="s">
        <v>310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310</v>
      </c>
      <c r="G54" s="1">
        <v>-1195557</v>
      </c>
      <c r="H54" s="1">
        <v>-1204662</v>
      </c>
      <c r="I54" s="1" t="s">
        <v>310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310</v>
      </c>
      <c r="G55" s="1">
        <v>-1008300</v>
      </c>
      <c r="H55" s="1">
        <v>-2211911</v>
      </c>
      <c r="I55" s="1" t="s">
        <v>310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371</v>
      </c>
    </row>
    <row r="2" ht="211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412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310</v>
      </c>
      <c r="G4" s="1">
        <v>-1189669</v>
      </c>
      <c r="H4" s="1">
        <v>-1189669</v>
      </c>
      <c r="I4" s="1" t="s">
        <v>310</v>
      </c>
      <c r="J4" s="1">
        <v>976000</v>
      </c>
      <c r="K4" s="1">
        <v>497619</v>
      </c>
      <c r="L4" s="1" t="e">
        <f ca="1">F4+G4</f>
        <v>#VALUE!</v>
      </c>
      <c r="M4" s="18" t="s">
        <v>413</v>
      </c>
      <c r="N4" s="4">
        <v>43633</v>
      </c>
      <c r="O4" s="5">
        <v>0.546527777777778</v>
      </c>
      <c r="P4" s="6" t="s">
        <v>414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310</v>
      </c>
      <c r="G5" s="1">
        <v>-994</v>
      </c>
      <c r="H5" s="1">
        <v>-2183867</v>
      </c>
      <c r="I5" s="1" t="s">
        <v>310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310</v>
      </c>
      <c r="G6" s="1">
        <v>-1144597</v>
      </c>
      <c r="H6" s="1">
        <v>-3328464</v>
      </c>
      <c r="I6" s="1" t="s">
        <v>310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310</v>
      </c>
      <c r="G23" s="1">
        <v>-1571073</v>
      </c>
      <c r="H23" s="1">
        <v>363360</v>
      </c>
      <c r="I23" s="1" t="s">
        <v>310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310</v>
      </c>
      <c r="G24" s="1">
        <v>-1172302</v>
      </c>
      <c r="H24" s="1">
        <v>-913532</v>
      </c>
      <c r="I24" s="1" t="s">
        <v>310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310</v>
      </c>
      <c r="G25" s="1">
        <v>-1013777</v>
      </c>
      <c r="H25" s="1">
        <v>-2022615</v>
      </c>
      <c r="I25" s="1" t="s">
        <v>310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310</v>
      </c>
      <c r="G26" s="1">
        <v>-957190</v>
      </c>
      <c r="H26" s="1">
        <v>-3099406</v>
      </c>
      <c r="I26" s="1" t="s">
        <v>310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310</v>
      </c>
      <c r="G27" s="1">
        <v>-1924860</v>
      </c>
      <c r="H27" s="1">
        <v>-4229396</v>
      </c>
      <c r="I27" s="1" t="s">
        <v>310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310</v>
      </c>
      <c r="G28" s="1">
        <v>-1100911</v>
      </c>
      <c r="H28" s="1">
        <v>-5511303</v>
      </c>
      <c r="I28" s="1" t="s">
        <v>310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310</v>
      </c>
      <c r="G29" s="1">
        <v>-1267114</v>
      </c>
      <c r="H29" s="1">
        <v>-6697042</v>
      </c>
      <c r="I29" s="1" t="s">
        <v>310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310</v>
      </c>
      <c r="G30" s="1">
        <v>-1858290</v>
      </c>
      <c r="H30" s="1">
        <v>-7741542</v>
      </c>
      <c r="I30" s="1" t="s">
        <v>310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310</v>
      </c>
      <c r="G31" s="1">
        <v>-1125650</v>
      </c>
      <c r="H31" s="1">
        <v>-8195790</v>
      </c>
      <c r="I31" s="1" t="s">
        <v>310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310</v>
      </c>
      <c r="G32" s="1">
        <v>-967772</v>
      </c>
      <c r="H32" s="1">
        <v>-7787026</v>
      </c>
      <c r="I32" s="1" t="s">
        <v>310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310</v>
      </c>
      <c r="G33" s="1">
        <v>-1904057</v>
      </c>
      <c r="H33" s="1">
        <v>-7913768</v>
      </c>
      <c r="I33" s="1" t="s">
        <v>310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310</v>
      </c>
      <c r="G34" s="1">
        <v>-1795531</v>
      </c>
      <c r="H34" s="1">
        <v>-7815824</v>
      </c>
      <c r="I34" s="1" t="s">
        <v>310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310</v>
      </c>
      <c r="G35" s="1">
        <v>-1002140</v>
      </c>
      <c r="H35" s="1">
        <v>-7645844</v>
      </c>
      <c r="I35" s="1" t="s">
        <v>310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310</v>
      </c>
      <c r="G36" s="1">
        <v>-1037687</v>
      </c>
      <c r="H36" s="1">
        <v>-7582711</v>
      </c>
      <c r="I36" s="1" t="s">
        <v>310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310</v>
      </c>
      <c r="G37" s="1">
        <v>-1111109</v>
      </c>
      <c r="H37" s="1">
        <v>-7743402</v>
      </c>
      <c r="I37" s="1" t="s">
        <v>310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310</v>
      </c>
      <c r="G38" s="1">
        <v>-1005259</v>
      </c>
      <c r="H38" s="1">
        <v>-7840789</v>
      </c>
      <c r="I38" s="1" t="s">
        <v>310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310</v>
      </c>
      <c r="G39" s="1">
        <v>-1095615</v>
      </c>
      <c r="H39" s="1">
        <v>-7810754</v>
      </c>
      <c r="I39" s="1" t="s">
        <v>310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310</v>
      </c>
      <c r="G40" s="1">
        <v>-1002878</v>
      </c>
      <c r="H40" s="1">
        <v>-8813632</v>
      </c>
      <c r="I40" s="1" t="s">
        <v>310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310</v>
      </c>
      <c r="G41" s="1">
        <v>-1724040</v>
      </c>
      <c r="H41" s="1">
        <v>-9534794</v>
      </c>
      <c r="I41" s="1" t="s">
        <v>310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310</v>
      </c>
      <c r="G42" s="1">
        <v>-1138614</v>
      </c>
      <c r="H42" s="1">
        <v>-9814162</v>
      </c>
      <c r="I42" s="1" t="s">
        <v>310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310</v>
      </c>
      <c r="G43" s="1">
        <v>-2098900</v>
      </c>
      <c r="H43" s="1">
        <v>-9772308</v>
      </c>
      <c r="I43" s="1" t="s">
        <v>310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346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310</v>
      </c>
      <c r="G4" s="1">
        <v>-90536725</v>
      </c>
      <c r="H4" s="1">
        <v>-370157889</v>
      </c>
      <c r="I4" s="1" t="s">
        <v>310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310</v>
      </c>
      <c r="G5" s="1">
        <v>-78293935</v>
      </c>
      <c r="H5" s="1">
        <v>-448451824</v>
      </c>
      <c r="I5" s="1" t="s">
        <v>310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310</v>
      </c>
      <c r="G6" s="1">
        <v>-73923638</v>
      </c>
      <c r="H6" s="1">
        <v>-522375462</v>
      </c>
      <c r="I6" s="1" t="s">
        <v>310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310</v>
      </c>
      <c r="G7" s="1">
        <v>-148657564</v>
      </c>
      <c r="H7" s="1">
        <v>-597109388</v>
      </c>
      <c r="I7" s="1" t="s">
        <v>310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310</v>
      </c>
      <c r="G8" s="1">
        <v>-85023264</v>
      </c>
      <c r="H8" s="1">
        <v>-615936002</v>
      </c>
      <c r="I8" s="1" t="s">
        <v>310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310</v>
      </c>
      <c r="G9" s="1">
        <v>-97859097</v>
      </c>
      <c r="H9" s="1">
        <v>-597245950</v>
      </c>
      <c r="I9" s="1" t="s">
        <v>310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310</v>
      </c>
      <c r="G10" s="1">
        <v>-143515522</v>
      </c>
      <c r="H10" s="1">
        <v>-597879288</v>
      </c>
      <c r="I10" s="1" t="s">
        <v>310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310</v>
      </c>
      <c r="G11" s="1">
        <v>-86933792</v>
      </c>
      <c r="H11" s="1">
        <v>-632960802</v>
      </c>
      <c r="I11" s="1" t="s">
        <v>310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310</v>
      </c>
      <c r="G12" s="1">
        <v>-74740934</v>
      </c>
      <c r="H12" s="1">
        <v>-601391996</v>
      </c>
      <c r="I12" s="1" t="s">
        <v>310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310</v>
      </c>
      <c r="G13" s="1">
        <v>-147050129</v>
      </c>
      <c r="H13" s="1">
        <v>-611180271</v>
      </c>
      <c r="I13" s="1" t="s">
        <v>310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310</v>
      </c>
      <c r="G14" s="1">
        <v>-138668688</v>
      </c>
      <c r="H14" s="1">
        <v>-603616126</v>
      </c>
      <c r="I14" s="1" t="s">
        <v>310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310</v>
      </c>
      <c r="G15" s="1">
        <v>-77396049</v>
      </c>
      <c r="H15" s="1">
        <v>-590488590</v>
      </c>
      <c r="I15" s="1" t="s">
        <v>310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310</v>
      </c>
      <c r="G16" s="1">
        <v>-80141391</v>
      </c>
      <c r="H16" s="1">
        <v>-585612849</v>
      </c>
      <c r="I16" s="1" t="s">
        <v>310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310</v>
      </c>
      <c r="G17" s="1">
        <v>-85810777</v>
      </c>
      <c r="H17" s="1">
        <v>-598022952</v>
      </c>
      <c r="I17" s="1" t="s">
        <v>310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310</v>
      </c>
      <c r="G18" s="1">
        <v>-77636946</v>
      </c>
      <c r="H18" s="1">
        <v>-605545050</v>
      </c>
      <c r="I18" s="1" t="s">
        <v>310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310</v>
      </c>
      <c r="G19" s="1">
        <v>-84614180</v>
      </c>
      <c r="H19" s="1">
        <v>-603225438</v>
      </c>
      <c r="I19" s="1" t="s">
        <v>310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310</v>
      </c>
      <c r="G20" s="1">
        <v>-77452113</v>
      </c>
      <c r="H20" s="1">
        <v>-680677551</v>
      </c>
      <c r="I20" s="1" t="s">
        <v>310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310</v>
      </c>
      <c r="G21" s="1">
        <v>-133147345</v>
      </c>
      <c r="H21" s="1">
        <v>-736372783</v>
      </c>
      <c r="I21" s="1" t="s">
        <v>310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310</v>
      </c>
      <c r="G22" s="1">
        <v>-87935921</v>
      </c>
      <c r="H22" s="1">
        <v>-757949211</v>
      </c>
      <c r="I22" s="1" t="s">
        <v>310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310</v>
      </c>
      <c r="G23" s="1">
        <v>-74162783</v>
      </c>
      <c r="H23" s="1">
        <v>-754715945</v>
      </c>
      <c r="I23" s="1" t="s">
        <v>310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26" t="s">
        <v>365</v>
      </c>
      <c r="G3" s="26" t="s">
        <v>366</v>
      </c>
      <c r="H3" s="26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105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310</v>
      </c>
      <c r="G4" s="1">
        <v>-1851836</v>
      </c>
      <c r="H4" s="1">
        <v>-1851836</v>
      </c>
      <c r="I4" s="1" t="s">
        <v>310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310</v>
      </c>
      <c r="G5" s="1">
        <v>-1828938</v>
      </c>
      <c r="H5" s="1">
        <v>-3680774</v>
      </c>
      <c r="I5" s="1" t="s">
        <v>310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310</v>
      </c>
      <c r="G6" s="1">
        <v>-1726848</v>
      </c>
      <c r="H6" s="1">
        <v>-5407622</v>
      </c>
      <c r="I6" s="1" t="s">
        <v>310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310</v>
      </c>
      <c r="G7" s="1">
        <v>-3472625</v>
      </c>
      <c r="H7" s="1">
        <v>-7153399</v>
      </c>
      <c r="I7" s="1" t="s">
        <v>310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310</v>
      </c>
      <c r="G8" s="1">
        <v>-1986133</v>
      </c>
      <c r="H8" s="1">
        <v>-9139532</v>
      </c>
      <c r="I8" s="1" t="s">
        <v>310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310</v>
      </c>
      <c r="G9" s="1">
        <v>-2285978</v>
      </c>
      <c r="H9" s="1">
        <v>-10854164</v>
      </c>
      <c r="I9" s="1" t="s">
        <v>310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310</v>
      </c>
      <c r="G10" s="1">
        <v>-3352508</v>
      </c>
      <c r="H10" s="1">
        <v>-12492040</v>
      </c>
      <c r="I10" s="1" t="s">
        <v>310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310</v>
      </c>
      <c r="G11" s="1">
        <v>-2030764</v>
      </c>
      <c r="H11" s="1">
        <v>-14522804</v>
      </c>
      <c r="I11" s="1" t="s">
        <v>310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310</v>
      </c>
      <c r="G12" s="1">
        <v>-1745940</v>
      </c>
      <c r="H12" s="1">
        <v>-14048452</v>
      </c>
      <c r="I12" s="1" t="s">
        <v>310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310</v>
      </c>
      <c r="G13" s="1">
        <v>-3435075</v>
      </c>
      <c r="H13" s="1">
        <v>-14277105</v>
      </c>
      <c r="I13" s="1" t="s">
        <v>310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310</v>
      </c>
      <c r="G14" s="1">
        <v>-3239286</v>
      </c>
      <c r="H14" s="1">
        <v>-14100408</v>
      </c>
      <c r="I14" s="1" t="s">
        <v>310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310</v>
      </c>
      <c r="G15" s="1">
        <v>-1807963</v>
      </c>
      <c r="H15" s="1">
        <v>-13793750</v>
      </c>
      <c r="I15" s="1" t="s">
        <v>310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310</v>
      </c>
      <c r="G16" s="1">
        <v>-1872094</v>
      </c>
      <c r="H16" s="1">
        <v>-13679854</v>
      </c>
      <c r="I16" s="1" t="s">
        <v>310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310</v>
      </c>
      <c r="G17" s="1">
        <v>-2004531</v>
      </c>
      <c r="H17" s="1">
        <v>-13969753</v>
      </c>
      <c r="I17" s="1" t="s">
        <v>310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310</v>
      </c>
      <c r="G18" s="1">
        <v>-1813591</v>
      </c>
      <c r="H18" s="1">
        <v>-14145468</v>
      </c>
      <c r="I18" s="1" t="s">
        <v>310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310</v>
      </c>
      <c r="G19" s="1">
        <v>-1976578</v>
      </c>
      <c r="H19" s="1">
        <v>-14091282</v>
      </c>
      <c r="I19" s="1" t="s">
        <v>310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310</v>
      </c>
      <c r="G20" s="1">
        <v>-1809273</v>
      </c>
      <c r="H20" s="1">
        <v>-15900555</v>
      </c>
      <c r="I20" s="1" t="s">
        <v>310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310</v>
      </c>
      <c r="G21" s="1">
        <v>-3110308</v>
      </c>
      <c r="H21" s="1">
        <v>-17201590</v>
      </c>
      <c r="I21" s="1" t="s">
        <v>310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310</v>
      </c>
      <c r="G22" s="1">
        <v>-2054174</v>
      </c>
      <c r="H22" s="1">
        <v>-17705613</v>
      </c>
      <c r="I22" s="1" t="s">
        <v>310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310</v>
      </c>
      <c r="G23" s="1">
        <v>-1732435</v>
      </c>
      <c r="H23" s="1">
        <v>-17630085</v>
      </c>
      <c r="I23" s="1" t="s">
        <v>310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400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310</v>
      </c>
      <c r="G4" s="1">
        <v>-6054833</v>
      </c>
      <c r="H4" s="1">
        <v>-6054833</v>
      </c>
      <c r="I4" s="1" t="s">
        <v>310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410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310</v>
      </c>
      <c r="G5" s="1">
        <v>-3407735</v>
      </c>
      <c r="H5" s="1">
        <v>-9462568</v>
      </c>
      <c r="I5" s="1" t="s">
        <v>310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310</v>
      </c>
      <c r="G6" s="1">
        <v>-3528614</v>
      </c>
      <c r="H6" s="1">
        <v>-12296267</v>
      </c>
      <c r="I6" s="1" t="s">
        <v>310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310</v>
      </c>
      <c r="G7" s="1">
        <v>-3778278</v>
      </c>
      <c r="H7" s="1">
        <v>-16074545</v>
      </c>
      <c r="I7" s="1" t="s">
        <v>310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310</v>
      </c>
      <c r="G8" s="1">
        <v>-3418343</v>
      </c>
      <c r="H8" s="1">
        <v>-19492888</v>
      </c>
      <c r="I8" s="1" t="s">
        <v>310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310</v>
      </c>
      <c r="G9" s="1">
        <v>-3725592</v>
      </c>
      <c r="H9" s="1">
        <v>-23218480</v>
      </c>
      <c r="I9" s="1" t="s">
        <v>310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310</v>
      </c>
      <c r="G10" s="1">
        <v>-3410243</v>
      </c>
      <c r="H10" s="1">
        <v>-26628723</v>
      </c>
      <c r="I10" s="1" t="s">
        <v>310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310</v>
      </c>
      <c r="G11" s="1">
        <v>-5862523</v>
      </c>
      <c r="H11" s="1">
        <v>-29081003</v>
      </c>
      <c r="I11" s="1" t="s">
        <v>310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310</v>
      </c>
      <c r="G12" s="1">
        <v>-3871849</v>
      </c>
      <c r="H12" s="1">
        <v>-30031021</v>
      </c>
      <c r="I12" s="1" t="s">
        <v>310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310</v>
      </c>
      <c r="G13" s="1">
        <v>-3265413</v>
      </c>
      <c r="H13" s="1">
        <v>-29888699</v>
      </c>
      <c r="I13" s="1" t="s">
        <v>310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371</v>
      </c>
    </row>
    <row r="2" ht="195" customHeight="1"/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412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372</v>
      </c>
      <c r="Y3" t="s">
        <v>373</v>
      </c>
      <c r="Z3" t="s">
        <v>374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310</v>
      </c>
      <c r="G4" s="1">
        <v>-33365442</v>
      </c>
      <c r="H4" s="1">
        <v>-98422539</v>
      </c>
      <c r="I4" s="1" t="s">
        <v>310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413</v>
      </c>
      <c r="N4" s="4">
        <v>43633</v>
      </c>
      <c r="O4" s="5">
        <v>0.5</v>
      </c>
      <c r="P4" s="6" t="s">
        <v>414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310</v>
      </c>
      <c r="G21" s="1">
        <v>-45145142</v>
      </c>
      <c r="H21" s="1">
        <v>1989718</v>
      </c>
      <c r="I21" s="1" t="s">
        <v>310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310</v>
      </c>
      <c r="G22" s="1">
        <v>-33686358</v>
      </c>
      <c r="H22" s="1">
        <v>-33239213</v>
      </c>
      <c r="I22" s="1" t="s">
        <v>310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310</v>
      </c>
      <c r="G23" s="1">
        <v>-29131134</v>
      </c>
      <c r="H23" s="1">
        <v>-65370205</v>
      </c>
      <c r="I23" s="1" t="s">
        <v>310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310</v>
      </c>
      <c r="G24" s="1">
        <v>-27505061</v>
      </c>
      <c r="H24" s="1">
        <v>-94599874</v>
      </c>
      <c r="I24" s="1" t="s">
        <v>310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310</v>
      </c>
      <c r="G25" s="1">
        <v>-55311283</v>
      </c>
      <c r="H25" s="1">
        <v>-123880945</v>
      </c>
      <c r="I25" s="1" t="s">
        <v>310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310</v>
      </c>
      <c r="G26" s="1">
        <v>-31634942</v>
      </c>
      <c r="H26" s="1">
        <v>-157869868</v>
      </c>
      <c r="I26" s="1" t="s">
        <v>310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310</v>
      </c>
      <c r="G27" s="1">
        <v>-36410821</v>
      </c>
      <c r="H27" s="1">
        <v>-191065844</v>
      </c>
      <c r="I27" s="1" t="s">
        <v>310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310</v>
      </c>
      <c r="G28" s="1">
        <v>-53398388</v>
      </c>
      <c r="H28" s="1">
        <v>-222454987</v>
      </c>
      <c r="I28" s="1" t="s">
        <v>310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310</v>
      </c>
      <c r="G29" s="1">
        <v>-32345800</v>
      </c>
      <c r="H29" s="1">
        <v>-235507905</v>
      </c>
      <c r="I29" s="1" t="s">
        <v>310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310</v>
      </c>
      <c r="G30" s="1">
        <v>-27809155</v>
      </c>
      <c r="H30" s="1">
        <v>-223761974</v>
      </c>
      <c r="I30" s="1" t="s">
        <v>310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310</v>
      </c>
      <c r="G31" s="1">
        <v>-54713523</v>
      </c>
      <c r="H31" s="1">
        <v>-227403936</v>
      </c>
      <c r="I31" s="1" t="s">
        <v>310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310</v>
      </c>
      <c r="G32" s="1">
        <v>-51595007</v>
      </c>
      <c r="H32" s="1">
        <v>-224589514</v>
      </c>
      <c r="I32" s="1" t="s">
        <v>310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310</v>
      </c>
      <c r="G33" s="1">
        <v>-28796728</v>
      </c>
      <c r="H33" s="1">
        <v>-219705099</v>
      </c>
      <c r="I33" s="1" t="s">
        <v>310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310</v>
      </c>
      <c r="G34" s="1">
        <v>-29818198</v>
      </c>
      <c r="H34" s="1">
        <v>-217890963</v>
      </c>
      <c r="I34" s="1" t="s">
        <v>310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310</v>
      </c>
      <c r="G35" s="1">
        <v>-31927956</v>
      </c>
      <c r="H35" s="1">
        <v>-222508440</v>
      </c>
      <c r="I35" s="1" t="s">
        <v>310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310</v>
      </c>
      <c r="G36" s="1">
        <v>-28886360</v>
      </c>
      <c r="H36" s="1">
        <v>-225306891</v>
      </c>
      <c r="I36" s="1" t="s">
        <v>310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310</v>
      </c>
      <c r="G37" s="1">
        <v>-31482733</v>
      </c>
      <c r="H37" s="1">
        <v>-224443824</v>
      </c>
      <c r="I37" s="1" t="s">
        <v>310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310</v>
      </c>
      <c r="G38" s="1">
        <v>-28817914</v>
      </c>
      <c r="H38" s="1">
        <v>-253261738</v>
      </c>
      <c r="I38" s="1" t="s">
        <v>310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310</v>
      </c>
      <c r="G39" s="1">
        <v>-49540659</v>
      </c>
      <c r="H39" s="1">
        <v>-273984483</v>
      </c>
      <c r="I39" s="1" t="s">
        <v>310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310</v>
      </c>
      <c r="G40" s="1">
        <v>-32718666</v>
      </c>
      <c r="H40" s="1">
        <v>-282012510</v>
      </c>
      <c r="I40" s="1" t="s">
        <v>310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310</v>
      </c>
      <c r="G41" s="1">
        <v>-60312706</v>
      </c>
      <c r="H41" s="1">
        <v>-280809822</v>
      </c>
      <c r="I41" s="1" t="s">
        <v>310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372</v>
      </c>
      <c r="AL3" t="s">
        <v>373</v>
      </c>
      <c r="AM3" t="s">
        <v>374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121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310</v>
      </c>
      <c r="G4" s="1">
        <v>-34201876</v>
      </c>
      <c r="H4" s="1">
        <v>-139211842</v>
      </c>
      <c r="I4" s="1" t="s">
        <v>310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310</v>
      </c>
      <c r="G5" s="1">
        <v>-67290975</v>
      </c>
      <c r="H5" s="1">
        <v>-172300941</v>
      </c>
      <c r="I5" s="1" t="s">
        <v>310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310</v>
      </c>
      <c r="G6" s="1">
        <v>-63455580</v>
      </c>
      <c r="H6" s="1">
        <v>-202667422</v>
      </c>
      <c r="I6" s="1" t="s">
        <v>310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310</v>
      </c>
      <c r="G7" s="1">
        <v>-35416872</v>
      </c>
      <c r="H7" s="1">
        <v>-238084294</v>
      </c>
      <c r="I7" s="1" t="s">
        <v>310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310</v>
      </c>
      <c r="G8" s="1">
        <v>-36673156</v>
      </c>
      <c r="H8" s="1">
        <v>-267534818</v>
      </c>
      <c r="I8" s="1" t="s">
        <v>310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310</v>
      </c>
      <c r="G9" s="1">
        <v>-39267500</v>
      </c>
      <c r="H9" s="1">
        <v>-273658703</v>
      </c>
      <c r="I9" s="1" t="s">
        <v>310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310</v>
      </c>
      <c r="G10" s="1">
        <v>-35527108</v>
      </c>
      <c r="H10" s="1">
        <v>-277100858</v>
      </c>
      <c r="I10" s="1" t="s">
        <v>310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310</v>
      </c>
      <c r="G11" s="1">
        <v>-38719930</v>
      </c>
      <c r="H11" s="1">
        <v>-276039390</v>
      </c>
      <c r="I11" s="1" t="s">
        <v>310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310</v>
      </c>
      <c r="G12" s="1">
        <v>-60928982</v>
      </c>
      <c r="H12" s="1">
        <v>-336968372</v>
      </c>
      <c r="I12" s="1" t="s">
        <v>310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310</v>
      </c>
      <c r="G13" s="1">
        <v>-40239977</v>
      </c>
      <c r="H13" s="1">
        <v>-346841868</v>
      </c>
      <c r="I13" s="1" t="s">
        <v>310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310</v>
      </c>
      <c r="G14" s="1">
        <v>-33937311</v>
      </c>
      <c r="H14" s="1">
        <v>-345362307</v>
      </c>
      <c r="I14" s="1" t="s">
        <v>310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371</v>
      </c>
    </row>
    <row r="2" ht="228" customHeight="1"/>
    <row r="3" ht="40.5" spans="1:2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84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417</v>
      </c>
      <c r="X3" t="s">
        <v>2</v>
      </c>
      <c r="Y3" t="s">
        <v>372</v>
      </c>
      <c r="Z3" t="s">
        <v>373</v>
      </c>
      <c r="AA3" t="s">
        <v>374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310</v>
      </c>
      <c r="G4" s="1">
        <v>-20486852</v>
      </c>
      <c r="H4" s="1">
        <v>-64420070</v>
      </c>
      <c r="I4" s="1" t="s">
        <v>310</v>
      </c>
      <c r="J4" s="1">
        <v>4022370000</v>
      </c>
      <c r="K4" s="1">
        <v>10261146</v>
      </c>
      <c r="L4" s="1" t="e">
        <f ca="1">F4+G4</f>
        <v>#VALUE!</v>
      </c>
      <c r="M4" s="18" t="s">
        <v>418</v>
      </c>
      <c r="N4" s="4">
        <v>43632</v>
      </c>
      <c r="O4" s="5">
        <v>0.577777777777778</v>
      </c>
      <c r="P4" s="6" t="s">
        <v>414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310</v>
      </c>
      <c r="G5" s="1">
        <v>-23586032</v>
      </c>
      <c r="H5" s="1">
        <v>-880061020</v>
      </c>
      <c r="I5" s="1" t="s">
        <v>310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310</v>
      </c>
      <c r="G22" s="1">
        <v>-31913046</v>
      </c>
      <c r="H22" s="1">
        <v>2465916</v>
      </c>
      <c r="I22" s="1" t="s">
        <v>310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310</v>
      </c>
      <c r="G23" s="1">
        <v>-23812845</v>
      </c>
      <c r="H23" s="1">
        <v>-22625928</v>
      </c>
      <c r="I23" s="1" t="s">
        <v>310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310</v>
      </c>
      <c r="G24" s="1">
        <v>-20592762</v>
      </c>
      <c r="H24" s="1">
        <v>-43441603</v>
      </c>
      <c r="I24" s="1" t="s">
        <v>310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310</v>
      </c>
      <c r="G25" s="1">
        <v>-19443293</v>
      </c>
      <c r="H25" s="1">
        <v>-65442028</v>
      </c>
      <c r="I25" s="1" t="s">
        <v>310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310</v>
      </c>
      <c r="G26" s="1">
        <v>-39099477</v>
      </c>
      <c r="H26" s="1">
        <v>-87620830</v>
      </c>
      <c r="I26" s="1" t="s">
        <v>310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310</v>
      </c>
      <c r="G27" s="1">
        <v>-22362702</v>
      </c>
      <c r="H27" s="1">
        <v>-113445734</v>
      </c>
      <c r="I27" s="1" t="s">
        <v>310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310</v>
      </c>
      <c r="G28" s="1">
        <v>-25738765</v>
      </c>
      <c r="H28" s="1">
        <v>-136501773</v>
      </c>
      <c r="I28" s="1" t="s">
        <v>310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310</v>
      </c>
      <c r="G29" s="1">
        <v>-37747255</v>
      </c>
      <c r="H29" s="1">
        <v>-157253156</v>
      </c>
      <c r="I29" s="1" t="s">
        <v>310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310</v>
      </c>
      <c r="G30" s="1">
        <v>-22865206</v>
      </c>
      <c r="H30" s="1">
        <v>-166480247</v>
      </c>
      <c r="I30" s="1" t="s">
        <v>310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310</v>
      </c>
      <c r="G31" s="1">
        <v>-19658257</v>
      </c>
      <c r="H31" s="1">
        <v>-158177063</v>
      </c>
      <c r="I31" s="1" t="s">
        <v>310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310</v>
      </c>
      <c r="G32" s="1">
        <v>-38676922</v>
      </c>
      <c r="H32" s="1">
        <v>-160751562</v>
      </c>
      <c r="I32" s="1" t="s">
        <v>310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310</v>
      </c>
      <c r="G33" s="1">
        <v>-36472447</v>
      </c>
      <c r="H33" s="1">
        <v>-158762051</v>
      </c>
      <c r="I33" s="1" t="s">
        <v>310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310</v>
      </c>
      <c r="G34" s="1">
        <v>-20356371</v>
      </c>
      <c r="H34" s="1">
        <v>-155309264</v>
      </c>
      <c r="I34" s="1" t="s">
        <v>310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310</v>
      </c>
      <c r="G35" s="1">
        <v>-21078448</v>
      </c>
      <c r="H35" s="1">
        <v>-154026853</v>
      </c>
      <c r="I35" s="1" t="s">
        <v>310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310</v>
      </c>
      <c r="G36" s="1">
        <v>-22569832</v>
      </c>
      <c r="H36" s="1">
        <v>-157290941</v>
      </c>
      <c r="I36" s="1" t="s">
        <v>310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310</v>
      </c>
      <c r="G37" s="1">
        <v>-20419732</v>
      </c>
      <c r="H37" s="1">
        <v>-159269162</v>
      </c>
      <c r="I37" s="1" t="s">
        <v>310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310</v>
      </c>
      <c r="G38" s="1">
        <v>-22255105</v>
      </c>
      <c r="H38" s="1">
        <v>-158659061</v>
      </c>
      <c r="I38" s="1" t="s">
        <v>310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310</v>
      </c>
      <c r="G39" s="1">
        <v>-20371348</v>
      </c>
      <c r="H39" s="1">
        <v>-179030409</v>
      </c>
      <c r="I39" s="1" t="s">
        <v>310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310</v>
      </c>
      <c r="G40" s="1">
        <v>-35020231</v>
      </c>
      <c r="H40" s="1">
        <v>-193679292</v>
      </c>
      <c r="I40" s="1" t="s">
        <v>310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310</v>
      </c>
      <c r="G41" s="1">
        <v>-23128785</v>
      </c>
      <c r="H41" s="1">
        <v>-199354295</v>
      </c>
      <c r="I41" s="1" t="s">
        <v>310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310</v>
      </c>
      <c r="G42" s="1">
        <v>-42634978</v>
      </c>
      <c r="H42" s="1">
        <v>-198504117</v>
      </c>
      <c r="I42" s="1" t="s">
        <v>310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24" t="s">
        <v>419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420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371</v>
      </c>
    </row>
    <row r="2" ht="201" customHeight="1"/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310</v>
      </c>
      <c r="G15" s="1">
        <v>-327</v>
      </c>
      <c r="H15" s="1">
        <v>4702</v>
      </c>
      <c r="I15" s="1" t="s">
        <v>310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310</v>
      </c>
      <c r="G16" s="1">
        <v>-340</v>
      </c>
      <c r="H16" s="1">
        <v>3530</v>
      </c>
      <c r="I16" s="1" t="s">
        <v>310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310</v>
      </c>
      <c r="G17" s="1">
        <v>-630</v>
      </c>
      <c r="H17" s="1">
        <v>2659</v>
      </c>
      <c r="I17" s="1" t="s">
        <v>310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310</v>
      </c>
      <c r="G18" s="1">
        <v>-367</v>
      </c>
      <c r="H18" s="1">
        <v>1540</v>
      </c>
      <c r="I18" s="1" t="s">
        <v>310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310</v>
      </c>
      <c r="G19" s="1">
        <v>-475</v>
      </c>
      <c r="H19" s="1">
        <v>296</v>
      </c>
      <c r="I19" s="1" t="s">
        <v>310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310</v>
      </c>
      <c r="G20" s="1">
        <v>-366</v>
      </c>
      <c r="H20" s="1">
        <v>-731</v>
      </c>
      <c r="I20" s="1" t="s">
        <v>310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310</v>
      </c>
      <c r="G21" s="1">
        <v>-422</v>
      </c>
      <c r="H21" s="1">
        <v>-1936</v>
      </c>
      <c r="I21" s="1" t="s">
        <v>310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310</v>
      </c>
      <c r="G22" s="1">
        <v>-702</v>
      </c>
      <c r="H22" s="1">
        <v>-156</v>
      </c>
      <c r="I22" s="1" t="s">
        <v>310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310</v>
      </c>
      <c r="G38" s="1">
        <v>-544</v>
      </c>
      <c r="H38" s="1">
        <v>-16</v>
      </c>
      <c r="I38" s="1" t="s">
        <v>310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310</v>
      </c>
      <c r="G39" s="1">
        <v>-406</v>
      </c>
      <c r="H39" s="1">
        <v>-413</v>
      </c>
      <c r="I39" s="1" t="s">
        <v>310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310</v>
      </c>
      <c r="G40" s="1">
        <v>-351</v>
      </c>
      <c r="H40" s="1">
        <v>-780</v>
      </c>
      <c r="I40" s="1" t="s">
        <v>310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310</v>
      </c>
      <c r="G41" s="1">
        <v>-332</v>
      </c>
      <c r="H41" s="1">
        <v>-1141</v>
      </c>
      <c r="I41" s="1" t="s">
        <v>310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310</v>
      </c>
      <c r="G42" s="1">
        <v>-667</v>
      </c>
      <c r="H42" s="1">
        <v>-1516</v>
      </c>
      <c r="I42" s="1" t="s">
        <v>310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310</v>
      </c>
      <c r="G43" s="1">
        <v>-381</v>
      </c>
      <c r="H43" s="1">
        <v>-1927</v>
      </c>
      <c r="I43" s="1" t="s">
        <v>310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310</v>
      </c>
      <c r="G44" s="1">
        <v>-438</v>
      </c>
      <c r="H44" s="1">
        <v>-2343</v>
      </c>
      <c r="I44" s="1" t="s">
        <v>310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310</v>
      </c>
      <c r="G45" s="1">
        <v>-643</v>
      </c>
      <c r="H45" s="1">
        <v>-2680</v>
      </c>
      <c r="I45" s="1" t="s">
        <v>310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310</v>
      </c>
      <c r="G46" s="1">
        <v>-390</v>
      </c>
      <c r="H46" s="1">
        <v>-2838</v>
      </c>
      <c r="I46" s="1" t="s">
        <v>310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310</v>
      </c>
      <c r="G47" s="1">
        <v>-335</v>
      </c>
      <c r="H47" s="1">
        <v>-2767</v>
      </c>
      <c r="I47" s="1" t="s">
        <v>310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310</v>
      </c>
      <c r="G48" s="1">
        <v>-659</v>
      </c>
      <c r="H48" s="1">
        <v>-2740</v>
      </c>
      <c r="I48" s="1" t="s">
        <v>310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310</v>
      </c>
      <c r="G49" s="1">
        <v>-622</v>
      </c>
      <c r="H49" s="1">
        <v>-2706</v>
      </c>
      <c r="I49" s="1" t="s">
        <v>310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310</v>
      </c>
      <c r="G50" s="1">
        <v>-34768</v>
      </c>
      <c r="H50" s="1">
        <v>-37139</v>
      </c>
      <c r="I50" s="1" t="s">
        <v>310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310</v>
      </c>
      <c r="G51" s="1">
        <v>-36001</v>
      </c>
      <c r="H51" s="1">
        <v>-65669</v>
      </c>
      <c r="I51" s="1" t="s">
        <v>310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310</v>
      </c>
      <c r="G52" s="1">
        <v>-38548</v>
      </c>
      <c r="H52" s="1">
        <v>-103888</v>
      </c>
      <c r="I52" s="1" t="s">
        <v>310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310</v>
      </c>
      <c r="G53" s="1">
        <v>-34876</v>
      </c>
      <c r="H53" s="1">
        <v>-138450</v>
      </c>
      <c r="I53" s="1" t="s">
        <v>310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310</v>
      </c>
      <c r="G54" s="1">
        <v>-38011</v>
      </c>
      <c r="H54" s="1">
        <v>-176071</v>
      </c>
      <c r="I54" s="1" t="s">
        <v>310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310</v>
      </c>
      <c r="G55" s="1">
        <v>-34793</v>
      </c>
      <c r="H55" s="1">
        <v>-210864</v>
      </c>
      <c r="I55" s="1" t="s">
        <v>310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310</v>
      </c>
      <c r="G56" s="1">
        <v>-59812</v>
      </c>
      <c r="H56" s="1">
        <v>-235883</v>
      </c>
      <c r="I56" s="1" t="s">
        <v>310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310</v>
      </c>
      <c r="G57" s="1">
        <v>-39503</v>
      </c>
      <c r="H57" s="1">
        <v>-275088</v>
      </c>
      <c r="I57" s="1" t="s">
        <v>310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310</v>
      </c>
      <c r="G58" s="1">
        <v>-33316</v>
      </c>
      <c r="H58" s="1">
        <v>-273636</v>
      </c>
      <c r="I58" s="1" t="s">
        <v>310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310</v>
      </c>
      <c r="G109" s="1">
        <v>-57881</v>
      </c>
      <c r="H109" s="1">
        <v>-13068</v>
      </c>
      <c r="I109" s="1" t="s">
        <v>310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310</v>
      </c>
      <c r="G110" s="1">
        <v>-39069</v>
      </c>
      <c r="H110" s="1">
        <v>-67341</v>
      </c>
      <c r="I110" s="1" t="s">
        <v>310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310</v>
      </c>
      <c r="G112" s="1">
        <v>-58018</v>
      </c>
      <c r="H112" s="1">
        <v>29714</v>
      </c>
      <c r="I112" s="1" t="s">
        <v>310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310</v>
      </c>
      <c r="G113" s="1">
        <v>-38461</v>
      </c>
      <c r="H113" s="1">
        <v>-9995</v>
      </c>
      <c r="I113" s="1" t="s">
        <v>310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310</v>
      </c>
      <c r="G114" s="1">
        <v>-42207</v>
      </c>
      <c r="H114" s="1">
        <v>35900</v>
      </c>
      <c r="I114" s="1" t="s">
        <v>310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310</v>
      </c>
      <c r="G116" s="1">
        <v>-60559</v>
      </c>
      <c r="H116" s="1">
        <v>37082</v>
      </c>
      <c r="I116" s="1" t="s">
        <v>310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310</v>
      </c>
      <c r="G117" s="1">
        <v>-60588</v>
      </c>
      <c r="H117" s="1">
        <v>60586</v>
      </c>
      <c r="I117" s="1" t="s">
        <v>310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371</v>
      </c>
    </row>
    <row r="2" ht="197" customHeight="1"/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310</v>
      </c>
      <c r="G24" s="1">
        <v>-617</v>
      </c>
      <c r="H24" s="1">
        <v>7889</v>
      </c>
      <c r="I24" s="1" t="s">
        <v>310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310</v>
      </c>
      <c r="G25" s="1">
        <v>-714</v>
      </c>
      <c r="H25" s="1">
        <v>5974</v>
      </c>
      <c r="I25" s="1" t="s">
        <v>310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310</v>
      </c>
      <c r="G26" s="1">
        <v>-948</v>
      </c>
      <c r="H26" s="1">
        <v>4509</v>
      </c>
      <c r="I26" s="1" t="s">
        <v>310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310</v>
      </c>
      <c r="G27" s="1">
        <v>-632</v>
      </c>
      <c r="H27" s="1">
        <v>2616</v>
      </c>
      <c r="I27" s="1" t="s">
        <v>310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310</v>
      </c>
      <c r="G28" s="1">
        <v>-818</v>
      </c>
      <c r="H28" s="1">
        <v>450</v>
      </c>
      <c r="I28" s="1" t="s">
        <v>310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310</v>
      </c>
      <c r="G29" s="1">
        <v>-631</v>
      </c>
      <c r="H29" s="1">
        <v>-1135</v>
      </c>
      <c r="I29" s="1" t="s">
        <v>310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310</v>
      </c>
      <c r="G30" s="1">
        <v>-727</v>
      </c>
      <c r="H30" s="1">
        <v>-3086</v>
      </c>
      <c r="I30" s="1" t="s">
        <v>310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310</v>
      </c>
      <c r="G31" s="1">
        <v>-1210</v>
      </c>
      <c r="H31" s="1">
        <v>-590</v>
      </c>
      <c r="I31" s="1" t="s">
        <v>310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310</v>
      </c>
      <c r="G47" s="1">
        <v>-864</v>
      </c>
      <c r="H47" s="1">
        <v>18</v>
      </c>
      <c r="I47" s="1" t="s">
        <v>310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310</v>
      </c>
      <c r="G48" s="1">
        <v>-645</v>
      </c>
      <c r="H48" s="1">
        <v>-721</v>
      </c>
      <c r="I48" s="1" t="s">
        <v>310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310</v>
      </c>
      <c r="G49" s="1">
        <v>-558</v>
      </c>
      <c r="H49" s="1">
        <v>-1354</v>
      </c>
      <c r="I49" s="1" t="s">
        <v>310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310</v>
      </c>
      <c r="G50" s="1">
        <v>-527</v>
      </c>
      <c r="H50" s="1">
        <v>-1900</v>
      </c>
      <c r="I50" s="1" t="s">
        <v>310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310</v>
      </c>
      <c r="G51" s="1">
        <v>-1060</v>
      </c>
      <c r="H51" s="1">
        <v>-2513</v>
      </c>
      <c r="I51" s="1" t="s">
        <v>310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310</v>
      </c>
      <c r="G52" s="1">
        <v>-605</v>
      </c>
      <c r="H52" s="1">
        <v>-3157</v>
      </c>
      <c r="I52" s="1" t="s">
        <v>310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310</v>
      </c>
      <c r="G53" s="1">
        <v>-697</v>
      </c>
      <c r="H53" s="1">
        <v>-3734</v>
      </c>
      <c r="I53" s="1" t="s">
        <v>310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310</v>
      </c>
      <c r="G54" s="1">
        <v>-1023</v>
      </c>
      <c r="H54" s="1">
        <v>-4260</v>
      </c>
      <c r="I54" s="1" t="s">
        <v>310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310</v>
      </c>
      <c r="G55" s="1">
        <v>-620</v>
      </c>
      <c r="H55" s="1">
        <v>-4511</v>
      </c>
      <c r="I55" s="1" t="s">
        <v>310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310</v>
      </c>
      <c r="G56" s="1">
        <v>-533</v>
      </c>
      <c r="H56" s="1">
        <v>-4287</v>
      </c>
      <c r="I56" s="1" t="s">
        <v>310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310</v>
      </c>
      <c r="G57" s="1">
        <v>-1048</v>
      </c>
      <c r="H57" s="1">
        <v>-4356</v>
      </c>
      <c r="I57" s="1" t="s">
        <v>310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310</v>
      </c>
      <c r="G58" s="1">
        <v>-988</v>
      </c>
      <c r="H58" s="1">
        <v>-4302</v>
      </c>
      <c r="I58" s="1" t="s">
        <v>310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310</v>
      </c>
      <c r="G59" s="1">
        <v>-55219</v>
      </c>
      <c r="H59" s="1">
        <v>-58876</v>
      </c>
      <c r="I59" s="1" t="s">
        <v>310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310</v>
      </c>
      <c r="G60" s="1">
        <v>-57178</v>
      </c>
      <c r="H60" s="1">
        <v>-104301</v>
      </c>
      <c r="I60" s="1" t="s">
        <v>310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310</v>
      </c>
      <c r="G61" s="1">
        <v>-61224</v>
      </c>
      <c r="H61" s="1">
        <v>-165002</v>
      </c>
      <c r="I61" s="1" t="s">
        <v>310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310</v>
      </c>
      <c r="G62" s="1">
        <v>-55391</v>
      </c>
      <c r="H62" s="1">
        <v>-219893</v>
      </c>
      <c r="I62" s="1" t="s">
        <v>310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310</v>
      </c>
      <c r="G63" s="1">
        <v>-60370</v>
      </c>
      <c r="H63" s="1">
        <v>-279643</v>
      </c>
      <c r="I63" s="1" t="s">
        <v>310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310</v>
      </c>
      <c r="G64" s="1">
        <v>-55260</v>
      </c>
      <c r="H64" s="1">
        <v>-334903</v>
      </c>
      <c r="I64" s="1" t="s">
        <v>310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310</v>
      </c>
      <c r="G65" s="1">
        <v>-94997</v>
      </c>
      <c r="H65" s="1">
        <v>-374640</v>
      </c>
      <c r="I65" s="1" t="s">
        <v>310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310</v>
      </c>
      <c r="G66" s="1">
        <v>-62740</v>
      </c>
      <c r="H66" s="1">
        <v>-436907</v>
      </c>
      <c r="I66" s="1" t="s">
        <v>310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310</v>
      </c>
      <c r="G67" s="1">
        <v>-52913</v>
      </c>
      <c r="H67" s="1">
        <v>-434601</v>
      </c>
      <c r="I67" s="1" t="s">
        <v>310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310</v>
      </c>
      <c r="G118" s="1">
        <v>-84596</v>
      </c>
      <c r="H118" s="1">
        <v>-23197</v>
      </c>
      <c r="I118" s="1" t="s">
        <v>310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310</v>
      </c>
      <c r="G119" s="1">
        <v>-62407</v>
      </c>
      <c r="H119" s="1">
        <v>-104018</v>
      </c>
      <c r="I119" s="1" t="s">
        <v>310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310</v>
      </c>
      <c r="G121" s="1">
        <v>-95561</v>
      </c>
      <c r="H121" s="1">
        <v>31904</v>
      </c>
      <c r="I121" s="1" t="s">
        <v>310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310</v>
      </c>
      <c r="G122" s="1">
        <v>-62637</v>
      </c>
      <c r="H122" s="1">
        <v>-33526</v>
      </c>
      <c r="I122" s="1" t="s">
        <v>310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310</v>
      </c>
      <c r="G123" s="1">
        <v>-68738</v>
      </c>
      <c r="H123" s="1">
        <v>44718</v>
      </c>
      <c r="I123" s="1" t="s">
        <v>310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310</v>
      </c>
      <c r="G125" s="1">
        <v>-110108</v>
      </c>
      <c r="H125" s="1">
        <v>29892</v>
      </c>
      <c r="I125" s="1" t="s">
        <v>310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310</v>
      </c>
      <c r="G126" s="1">
        <v>-110160</v>
      </c>
      <c r="H126" s="1">
        <v>52796</v>
      </c>
      <c r="I126" s="1" t="s">
        <v>310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371</v>
      </c>
    </row>
    <row r="2" ht="180" customHeight="1"/>
    <row r="3" ht="40.5" spans="1:1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t="s">
        <v>2</v>
      </c>
      <c r="O3" t="s">
        <v>372</v>
      </c>
      <c r="P3" t="s">
        <v>373</v>
      </c>
      <c r="Q3" t="s">
        <v>374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310</v>
      </c>
      <c r="G31" s="1">
        <v>-137</v>
      </c>
      <c r="H31" s="1">
        <v>2057</v>
      </c>
      <c r="I31" s="1" t="s">
        <v>310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310</v>
      </c>
      <c r="G32" s="1">
        <v>-189</v>
      </c>
      <c r="H32" s="1">
        <v>1539</v>
      </c>
      <c r="I32" s="1" t="s">
        <v>310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310</v>
      </c>
      <c r="G33" s="1">
        <v>-312</v>
      </c>
      <c r="H33" s="1">
        <v>1193</v>
      </c>
      <c r="I33" s="1" t="s">
        <v>310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310</v>
      </c>
      <c r="G34" s="1">
        <v>-156</v>
      </c>
      <c r="H34" s="1">
        <v>682</v>
      </c>
      <c r="I34" s="1" t="s">
        <v>310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310</v>
      </c>
      <c r="G35" s="1">
        <v>-201</v>
      </c>
      <c r="H35" s="1">
        <v>154</v>
      </c>
      <c r="I35" s="1" t="s">
        <v>310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310</v>
      </c>
      <c r="G36" s="1">
        <v>-155</v>
      </c>
      <c r="H36" s="1">
        <v>-294</v>
      </c>
      <c r="I36" s="1" t="s">
        <v>310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310</v>
      </c>
      <c r="G37" s="1">
        <v>-179</v>
      </c>
      <c r="H37" s="1">
        <v>-772</v>
      </c>
      <c r="I37" s="1" t="s">
        <v>310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310</v>
      </c>
      <c r="G38" s="1">
        <v>-298</v>
      </c>
      <c r="H38" s="1">
        <v>-16</v>
      </c>
      <c r="I38" s="1" t="s">
        <v>310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310</v>
      </c>
      <c r="G54" s="1">
        <v>-239</v>
      </c>
      <c r="H54" s="1">
        <v>-2</v>
      </c>
      <c r="I54" s="1" t="s">
        <v>310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310</v>
      </c>
      <c r="G55" s="1">
        <v>-179</v>
      </c>
      <c r="H55" s="1">
        <v>-192</v>
      </c>
      <c r="I55" s="1" t="s">
        <v>310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310</v>
      </c>
      <c r="G56" s="1">
        <v>-155</v>
      </c>
      <c r="H56" s="1">
        <v>-363</v>
      </c>
      <c r="I56" s="1" t="s">
        <v>310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310</v>
      </c>
      <c r="G57" s="1">
        <v>-146</v>
      </c>
      <c r="H57" s="1">
        <v>-526</v>
      </c>
      <c r="I57" s="1" t="s">
        <v>310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310</v>
      </c>
      <c r="G58" s="1">
        <v>-294</v>
      </c>
      <c r="H58" s="1">
        <v>-689</v>
      </c>
      <c r="I58" s="1" t="s">
        <v>310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310</v>
      </c>
      <c r="G59" s="1">
        <v>-120</v>
      </c>
      <c r="H59" s="1">
        <v>-821</v>
      </c>
      <c r="I59" s="1" t="s">
        <v>310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310</v>
      </c>
      <c r="G60" s="1">
        <v>-193</v>
      </c>
      <c r="H60" s="1">
        <v>-1027</v>
      </c>
      <c r="I60" s="1" t="s">
        <v>310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310</v>
      </c>
      <c r="G61" s="1">
        <v>-331</v>
      </c>
      <c r="H61" s="1">
        <v>-1181</v>
      </c>
      <c r="I61" s="1" t="s">
        <v>310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310</v>
      </c>
      <c r="G62" s="1">
        <v>-172</v>
      </c>
      <c r="H62" s="1">
        <v>-1251</v>
      </c>
      <c r="I62" s="1" t="s">
        <v>310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310</v>
      </c>
      <c r="G63" s="1">
        <v>-148</v>
      </c>
      <c r="H63" s="1">
        <v>-1220</v>
      </c>
      <c r="I63" s="1" t="s">
        <v>310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310</v>
      </c>
      <c r="G64" s="1">
        <v>-291</v>
      </c>
      <c r="H64" s="1">
        <v>-1208</v>
      </c>
      <c r="I64" s="1" t="s">
        <v>310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310</v>
      </c>
      <c r="G65" s="1">
        <v>-131660</v>
      </c>
      <c r="H65" s="1">
        <v>-132579</v>
      </c>
      <c r="I65" s="1" t="s">
        <v>310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310</v>
      </c>
      <c r="G66" s="1">
        <v>-153388</v>
      </c>
      <c r="H66" s="1">
        <v>-285819</v>
      </c>
      <c r="I66" s="1" t="s">
        <v>310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310</v>
      </c>
      <c r="G67" s="1">
        <v>-158829</v>
      </c>
      <c r="H67" s="1">
        <v>-413249</v>
      </c>
      <c r="I67" s="1" t="s">
        <v>310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310</v>
      </c>
      <c r="G68" s="1">
        <v>-170067</v>
      </c>
      <c r="H68" s="1">
        <v>-583123</v>
      </c>
      <c r="I68" s="1" t="s">
        <v>310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310</v>
      </c>
      <c r="G69" s="1">
        <v>-153866</v>
      </c>
      <c r="H69" s="1">
        <v>-736851</v>
      </c>
      <c r="I69" s="1" t="s">
        <v>310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310</v>
      </c>
      <c r="G70" s="1">
        <v>-167696</v>
      </c>
      <c r="H70" s="1">
        <v>-904375</v>
      </c>
      <c r="I70" s="1" t="s">
        <v>310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310</v>
      </c>
      <c r="G71" s="1">
        <v>-153501</v>
      </c>
      <c r="H71" s="1">
        <v>-1057876</v>
      </c>
      <c r="I71" s="1" t="s">
        <v>310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310</v>
      </c>
      <c r="G72" s="1">
        <v>-263882</v>
      </c>
      <c r="H72" s="1">
        <v>-1168257</v>
      </c>
      <c r="I72" s="1" t="s">
        <v>310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310</v>
      </c>
      <c r="G73" s="1">
        <v>-174277</v>
      </c>
      <c r="H73" s="1">
        <v>-1211017</v>
      </c>
      <c r="I73" s="1" t="s">
        <v>310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310</v>
      </c>
      <c r="G74" s="1">
        <v>-146982</v>
      </c>
      <c r="H74" s="1">
        <v>-1204611</v>
      </c>
      <c r="I74" s="1" t="s">
        <v>310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310</v>
      </c>
      <c r="G125" s="12">
        <v>-241918</v>
      </c>
      <c r="H125" s="1">
        <v>-38107</v>
      </c>
      <c r="I125" s="1" t="s">
        <v>310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310</v>
      </c>
      <c r="G126" s="1">
        <v>-167411</v>
      </c>
      <c r="H126" s="1">
        <v>-240773</v>
      </c>
      <c r="I126" s="1" t="s">
        <v>310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310</v>
      </c>
      <c r="G128" s="1">
        <v>-250848</v>
      </c>
      <c r="H128" s="1">
        <v>80209</v>
      </c>
      <c r="I128" s="1" t="s">
        <v>310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310</v>
      </c>
      <c r="G129" s="1">
        <v>-159340</v>
      </c>
      <c r="H129" s="1">
        <v>-99402</v>
      </c>
      <c r="I129" s="1" t="s">
        <v>310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310</v>
      </c>
      <c r="G130" s="1">
        <v>-174860</v>
      </c>
      <c r="H130" s="1">
        <v>112596</v>
      </c>
      <c r="I130" s="1" t="s">
        <v>310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310</v>
      </c>
      <c r="G132" s="1">
        <v>-262425</v>
      </c>
      <c r="H132" s="1">
        <v>96463</v>
      </c>
      <c r="I132" s="1" t="s">
        <v>310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310</v>
      </c>
      <c r="G133" s="1">
        <v>-262551</v>
      </c>
      <c r="H133" s="1">
        <v>189765</v>
      </c>
      <c r="I133" s="1" t="s">
        <v>310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371</v>
      </c>
    </row>
    <row r="2" ht="208" customHeight="1"/>
    <row r="3" ht="40.5" spans="1:34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384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372</v>
      </c>
      <c r="AG3" t="s">
        <v>373</v>
      </c>
      <c r="AH3" t="s">
        <v>374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310</v>
      </c>
      <c r="G31" s="1">
        <v>-137</v>
      </c>
      <c r="H31" s="1">
        <v>2054</v>
      </c>
      <c r="I31" s="1" t="s">
        <v>310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310</v>
      </c>
      <c r="G32" s="1">
        <v>-189</v>
      </c>
      <c r="H32" s="1">
        <v>1550</v>
      </c>
      <c r="I32" s="1" t="s">
        <v>310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310</v>
      </c>
      <c r="G33" s="1">
        <v>-312</v>
      </c>
      <c r="H33" s="1">
        <v>1213</v>
      </c>
      <c r="I33" s="1" t="s">
        <v>310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310</v>
      </c>
      <c r="G34" s="1">
        <v>-156</v>
      </c>
      <c r="H34" s="1">
        <v>736</v>
      </c>
      <c r="I34" s="1" t="s">
        <v>310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310</v>
      </c>
      <c r="G35" s="1">
        <v>-201</v>
      </c>
      <c r="H35" s="1">
        <v>131</v>
      </c>
      <c r="I35" s="1" t="s">
        <v>310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310</v>
      </c>
      <c r="G36" s="1">
        <v>-155</v>
      </c>
      <c r="H36" s="1">
        <v>-289</v>
      </c>
      <c r="I36" s="1" t="s">
        <v>310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310</v>
      </c>
      <c r="G37" s="1">
        <v>-179</v>
      </c>
      <c r="H37" s="1">
        <v>-761</v>
      </c>
      <c r="I37" s="1" t="s">
        <v>310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310</v>
      </c>
      <c r="G38" s="1">
        <v>-298</v>
      </c>
      <c r="H38" s="1">
        <v>-157</v>
      </c>
      <c r="I38" s="1" t="s">
        <v>310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310</v>
      </c>
      <c r="G54" s="1">
        <v>-239</v>
      </c>
      <c r="H54" s="1">
        <v>-23</v>
      </c>
      <c r="I54" s="1" t="s">
        <v>310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310</v>
      </c>
      <c r="G55" s="1">
        <v>-179</v>
      </c>
      <c r="H55" s="1">
        <v>-212</v>
      </c>
      <c r="I55" s="1" t="s">
        <v>310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310</v>
      </c>
      <c r="G56" s="1">
        <v>-155</v>
      </c>
      <c r="H56" s="1">
        <v>-372</v>
      </c>
      <c r="I56" s="1" t="s">
        <v>310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310</v>
      </c>
      <c r="G57" s="1">
        <v>-146</v>
      </c>
      <c r="H57" s="1">
        <v>-526</v>
      </c>
      <c r="I57" s="1" t="s">
        <v>310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310</v>
      </c>
      <c r="G58" s="1">
        <v>-294</v>
      </c>
      <c r="H58" s="1">
        <v>-690</v>
      </c>
      <c r="I58" s="1" t="s">
        <v>310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310</v>
      </c>
      <c r="G59" s="1">
        <v>-120</v>
      </c>
      <c r="H59" s="1">
        <v>-820</v>
      </c>
      <c r="I59" s="1" t="s">
        <v>310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310</v>
      </c>
      <c r="G60" s="1">
        <v>-193</v>
      </c>
      <c r="H60" s="1">
        <v>-1030</v>
      </c>
      <c r="I60" s="1" t="s">
        <v>310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310</v>
      </c>
      <c r="G61" s="1">
        <v>-331</v>
      </c>
      <c r="H61" s="1">
        <v>-1181</v>
      </c>
      <c r="I61" s="1" t="s">
        <v>310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310</v>
      </c>
      <c r="G62" s="1">
        <v>-172</v>
      </c>
      <c r="H62" s="1">
        <v>-1251</v>
      </c>
      <c r="I62" s="1" t="s">
        <v>310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310</v>
      </c>
      <c r="G63" s="1">
        <v>-148</v>
      </c>
      <c r="H63" s="1">
        <v>-1220</v>
      </c>
      <c r="I63" s="1" t="s">
        <v>310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310</v>
      </c>
      <c r="G64" s="1">
        <v>-291</v>
      </c>
      <c r="H64" s="1">
        <v>-1208</v>
      </c>
      <c r="I64" s="1" t="s">
        <v>310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310</v>
      </c>
      <c r="G65" s="1">
        <v>-131660</v>
      </c>
      <c r="H65" s="1">
        <v>-132579</v>
      </c>
      <c r="I65" s="1" t="s">
        <v>310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310</v>
      </c>
      <c r="G66" s="1">
        <v>-153388</v>
      </c>
      <c r="H66" s="1">
        <v>-285819</v>
      </c>
      <c r="I66" s="1" t="s">
        <v>310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310</v>
      </c>
      <c r="G67" s="1">
        <v>-158829</v>
      </c>
      <c r="H67" s="1">
        <v>-413249</v>
      </c>
      <c r="I67" s="1" t="s">
        <v>310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310</v>
      </c>
      <c r="G68" s="1">
        <v>-170067</v>
      </c>
      <c r="H68" s="1">
        <v>-583123</v>
      </c>
      <c r="I68" s="1" t="s">
        <v>310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310</v>
      </c>
      <c r="G69" s="1">
        <v>-153866</v>
      </c>
      <c r="H69" s="1">
        <v>-736851</v>
      </c>
      <c r="I69" s="1" t="s">
        <v>310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310</v>
      </c>
      <c r="G70" s="1">
        <v>-167696</v>
      </c>
      <c r="H70" s="1">
        <v>-904375</v>
      </c>
      <c r="I70" s="1" t="s">
        <v>310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310</v>
      </c>
      <c r="G71" s="1">
        <v>-153501</v>
      </c>
      <c r="H71" s="1">
        <v>-1057876</v>
      </c>
      <c r="I71" s="1" t="s">
        <v>310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310</v>
      </c>
      <c r="G72" s="1">
        <v>-263882</v>
      </c>
      <c r="H72" s="1">
        <v>-1168257</v>
      </c>
      <c r="I72" s="1" t="s">
        <v>310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310</v>
      </c>
      <c r="G73" s="1">
        <v>-174279</v>
      </c>
      <c r="H73" s="1">
        <v>-1211019</v>
      </c>
      <c r="I73" s="1" t="s">
        <v>310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310</v>
      </c>
      <c r="G74" s="1">
        <v>-146982</v>
      </c>
      <c r="H74" s="1">
        <v>-1204613</v>
      </c>
      <c r="I74" s="1" t="s">
        <v>310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310</v>
      </c>
      <c r="G125" s="1">
        <v>-241918</v>
      </c>
      <c r="H125" s="1">
        <v>-63434</v>
      </c>
      <c r="I125" s="1" t="s">
        <v>310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310</v>
      </c>
      <c r="G126" s="1">
        <v>-167411</v>
      </c>
      <c r="H126" s="1">
        <v>-263051</v>
      </c>
      <c r="I126" s="1" t="s">
        <v>310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310</v>
      </c>
      <c r="G128" s="1">
        <v>-250848</v>
      </c>
      <c r="H128" s="1">
        <v>53611</v>
      </c>
      <c r="I128" s="1" t="s">
        <v>310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310</v>
      </c>
      <c r="G129" s="1">
        <v>-159340</v>
      </c>
      <c r="H129" s="1">
        <v>-103216</v>
      </c>
      <c r="I129" s="1" t="s">
        <v>310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310</v>
      </c>
      <c r="G130" s="1">
        <v>-174860</v>
      </c>
      <c r="H130" s="1">
        <v>107938</v>
      </c>
      <c r="I130" s="1" t="s">
        <v>310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310</v>
      </c>
      <c r="G132" s="1">
        <v>-262424</v>
      </c>
      <c r="H132" s="1">
        <v>63176</v>
      </c>
      <c r="I132" s="1" t="s">
        <v>310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310</v>
      </c>
      <c r="G133" s="1">
        <v>-262553</v>
      </c>
      <c r="H133" s="1">
        <v>156474</v>
      </c>
      <c r="I133" s="1" t="s">
        <v>310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371</v>
      </c>
    </row>
    <row r="2" ht="228" customHeight="1"/>
    <row r="3" ht="40.5" spans="1:2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349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23</v>
      </c>
      <c r="U3" s="3" t="s">
        <v>24</v>
      </c>
      <c r="V3" s="3" t="s">
        <v>25</v>
      </c>
      <c r="X3" t="s">
        <v>2</v>
      </c>
      <c r="Y3" t="s">
        <v>372</v>
      </c>
      <c r="Z3" t="s">
        <v>373</v>
      </c>
      <c r="AA3" t="s">
        <v>374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310</v>
      </c>
      <c r="G17" s="1">
        <v>-65550651</v>
      </c>
      <c r="H17" s="1">
        <v>-1323319</v>
      </c>
      <c r="I17" s="1" t="s">
        <v>310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310</v>
      </c>
      <c r="G18" s="1">
        <v>-48912519</v>
      </c>
      <c r="H18" s="1">
        <v>-56431922</v>
      </c>
      <c r="I18" s="1" t="s">
        <v>310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310</v>
      </c>
      <c r="G19" s="1">
        <v>-42298345</v>
      </c>
      <c r="H19" s="1">
        <v>-100912980</v>
      </c>
      <c r="I19" s="1" t="s">
        <v>310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310</v>
      </c>
      <c r="G20" s="1">
        <v>-39937289</v>
      </c>
      <c r="H20" s="1">
        <v>-144776843</v>
      </c>
      <c r="I20" s="1" t="s">
        <v>310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310</v>
      </c>
      <c r="G21" s="1">
        <v>-80311863</v>
      </c>
      <c r="H21" s="1">
        <v>-185355240</v>
      </c>
      <c r="I21" s="1" t="s">
        <v>310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310</v>
      </c>
      <c r="G22" s="1">
        <v>-45933867</v>
      </c>
      <c r="H22" s="1">
        <v>-235123457</v>
      </c>
      <c r="I22" s="1" t="s">
        <v>310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310</v>
      </c>
      <c r="G23" s="1">
        <v>-52868434</v>
      </c>
      <c r="H23" s="1">
        <v>-279677316</v>
      </c>
      <c r="I23" s="1" t="s">
        <v>310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310</v>
      </c>
      <c r="G24" s="1">
        <v>-77534345</v>
      </c>
      <c r="H24" s="1">
        <v>-323004163</v>
      </c>
      <c r="I24" s="1" t="s">
        <v>310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310</v>
      </c>
      <c r="G25" s="1">
        <v>-46966032</v>
      </c>
      <c r="H25" s="1">
        <v>-341956971</v>
      </c>
      <c r="I25" s="1" t="s">
        <v>310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310</v>
      </c>
      <c r="G26" s="1">
        <v>-40378834</v>
      </c>
      <c r="H26" s="1">
        <v>-324901905</v>
      </c>
      <c r="I26" s="1" t="s">
        <v>310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310</v>
      </c>
      <c r="G27" s="1">
        <v>-79443919</v>
      </c>
      <c r="H27" s="1">
        <v>-330190026</v>
      </c>
      <c r="I27" s="1" t="s">
        <v>310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310</v>
      </c>
      <c r="G28" s="1">
        <v>-74915840</v>
      </c>
      <c r="H28" s="1">
        <v>-326103492</v>
      </c>
      <c r="I28" s="1" t="s">
        <v>310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310</v>
      </c>
      <c r="G29" s="1">
        <v>-41812787</v>
      </c>
      <c r="H29" s="1">
        <v>-319011333</v>
      </c>
      <c r="I29" s="1" t="s">
        <v>310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310</v>
      </c>
      <c r="G30" s="1">
        <v>-43295960</v>
      </c>
      <c r="H30" s="1">
        <v>-316377212</v>
      </c>
      <c r="I30" s="1" t="s">
        <v>310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310</v>
      </c>
      <c r="G31" s="1">
        <v>-46359323</v>
      </c>
      <c r="H31" s="1">
        <v>-323081778</v>
      </c>
      <c r="I31" s="1" t="s">
        <v>310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310</v>
      </c>
      <c r="G32" s="1">
        <v>-41942932</v>
      </c>
      <c r="H32" s="1">
        <v>-327145122</v>
      </c>
      <c r="I32" s="1" t="s">
        <v>310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310</v>
      </c>
      <c r="G33" s="1">
        <v>-45712860</v>
      </c>
      <c r="H33" s="1">
        <v>-325891950</v>
      </c>
      <c r="I33" s="1" t="s">
        <v>310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310</v>
      </c>
      <c r="G34" s="1">
        <v>-41843549</v>
      </c>
      <c r="H34" s="1">
        <v>-367735499</v>
      </c>
      <c r="I34" s="1" t="s">
        <v>310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310</v>
      </c>
      <c r="G35" s="1">
        <v>-71932931</v>
      </c>
      <c r="H35" s="1">
        <v>-397824881</v>
      </c>
      <c r="I35" s="1" t="s">
        <v>310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310</v>
      </c>
      <c r="G36" s="1">
        <v>-47507433</v>
      </c>
      <c r="H36" s="1">
        <v>-409481559</v>
      </c>
      <c r="I36" s="1" t="s">
        <v>310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310</v>
      </c>
      <c r="G37" s="1">
        <v>-87573920</v>
      </c>
      <c r="H37" s="1">
        <v>-407735259</v>
      </c>
      <c r="I37" s="1" t="s">
        <v>310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310</v>
      </c>
      <c r="G87" s="1">
        <v>-60686090</v>
      </c>
      <c r="H87" s="1">
        <v>-12099631</v>
      </c>
      <c r="I87" s="1" t="s">
        <v>310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310</v>
      </c>
      <c r="G88" s="1">
        <v>-45372118</v>
      </c>
      <c r="H88" s="1">
        <v>-65157487</v>
      </c>
      <c r="I88" s="1" t="s">
        <v>310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310</v>
      </c>
      <c r="G90" s="1">
        <v>-69775374</v>
      </c>
      <c r="H90" s="1">
        <v>24967277</v>
      </c>
      <c r="I90" s="1" t="s">
        <v>310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310</v>
      </c>
      <c r="G91" s="1">
        <v>-44932941</v>
      </c>
      <c r="H91" s="1">
        <v>-25900524</v>
      </c>
      <c r="I91" s="1" t="s">
        <v>310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310</v>
      </c>
      <c r="G92" s="1">
        <v>-43995078</v>
      </c>
      <c r="H92" s="1">
        <v>14031326</v>
      </c>
      <c r="I92" s="1" t="s">
        <v>310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310</v>
      </c>
      <c r="G94" s="1">
        <v>-75036993</v>
      </c>
      <c r="H94" s="1">
        <v>11320750</v>
      </c>
      <c r="I94" s="1" t="s">
        <v>310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310</v>
      </c>
      <c r="G95" s="1">
        <v>-75073905</v>
      </c>
      <c r="H95" s="1">
        <v>29844792</v>
      </c>
      <c r="I95" s="1" t="s">
        <v>310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422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371</v>
      </c>
    </row>
    <row r="2" ht="174" customHeight="1"/>
    <row r="3" ht="40.5" spans="1:2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352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23</v>
      </c>
      <c r="U3" s="3" t="s">
        <v>24</v>
      </c>
      <c r="V3" s="3" t="s">
        <v>25</v>
      </c>
      <c r="X3" t="s">
        <v>2</v>
      </c>
      <c r="Y3" t="s">
        <v>372</v>
      </c>
      <c r="Z3" t="s">
        <v>373</v>
      </c>
      <c r="AA3" t="s">
        <v>374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423</v>
      </c>
      <c r="N4" s="4">
        <v>43634</v>
      </c>
      <c r="O4" s="5">
        <v>0.817361111111111</v>
      </c>
      <c r="P4" s="6" t="s">
        <v>414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310</v>
      </c>
      <c r="G20" s="1">
        <v>-65550651</v>
      </c>
      <c r="H20" s="1">
        <v>-14542274</v>
      </c>
      <c r="I20" s="1" t="s">
        <v>310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310</v>
      </c>
      <c r="G21" s="1">
        <v>-48912519</v>
      </c>
      <c r="H21" s="1">
        <v>-64599777</v>
      </c>
      <c r="I21" s="1" t="s">
        <v>310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310</v>
      </c>
      <c r="G22" s="1">
        <v>-42298345</v>
      </c>
      <c r="H22" s="1">
        <v>-107525110</v>
      </c>
      <c r="I22" s="1" t="s">
        <v>310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310</v>
      </c>
      <c r="G23" s="1">
        <v>-39937289</v>
      </c>
      <c r="H23" s="1">
        <v>-147961874</v>
      </c>
      <c r="I23" s="1" t="s">
        <v>310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310</v>
      </c>
      <c r="G24" s="1">
        <v>-80311863</v>
      </c>
      <c r="H24" s="1">
        <v>-192786793</v>
      </c>
      <c r="I24" s="1" t="s">
        <v>310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310</v>
      </c>
      <c r="G25" s="1">
        <v>-45933867</v>
      </c>
      <c r="H25" s="1">
        <v>-237672217</v>
      </c>
      <c r="I25" s="1" t="s">
        <v>310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310</v>
      </c>
      <c r="G26" s="1">
        <v>-52868434</v>
      </c>
      <c r="H26" s="1">
        <v>-284161084</v>
      </c>
      <c r="I26" s="1" t="s">
        <v>310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310</v>
      </c>
      <c r="G27" s="1">
        <v>-77534345</v>
      </c>
      <c r="H27" s="1">
        <v>-323004163</v>
      </c>
      <c r="I27" s="1" t="s">
        <v>310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310</v>
      </c>
      <c r="G28" s="1">
        <v>-46966032</v>
      </c>
      <c r="H28" s="1">
        <v>-341956971</v>
      </c>
      <c r="I28" s="1" t="s">
        <v>310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310</v>
      </c>
      <c r="G29" s="1">
        <v>-40378834</v>
      </c>
      <c r="H29" s="1">
        <v>-324901905</v>
      </c>
      <c r="I29" s="1" t="s">
        <v>310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310</v>
      </c>
      <c r="G30" s="1">
        <v>-79443919</v>
      </c>
      <c r="H30" s="1">
        <v>-330190026</v>
      </c>
      <c r="I30" s="1" t="s">
        <v>310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310</v>
      </c>
      <c r="G31" s="1">
        <v>-74915840</v>
      </c>
      <c r="H31" s="1">
        <v>-326103492</v>
      </c>
      <c r="I31" s="1" t="s">
        <v>310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310</v>
      </c>
      <c r="G32" s="1">
        <v>-41812787</v>
      </c>
      <c r="H32" s="1">
        <v>-319011333</v>
      </c>
      <c r="I32" s="1" t="s">
        <v>310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310</v>
      </c>
      <c r="G33" s="1">
        <v>-43295960</v>
      </c>
      <c r="H33" s="1">
        <v>-316377212</v>
      </c>
      <c r="I33" s="1" t="s">
        <v>310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310</v>
      </c>
      <c r="G34" s="1">
        <v>-46359323</v>
      </c>
      <c r="H34" s="1">
        <v>-323081778</v>
      </c>
      <c r="I34" s="1" t="s">
        <v>310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310</v>
      </c>
      <c r="G35" s="1">
        <v>-41942932</v>
      </c>
      <c r="H35" s="1">
        <v>-327145122</v>
      </c>
      <c r="I35" s="1" t="s">
        <v>310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310</v>
      </c>
      <c r="G36" s="1">
        <v>-45712860</v>
      </c>
      <c r="H36" s="1">
        <v>-325891950</v>
      </c>
      <c r="I36" s="1" t="s">
        <v>310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310</v>
      </c>
      <c r="G37" s="1">
        <v>-41843549</v>
      </c>
      <c r="H37" s="1">
        <v>-367735499</v>
      </c>
      <c r="I37" s="1" t="s">
        <v>310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310</v>
      </c>
      <c r="G38" s="1">
        <v>-71932931</v>
      </c>
      <c r="H38" s="1">
        <v>-397824881</v>
      </c>
      <c r="I38" s="1" t="s">
        <v>310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310</v>
      </c>
      <c r="G39" s="1">
        <v>-47506960</v>
      </c>
      <c r="H39" s="1">
        <v>-409481086</v>
      </c>
      <c r="I39" s="1" t="s">
        <v>310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310</v>
      </c>
      <c r="G40" s="1">
        <v>-87573447</v>
      </c>
      <c r="H40" s="1">
        <v>-447734786</v>
      </c>
      <c r="I40" s="1" t="s">
        <v>310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310</v>
      </c>
      <c r="G91" s="1">
        <v>-60686090</v>
      </c>
      <c r="H91" s="1">
        <v>-17390658</v>
      </c>
      <c r="I91" s="1" t="s">
        <v>310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310</v>
      </c>
      <c r="G92" s="1">
        <v>-45372118</v>
      </c>
      <c r="H92" s="1">
        <v>-75334569</v>
      </c>
      <c r="I92" s="1" t="s">
        <v>310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310</v>
      </c>
      <c r="G94" s="1">
        <v>-69775374</v>
      </c>
      <c r="H94" s="1">
        <v>36355737</v>
      </c>
      <c r="I94" s="1" t="s">
        <v>310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310</v>
      </c>
      <c r="G95" s="1">
        <v>-44932941</v>
      </c>
      <c r="H95" s="1">
        <v>-9179608</v>
      </c>
      <c r="I95" s="1" t="s">
        <v>310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310</v>
      </c>
      <c r="G96" s="1">
        <v>-49309578</v>
      </c>
      <c r="H96" s="1">
        <v>48541986</v>
      </c>
      <c r="I96" s="1" t="s">
        <v>310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310</v>
      </c>
      <c r="G98" s="1">
        <v>-75037466</v>
      </c>
      <c r="H98" s="1">
        <v>55111156</v>
      </c>
      <c r="I98" s="1" t="s">
        <v>310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310</v>
      </c>
      <c r="G99" s="1">
        <v>-75073432</v>
      </c>
      <c r="H99" s="1">
        <v>73635671</v>
      </c>
      <c r="I99" s="1" t="s">
        <v>310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216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424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310</v>
      </c>
      <c r="G13" s="1">
        <v>-457342330</v>
      </c>
      <c r="H13" s="1">
        <v>326212361</v>
      </c>
      <c r="I13" s="1" t="s">
        <v>310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310</v>
      </c>
      <c r="G14" s="1">
        <v>-501593232</v>
      </c>
      <c r="H14" s="1">
        <v>443438991</v>
      </c>
      <c r="I14" s="1" t="s">
        <v>310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310</v>
      </c>
      <c r="G16" s="1">
        <v>-396351883</v>
      </c>
      <c r="H16" s="1">
        <v>2179746303</v>
      </c>
      <c r="I16" s="1" t="s">
        <v>310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227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310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310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310</v>
      </c>
      <c r="G13" s="1">
        <v>-711400816</v>
      </c>
      <c r="H13" s="1">
        <v>-226402021</v>
      </c>
      <c r="I13" s="1" t="s">
        <v>310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310</v>
      </c>
      <c r="G37" s="1">
        <v>-47800849</v>
      </c>
      <c r="H37" s="1">
        <v>-14387265</v>
      </c>
      <c r="I37" s="1" t="s">
        <v>310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310</v>
      </c>
      <c r="G38" s="1">
        <v>-52426417</v>
      </c>
      <c r="H38" s="1">
        <v>-49376454</v>
      </c>
      <c r="I38" s="1" t="s">
        <v>310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310</v>
      </c>
      <c r="G40" s="1">
        <v>-41426141</v>
      </c>
      <c r="H40" s="1">
        <v>15502965</v>
      </c>
      <c r="I40" s="1" t="s">
        <v>310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310</v>
      </c>
      <c r="G38" s="1">
        <v>-47801322</v>
      </c>
      <c r="H38" s="1">
        <v>-6379433</v>
      </c>
      <c r="I38" s="1" t="s">
        <v>310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310</v>
      </c>
      <c r="G39" s="1">
        <v>-52426417</v>
      </c>
      <c r="H39" s="1">
        <v>-39161947</v>
      </c>
      <c r="I39" s="1" t="s">
        <v>310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310</v>
      </c>
      <c r="G41" s="1">
        <v>-41426614</v>
      </c>
      <c r="H41" s="1">
        <v>23722274</v>
      </c>
      <c r="I41" s="1" t="s">
        <v>310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310</v>
      </c>
      <c r="G38" s="1">
        <v>-54509966</v>
      </c>
      <c r="H38" s="1">
        <v>-7490604</v>
      </c>
      <c r="I38" s="1" t="s">
        <v>310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310</v>
      </c>
      <c r="G39" s="1">
        <v>-59784758</v>
      </c>
      <c r="H39" s="1">
        <v>-47881741</v>
      </c>
      <c r="I39" s="1" t="s">
        <v>310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310</v>
      </c>
      <c r="G41" s="1">
        <v>-47241071</v>
      </c>
      <c r="H41" s="1">
        <v>21653186</v>
      </c>
      <c r="I41" s="1" t="s">
        <v>310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425</v>
      </c>
      <c r="W47" s="2" t="s">
        <v>427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428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310</v>
      </c>
      <c r="G4" s="1">
        <v>-116233976</v>
      </c>
      <c r="H4" s="1">
        <v>-298588781</v>
      </c>
      <c r="I4" s="1" t="s">
        <v>310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310</v>
      </c>
      <c r="G5" s="1">
        <v>-70408135</v>
      </c>
      <c r="H5" s="1">
        <v>-368996916</v>
      </c>
      <c r="I5" s="1" t="s">
        <v>310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310</v>
      </c>
      <c r="G6" s="1">
        <v>-60533075</v>
      </c>
      <c r="H6" s="1">
        <v>-429529991</v>
      </c>
      <c r="I6" s="1" t="s">
        <v>310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310</v>
      </c>
      <c r="G7" s="1">
        <v>-119096672</v>
      </c>
      <c r="H7" s="1">
        <v>-488093588</v>
      </c>
      <c r="I7" s="1" t="s">
        <v>310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310</v>
      </c>
      <c r="G8" s="1">
        <v>-112308499</v>
      </c>
      <c r="H8" s="1">
        <v>-488871163</v>
      </c>
      <c r="I8" s="1" t="s">
        <v>310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310</v>
      </c>
      <c r="G9" s="1">
        <v>-62682757</v>
      </c>
      <c r="H9" s="1">
        <v>-478239102</v>
      </c>
      <c r="I9" s="1" t="s">
        <v>310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310</v>
      </c>
      <c r="G10" s="1">
        <v>-64906224</v>
      </c>
      <c r="H10" s="1">
        <v>-474290214</v>
      </c>
      <c r="I10" s="1" t="s">
        <v>310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310</v>
      </c>
      <c r="G11" s="1">
        <v>-69498599</v>
      </c>
      <c r="H11" s="1">
        <v>-484341221</v>
      </c>
      <c r="I11" s="1" t="s">
        <v>310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310</v>
      </c>
      <c r="G12" s="1">
        <v>-62877861</v>
      </c>
      <c r="H12" s="1">
        <v>-490432698</v>
      </c>
      <c r="I12" s="1" t="s">
        <v>310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310</v>
      </c>
      <c r="G13" s="1">
        <v>-68529469</v>
      </c>
      <c r="H13" s="1">
        <v>-488554032</v>
      </c>
      <c r="I13" s="1" t="s">
        <v>310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310</v>
      </c>
      <c r="G14" s="1">
        <v>-62728873</v>
      </c>
      <c r="H14" s="1">
        <v>-551282905</v>
      </c>
      <c r="I14" s="1" t="s">
        <v>310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310</v>
      </c>
      <c r="G15" s="1">
        <v>-107836734</v>
      </c>
      <c r="H15" s="1">
        <v>-596390766</v>
      </c>
      <c r="I15" s="1" t="s">
        <v>310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310</v>
      </c>
      <c r="G16" s="1">
        <v>-71219055</v>
      </c>
      <c r="H16" s="1">
        <v>-613864919</v>
      </c>
      <c r="I16" s="1" t="s">
        <v>310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310</v>
      </c>
      <c r="G17" s="1">
        <v>-60064827</v>
      </c>
      <c r="H17" s="1">
        <v>-611246989</v>
      </c>
      <c r="I17" s="1" t="s">
        <v>310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310</v>
      </c>
      <c r="G68" s="12">
        <v>-90976269</v>
      </c>
      <c r="H68" s="1">
        <v>-12911654</v>
      </c>
      <c r="I68" s="1" t="s">
        <v>310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310</v>
      </c>
      <c r="G69" s="12">
        <v>-68018652</v>
      </c>
      <c r="H69" s="1">
        <v>-102382762</v>
      </c>
      <c r="I69" s="1" t="s">
        <v>310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310</v>
      </c>
      <c r="G71" s="12">
        <v>-104602277</v>
      </c>
      <c r="H71" s="1">
        <v>57247375</v>
      </c>
      <c r="I71" s="1" t="s">
        <v>310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310</v>
      </c>
      <c r="G72" s="12">
        <v>-67360268</v>
      </c>
      <c r="H72" s="1">
        <v>-14513007</v>
      </c>
      <c r="I72" s="1" t="s">
        <v>310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310</v>
      </c>
      <c r="G73" s="12">
        <v>-73921412</v>
      </c>
      <c r="H73" s="1">
        <v>59706526</v>
      </c>
      <c r="I73" s="1" t="s">
        <v>310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310</v>
      </c>
      <c r="G75" s="12">
        <v>-112490832</v>
      </c>
      <c r="H75" s="1">
        <v>64564506</v>
      </c>
      <c r="I75" s="1" t="s">
        <v>310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310</v>
      </c>
      <c r="G76" s="12">
        <v>-112545459</v>
      </c>
      <c r="H76" s="1">
        <v>92334433</v>
      </c>
      <c r="I76" s="1" t="s">
        <v>310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310</v>
      </c>
      <c r="G111" s="12">
        <v>-71659633</v>
      </c>
      <c r="H111" s="1">
        <v>-19993582</v>
      </c>
      <c r="I111" s="1" t="s">
        <v>310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310</v>
      </c>
      <c r="G112" s="12">
        <v>-78593956</v>
      </c>
      <c r="H112" s="1">
        <v>-63449069</v>
      </c>
      <c r="I112" s="1" t="s">
        <v>310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310</v>
      </c>
      <c r="G114" s="12">
        <v>-62103833</v>
      </c>
      <c r="H114" s="1">
        <v>56063591</v>
      </c>
      <c r="I114" s="1" t="s">
        <v>310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425</v>
      </c>
      <c r="W126" s="2" t="s">
        <v>427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310</v>
      </c>
      <c r="G34" s="12">
        <v>-72238843</v>
      </c>
      <c r="H34" s="1">
        <v>-17605622</v>
      </c>
      <c r="I34" s="1" t="s">
        <v>310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310</v>
      </c>
      <c r="G35" s="12">
        <v>-54009565</v>
      </c>
      <c r="H35" s="1">
        <v>-92713711</v>
      </c>
      <c r="I35" s="1" t="s">
        <v>310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310</v>
      </c>
      <c r="G37" s="12">
        <v>-83057445</v>
      </c>
      <c r="H37" s="1">
        <v>25608381</v>
      </c>
      <c r="I37" s="1" t="s">
        <v>310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310</v>
      </c>
      <c r="G38" s="12">
        <v>-53486782</v>
      </c>
      <c r="H38" s="1">
        <v>-32849956</v>
      </c>
      <c r="I38" s="1" t="s">
        <v>310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310</v>
      </c>
      <c r="G39" s="12">
        <v>-58696595</v>
      </c>
      <c r="H39" s="1">
        <v>26065454</v>
      </c>
      <c r="I39" s="1" t="s">
        <v>310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310</v>
      </c>
      <c r="G41" s="12">
        <v>-89322278</v>
      </c>
      <c r="H41" s="1">
        <v>17234934</v>
      </c>
      <c r="I41" s="1" t="s">
        <v>310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310</v>
      </c>
      <c r="G42" s="12">
        <v>-89365090</v>
      </c>
      <c r="H42" s="1">
        <v>39285944</v>
      </c>
      <c r="I42" s="1" t="s">
        <v>310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310</v>
      </c>
      <c r="G77" s="12">
        <v>-56901214</v>
      </c>
      <c r="H77" s="1">
        <v>-11472394</v>
      </c>
      <c r="I77" s="1" t="s">
        <v>310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310</v>
      </c>
      <c r="G78" s="12">
        <v>-62406784</v>
      </c>
      <c r="H78" s="1">
        <v>-50382675</v>
      </c>
      <c r="I78" s="1" t="s">
        <v>310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310</v>
      </c>
      <c r="G80" s="12">
        <v>-49312959</v>
      </c>
      <c r="H80" s="1">
        <v>37645870</v>
      </c>
      <c r="I80" s="1" t="s">
        <v>310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425</v>
      </c>
      <c r="W99" s="2" t="s">
        <v>427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310</v>
      </c>
      <c r="G38" s="1">
        <v>-57361252</v>
      </c>
      <c r="H38" s="1">
        <v>-11458766</v>
      </c>
      <c r="I38" s="1" t="s">
        <v>310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310</v>
      </c>
      <c r="G39" s="1">
        <v>-62911957</v>
      </c>
      <c r="H39" s="1">
        <v>-50049448</v>
      </c>
      <c r="I39" s="1" t="s">
        <v>310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310</v>
      </c>
      <c r="G41" s="1">
        <v>-49712140</v>
      </c>
      <c r="H41" s="1">
        <v>17794830</v>
      </c>
      <c r="I41" s="1" t="s">
        <v>310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425</v>
      </c>
      <c r="W63" s="2" t="s">
        <v>427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421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310</v>
      </c>
      <c r="G38" s="1">
        <v>-58758841</v>
      </c>
      <c r="H38" s="1">
        <v>-1733787</v>
      </c>
      <c r="I38" s="1" t="s">
        <v>310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310</v>
      </c>
      <c r="G39" s="1">
        <v>-64445426</v>
      </c>
      <c r="H39" s="1">
        <v>-40962681</v>
      </c>
      <c r="I39" s="1" t="s">
        <v>310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310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425</v>
      </c>
      <c r="W64" s="2" t="s">
        <v>427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371</v>
      </c>
    </row>
    <row r="2" ht="217" customHeight="1"/>
    <row r="3" ht="40.5" spans="1:29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359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372</v>
      </c>
      <c r="AB3" t="s">
        <v>373</v>
      </c>
      <c r="AC3" t="s">
        <v>374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310</v>
      </c>
      <c r="G15" s="1">
        <v>-132266516</v>
      </c>
      <c r="H15" s="1">
        <v>5132675</v>
      </c>
      <c r="I15" s="1" t="s">
        <v>310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310</v>
      </c>
      <c r="G16" s="1">
        <v>-98694497</v>
      </c>
      <c r="H16" s="1">
        <v>-103188562</v>
      </c>
      <c r="I16" s="1" t="s">
        <v>310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310</v>
      </c>
      <c r="G17" s="1">
        <v>-85348576</v>
      </c>
      <c r="H17" s="1">
        <v>-188264918</v>
      </c>
      <c r="I17" s="1" t="s">
        <v>310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310</v>
      </c>
      <c r="G18" s="1">
        <v>-80584495</v>
      </c>
      <c r="H18" s="1">
        <v>-273335362</v>
      </c>
      <c r="I18" s="1" t="s">
        <v>310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310</v>
      </c>
      <c r="G19" s="1">
        <v>-162051334</v>
      </c>
      <c r="H19" s="1">
        <v>-360391583</v>
      </c>
      <c r="I19" s="1" t="s">
        <v>310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310</v>
      </c>
      <c r="G20" s="1">
        <v>-92684249</v>
      </c>
      <c r="H20" s="1">
        <v>-464831167</v>
      </c>
      <c r="I20" s="1" t="s">
        <v>310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310</v>
      </c>
      <c r="G21" s="1">
        <v>-106676649</v>
      </c>
      <c r="H21" s="1">
        <v>-561595827</v>
      </c>
      <c r="I21" s="1" t="s">
        <v>310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310</v>
      </c>
      <c r="G22" s="1">
        <v>-156446926</v>
      </c>
      <c r="H22" s="1">
        <v>-651749987</v>
      </c>
      <c r="I22" s="1" t="s">
        <v>310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310</v>
      </c>
      <c r="G23" s="1">
        <v>-94766923</v>
      </c>
      <c r="H23" s="1">
        <v>-689992505</v>
      </c>
      <c r="I23" s="1" t="s">
        <v>310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310</v>
      </c>
      <c r="G24" s="1">
        <v>-81475433</v>
      </c>
      <c r="H24" s="1">
        <v>-655579205</v>
      </c>
      <c r="I24" s="1" t="s">
        <v>310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310</v>
      </c>
      <c r="G25" s="1">
        <v>-160300016</v>
      </c>
      <c r="H25" s="1">
        <v>-666249448</v>
      </c>
      <c r="I25" s="1" t="s">
        <v>310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310</v>
      </c>
      <c r="G26" s="1">
        <v>-151163369</v>
      </c>
      <c r="H26" s="1">
        <v>-658003739</v>
      </c>
      <c r="I26" s="1" t="s">
        <v>310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310</v>
      </c>
      <c r="G27" s="1">
        <v>-84368831</v>
      </c>
      <c r="H27" s="1">
        <v>-643693351</v>
      </c>
      <c r="I27" s="1" t="s">
        <v>310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310</v>
      </c>
      <c r="G28" s="1">
        <v>-87361541</v>
      </c>
      <c r="H28" s="1">
        <v>-638378283</v>
      </c>
      <c r="I28" s="1" t="s">
        <v>310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310</v>
      </c>
      <c r="G29" s="1">
        <v>-93542720</v>
      </c>
      <c r="H29" s="1">
        <v>-651906593</v>
      </c>
      <c r="I29" s="1" t="s">
        <v>310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310</v>
      </c>
      <c r="G30" s="1">
        <v>-84631434</v>
      </c>
      <c r="H30" s="1">
        <v>-660105511</v>
      </c>
      <c r="I30" s="1" t="s">
        <v>310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310</v>
      </c>
      <c r="G31" s="1">
        <v>-92238303</v>
      </c>
      <c r="H31" s="1">
        <v>-657576891</v>
      </c>
      <c r="I31" s="1" t="s">
        <v>310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310</v>
      </c>
      <c r="G32" s="1">
        <v>-84430901</v>
      </c>
      <c r="H32" s="1">
        <v>-742007792</v>
      </c>
      <c r="I32" s="1" t="s">
        <v>310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310</v>
      </c>
      <c r="G33" s="1">
        <v>-145144527</v>
      </c>
      <c r="H33" s="1">
        <v>-802721418</v>
      </c>
      <c r="I33" s="1" t="s">
        <v>310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310</v>
      </c>
      <c r="G34" s="1">
        <v>-95858394</v>
      </c>
      <c r="H34" s="1">
        <v>-826241026</v>
      </c>
      <c r="I34" s="1" t="s">
        <v>310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310</v>
      </c>
      <c r="G35" s="1">
        <v>-80845188</v>
      </c>
      <c r="H35" s="1">
        <v>-822717383</v>
      </c>
      <c r="I35" s="1" t="s">
        <v>310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310</v>
      </c>
      <c r="G86" s="1">
        <v>-122450923</v>
      </c>
      <c r="H86" s="1">
        <v>-6101713</v>
      </c>
      <c r="I86" t="s">
        <v>310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310</v>
      </c>
      <c r="G87" s="1">
        <v>-91550762</v>
      </c>
      <c r="H87" s="1">
        <v>-129335867</v>
      </c>
      <c r="I87" t="s">
        <v>310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310</v>
      </c>
      <c r="G89" s="1">
        <v>-140791060</v>
      </c>
      <c r="H89" s="1">
        <v>59740978</v>
      </c>
      <c r="I89" t="s">
        <v>310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310</v>
      </c>
      <c r="G90" s="1">
        <v>-90664600</v>
      </c>
      <c r="H90" s="1">
        <v>-37336930</v>
      </c>
      <c r="I90" t="s">
        <v>310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310</v>
      </c>
      <c r="G91" s="1">
        <v>-99946573</v>
      </c>
      <c r="H91" s="1">
        <v>56273086</v>
      </c>
      <c r="I91" t="s">
        <v>310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310</v>
      </c>
      <c r="G93" s="1">
        <v>-151408783</v>
      </c>
      <c r="H93" s="1">
        <v>37449840</v>
      </c>
      <c r="I93" t="s">
        <v>310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310</v>
      </c>
      <c r="G94" s="1">
        <v>-151482310</v>
      </c>
      <c r="H94" s="1">
        <v>74827204</v>
      </c>
      <c r="I94" t="s">
        <v>310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310</v>
      </c>
      <c r="G129" s="1">
        <v>-96451397</v>
      </c>
      <c r="H129" s="1">
        <v>-27865915</v>
      </c>
      <c r="I129" s="1" t="s">
        <v>310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310</v>
      </c>
      <c r="G130" s="1">
        <v>-105784756</v>
      </c>
      <c r="H130" s="1">
        <v>-95189851</v>
      </c>
      <c r="I130" s="1" t="s">
        <v>310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310</v>
      </c>
      <c r="G132" s="1">
        <v>-83589619</v>
      </c>
      <c r="H132" s="1">
        <v>75606430</v>
      </c>
      <c r="I132" s="1" t="s">
        <v>310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425</v>
      </c>
      <c r="W155" s="2" t="s">
        <v>427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310</v>
      </c>
      <c r="G28" s="12">
        <v>-156855637</v>
      </c>
      <c r="H28" s="1">
        <v>-64603081</v>
      </c>
      <c r="I28" s="1" t="s">
        <v>310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310</v>
      </c>
      <c r="G29" s="12">
        <v>-117273539</v>
      </c>
      <c r="H29" s="1">
        <v>-204205470</v>
      </c>
      <c r="I29" s="1" t="s">
        <v>310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310</v>
      </c>
      <c r="G31" s="12">
        <v>-180348754</v>
      </c>
      <c r="H31" s="1">
        <v>49471222</v>
      </c>
      <c r="I31" s="1" t="s">
        <v>310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310</v>
      </c>
      <c r="G32" s="12">
        <v>-116138394</v>
      </c>
      <c r="H32" s="1">
        <v>-75512222</v>
      </c>
      <c r="I32" s="1" t="s">
        <v>310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310</v>
      </c>
      <c r="G33" s="12">
        <v>-127450710</v>
      </c>
      <c r="H33" s="1">
        <v>67977654</v>
      </c>
      <c r="I33" s="1" t="s">
        <v>310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310</v>
      </c>
      <c r="G35" s="12">
        <v>-193948488</v>
      </c>
      <c r="H35" s="1">
        <v>74114722</v>
      </c>
      <c r="I35" s="1" t="s">
        <v>310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310</v>
      </c>
      <c r="G36" s="12">
        <v>-194043897</v>
      </c>
      <c r="H36" s="1">
        <v>121993906</v>
      </c>
      <c r="I36" s="1" t="s">
        <v>310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310</v>
      </c>
      <c r="G71" s="12">
        <v>-123551091</v>
      </c>
      <c r="H71" s="1">
        <v>-3192881</v>
      </c>
      <c r="I71" s="1" t="s">
        <v>310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310</v>
      </c>
      <c r="G72" s="12">
        <v>-135506820</v>
      </c>
      <c r="H72" s="1">
        <v>-85570671</v>
      </c>
      <c r="I72" s="1" t="s">
        <v>310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310</v>
      </c>
      <c r="G74" s="12">
        <v>-107074351</v>
      </c>
      <c r="H74" s="1">
        <v>114082357</v>
      </c>
      <c r="I74" s="1" t="s">
        <v>310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425</v>
      </c>
      <c r="W101" s="2" t="s">
        <v>427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371</v>
      </c>
    </row>
    <row r="2" ht="240" customHeight="1"/>
    <row r="3" ht="40.5" spans="1:2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79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417</v>
      </c>
      <c r="X3" t="s">
        <v>2</v>
      </c>
      <c r="Y3" t="s">
        <v>372</v>
      </c>
      <c r="Z3" t="s">
        <v>373</v>
      </c>
      <c r="AA3" t="s">
        <v>374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310</v>
      </c>
      <c r="G4" s="1">
        <v>-108765908</v>
      </c>
      <c r="H4" s="1">
        <v>-528488050</v>
      </c>
      <c r="I4" s="1" t="s">
        <v>310</v>
      </c>
      <c r="J4" s="1">
        <v>106775000</v>
      </c>
      <c r="K4" s="1">
        <v>54476166</v>
      </c>
      <c r="L4" s="1" t="e">
        <f ca="1">F4-G4</f>
        <v>#VALUE!</v>
      </c>
      <c r="M4" s="18" t="s">
        <v>431</v>
      </c>
      <c r="N4" s="4">
        <v>43630</v>
      </c>
      <c r="O4" s="5">
        <v>0.824305555555556</v>
      </c>
      <c r="P4" s="6" t="s">
        <v>414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310</v>
      </c>
      <c r="G5" s="1">
        <v>-125219639</v>
      </c>
      <c r="H5" s="1">
        <v>-653707689</v>
      </c>
      <c r="I5" s="1" t="s">
        <v>310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310</v>
      </c>
      <c r="G22" s="1">
        <v>-169429091</v>
      </c>
      <c r="H22" s="1">
        <v>4292485</v>
      </c>
      <c r="I22" s="1" t="s">
        <v>310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310</v>
      </c>
      <c r="G23" s="1">
        <v>-126424431</v>
      </c>
      <c r="H23" s="1">
        <v>-142427766</v>
      </c>
      <c r="I23" s="1" t="s">
        <v>310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310</v>
      </c>
      <c r="G24" s="1">
        <v>-109328741</v>
      </c>
      <c r="H24" s="1">
        <v>-251497303</v>
      </c>
      <c r="I24" s="1" t="s">
        <v>310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310</v>
      </c>
      <c r="G25" s="1">
        <v>-103226109</v>
      </c>
      <c r="H25" s="1">
        <v>-362730221</v>
      </c>
      <c r="I25" s="1" t="s">
        <v>310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310</v>
      </c>
      <c r="G26" s="1">
        <v>-207582471</v>
      </c>
      <c r="H26" s="1">
        <v>-484590366</v>
      </c>
      <c r="I26" s="1" t="s">
        <v>310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310</v>
      </c>
      <c r="G27" s="1">
        <v>-118725499</v>
      </c>
      <c r="H27" s="1">
        <v>-623009918</v>
      </c>
      <c r="I27" s="1" t="s">
        <v>310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310</v>
      </c>
      <c r="G28" s="1">
        <v>-136649306</v>
      </c>
      <c r="H28" s="1">
        <v>-724826134</v>
      </c>
      <c r="I28" s="1" t="s">
        <v>310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310</v>
      </c>
      <c r="G29" s="1">
        <v>-200403407</v>
      </c>
      <c r="H29" s="1">
        <v>-834870467</v>
      </c>
      <c r="I29" s="1" t="s">
        <v>310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310</v>
      </c>
      <c r="G30" s="1">
        <v>-121393337</v>
      </c>
      <c r="H30" s="1">
        <v>-883857886</v>
      </c>
      <c r="I30" s="1" t="s">
        <v>310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310</v>
      </c>
      <c r="G31" s="1">
        <v>-104367371</v>
      </c>
      <c r="H31" s="1">
        <v>-839775571</v>
      </c>
      <c r="I31" s="1" t="s">
        <v>310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310</v>
      </c>
      <c r="G32" s="1">
        <v>-205339090</v>
      </c>
      <c r="H32" s="1">
        <v>-853443804</v>
      </c>
      <c r="I32" s="1" t="s">
        <v>310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310</v>
      </c>
      <c r="G33" s="1">
        <v>-193635344</v>
      </c>
      <c r="H33" s="1">
        <v>-842881320</v>
      </c>
      <c r="I33" s="1" t="s">
        <v>310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310</v>
      </c>
      <c r="G34" s="1">
        <v>-108073720</v>
      </c>
      <c r="H34" s="1">
        <v>-824550181</v>
      </c>
      <c r="I34" s="1" t="s">
        <v>310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310</v>
      </c>
      <c r="G35" s="1">
        <v>-111907284</v>
      </c>
      <c r="H35" s="1">
        <v>-817741752</v>
      </c>
      <c r="I35" s="1" t="s">
        <v>310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310</v>
      </c>
      <c r="G36" s="1">
        <v>-119825172</v>
      </c>
      <c r="H36" s="1">
        <v>-835071076</v>
      </c>
      <c r="I36" s="1" t="s">
        <v>310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310</v>
      </c>
      <c r="G37" s="1">
        <v>-108410105</v>
      </c>
      <c r="H37" s="1">
        <v>-845573622</v>
      </c>
      <c r="I37" s="1" t="s">
        <v>310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310</v>
      </c>
      <c r="G38" s="1">
        <v>-118154256</v>
      </c>
      <c r="H38" s="1">
        <v>-842334541</v>
      </c>
      <c r="I38" s="1" t="s">
        <v>310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310</v>
      </c>
      <c r="G39" s="1">
        <v>-226307485</v>
      </c>
      <c r="H39" s="1">
        <v>-950487770</v>
      </c>
      <c r="I39" s="1" t="s">
        <v>310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310</v>
      </c>
      <c r="G40" s="1">
        <v>-185925403</v>
      </c>
      <c r="H40" s="1">
        <v>-1028259944</v>
      </c>
      <c r="I40" s="1" t="s">
        <v>310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310</v>
      </c>
      <c r="G41" s="1">
        <v>-122791474</v>
      </c>
      <c r="H41" s="1">
        <v>-1058387793</v>
      </c>
      <c r="I41" s="1" t="s">
        <v>310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310</v>
      </c>
      <c r="G42" s="1">
        <v>-226351521</v>
      </c>
      <c r="H42" s="1">
        <v>-1053874120</v>
      </c>
      <c r="I42" s="1" t="s">
        <v>310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310</v>
      </c>
      <c r="G93" s="1">
        <v>-156855637</v>
      </c>
      <c r="H93" s="1">
        <v>-65032548</v>
      </c>
      <c r="I93" s="1" t="s">
        <v>310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310</v>
      </c>
      <c r="G94" s="1">
        <v>-117273539</v>
      </c>
      <c r="H94" s="1">
        <v>-209463265</v>
      </c>
      <c r="I94" s="1" t="s">
        <v>310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310</v>
      </c>
      <c r="G96" s="1">
        <v>-180348754</v>
      </c>
      <c r="H96" s="1">
        <v>81632945</v>
      </c>
      <c r="I96" s="1" t="s">
        <v>310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310</v>
      </c>
      <c r="G97" s="1">
        <v>-116138394</v>
      </c>
      <c r="H97" s="1">
        <v>-36580383</v>
      </c>
      <c r="I97" s="1" t="s">
        <v>310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310</v>
      </c>
      <c r="G98" s="1">
        <v>-127507140</v>
      </c>
      <c r="H98" s="1">
        <v>75464888</v>
      </c>
      <c r="I98" s="1" t="s">
        <v>310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310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310</v>
      </c>
      <c r="G100" s="1">
        <v>-193949711</v>
      </c>
      <c r="H100" s="1">
        <v>100480682</v>
      </c>
      <c r="I100" s="1" t="s">
        <v>310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310</v>
      </c>
      <c r="G101" s="1">
        <v>-194042674</v>
      </c>
      <c r="H101" s="1">
        <v>148361089</v>
      </c>
      <c r="I101" s="1" t="s">
        <v>310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310</v>
      </c>
      <c r="G136" s="1">
        <v>-123551091</v>
      </c>
      <c r="H136" s="1">
        <v>-61724895</v>
      </c>
      <c r="I136" s="1" t="s">
        <v>310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310</v>
      </c>
      <c r="G137" s="1">
        <v>-135506820</v>
      </c>
      <c r="H137" s="1">
        <v>-139708199</v>
      </c>
      <c r="I137" s="1" t="s">
        <v>310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310</v>
      </c>
      <c r="G139" s="1">
        <v>-107075575</v>
      </c>
      <c r="H139" s="1">
        <v>18589095</v>
      </c>
      <c r="I139" s="1" t="s">
        <v>310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425</v>
      </c>
      <c r="W175" s="2" t="s">
        <v>427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432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310</v>
      </c>
      <c r="G29" s="1">
        <v>-123551091</v>
      </c>
      <c r="H29" s="1">
        <v>-15846752</v>
      </c>
      <c r="I29" s="1" t="s">
        <v>310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310</v>
      </c>
      <c r="G30" s="1">
        <v>-135506820</v>
      </c>
      <c r="H30" s="1">
        <v>-102744252</v>
      </c>
      <c r="I30" s="1" t="s">
        <v>310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310</v>
      </c>
      <c r="G32" s="1">
        <v>-107075575</v>
      </c>
      <c r="H32" s="1">
        <v>57098560</v>
      </c>
      <c r="I32" s="1" t="s">
        <v>310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425</v>
      </c>
      <c r="W68" s="2" t="s">
        <v>427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371</v>
      </c>
    </row>
    <row r="2" ht="183" customHeight="1"/>
    <row r="3" ht="40.5" spans="1:27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78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372</v>
      </c>
      <c r="Z3" t="s">
        <v>373</v>
      </c>
      <c r="AA3" t="s">
        <v>374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431</v>
      </c>
      <c r="N4" s="4">
        <v>43630</v>
      </c>
      <c r="O4" s="5">
        <v>0.824305555555556</v>
      </c>
      <c r="P4" t="s">
        <v>382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310</v>
      </c>
      <c r="G19" s="1">
        <v>-169429091</v>
      </c>
      <c r="H19" s="1">
        <v>-13639108</v>
      </c>
      <c r="I19" s="1" t="s">
        <v>310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310</v>
      </c>
      <c r="G20" s="1">
        <v>-126424431</v>
      </c>
      <c r="H20" s="1">
        <v>-148899297</v>
      </c>
      <c r="I20" s="1" t="s">
        <v>310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310</v>
      </c>
      <c r="G21" s="1">
        <v>-109328741</v>
      </c>
      <c r="H21" s="1">
        <v>-259712811</v>
      </c>
      <c r="I21" s="1" t="s">
        <v>310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310</v>
      </c>
      <c r="G22" s="1">
        <v>-103226109</v>
      </c>
      <c r="H22" s="1">
        <v>-375073965</v>
      </c>
      <c r="I22" s="1" t="s">
        <v>310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310</v>
      </c>
      <c r="G23" s="1">
        <v>-207582471</v>
      </c>
      <c r="H23" s="1">
        <v>-486035883</v>
      </c>
      <c r="I23" s="1" t="s">
        <v>310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310</v>
      </c>
      <c r="G24" s="1">
        <v>-118725499</v>
      </c>
      <c r="H24" s="1">
        <v>-606617170</v>
      </c>
      <c r="I24" s="1" t="s">
        <v>310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310</v>
      </c>
      <c r="G25" s="1">
        <v>-136649306</v>
      </c>
      <c r="H25" s="1">
        <v>-724306713</v>
      </c>
      <c r="I25" s="1" t="s">
        <v>310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310</v>
      </c>
      <c r="G26" s="1">
        <v>-200403407</v>
      </c>
      <c r="H26" s="1">
        <v>-834870467</v>
      </c>
      <c r="I26" s="1" t="s">
        <v>310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310</v>
      </c>
      <c r="G27" s="1">
        <v>-121393337</v>
      </c>
      <c r="H27" s="1">
        <v>-883857886</v>
      </c>
      <c r="I27" s="1" t="s">
        <v>310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310</v>
      </c>
      <c r="G28" s="1">
        <v>-104367371</v>
      </c>
      <c r="H28" s="1">
        <v>-839775571</v>
      </c>
      <c r="I28" s="1" t="s">
        <v>310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310</v>
      </c>
      <c r="G29" s="1">
        <v>-205339090</v>
      </c>
      <c r="H29" s="1">
        <v>-853443804</v>
      </c>
      <c r="I29" s="1" t="s">
        <v>310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310</v>
      </c>
      <c r="G30" s="1">
        <v>-193635344</v>
      </c>
      <c r="H30" s="1">
        <v>-842881320</v>
      </c>
      <c r="I30" s="1" t="s">
        <v>310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310</v>
      </c>
      <c r="G31" s="1">
        <v>-108074943</v>
      </c>
      <c r="H31" s="1">
        <v>-824551404</v>
      </c>
      <c r="I31" s="1" t="s">
        <v>310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310</v>
      </c>
      <c r="G32" s="1">
        <v>-111908507</v>
      </c>
      <c r="H32" s="1">
        <v>-817742975</v>
      </c>
      <c r="I32" s="1" t="s">
        <v>310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310</v>
      </c>
      <c r="G33" s="1">
        <v>-119825172</v>
      </c>
      <c r="H33" s="1">
        <v>-835072299</v>
      </c>
      <c r="I33" s="1" t="s">
        <v>310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310</v>
      </c>
      <c r="G34" s="1">
        <v>-108411328</v>
      </c>
      <c r="H34" s="1">
        <v>-845576068</v>
      </c>
      <c r="I34" s="1" t="s">
        <v>310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310</v>
      </c>
      <c r="G35" s="1">
        <v>-118154256</v>
      </c>
      <c r="H35" s="1">
        <v>-842336987</v>
      </c>
      <c r="I35" s="1" t="s">
        <v>310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310</v>
      </c>
      <c r="G36" s="1">
        <v>-108153229</v>
      </c>
      <c r="H36" s="1">
        <v>-950490216</v>
      </c>
      <c r="I36" s="1" t="s">
        <v>310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310</v>
      </c>
      <c r="G37" s="1">
        <v>-185925403</v>
      </c>
      <c r="H37" s="1">
        <v>-1028262390</v>
      </c>
      <c r="I37" s="1" t="s">
        <v>310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310</v>
      </c>
      <c r="G38" s="1">
        <v>-122792698</v>
      </c>
      <c r="H38" s="1">
        <v>-1058391463</v>
      </c>
      <c r="I38" s="1" t="s">
        <v>310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310</v>
      </c>
      <c r="G39" s="1">
        <v>-226352745</v>
      </c>
      <c r="H39" s="1">
        <v>-1053876567</v>
      </c>
      <c r="I39" s="1" t="s">
        <v>310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310</v>
      </c>
      <c r="G90" s="1">
        <v>-156855637</v>
      </c>
      <c r="H90" s="1">
        <v>-23367817</v>
      </c>
      <c r="I90" s="1" t="s">
        <v>310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310</v>
      </c>
      <c r="G91" s="1">
        <v>-117273539</v>
      </c>
      <c r="H91" s="1">
        <v>-173741368</v>
      </c>
      <c r="I91" s="1" t="s">
        <v>310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310</v>
      </c>
      <c r="G93" s="1">
        <v>-180348754</v>
      </c>
      <c r="H93" s="1">
        <v>110136804</v>
      </c>
      <c r="I93" s="1" t="s">
        <v>310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310</v>
      </c>
      <c r="G94" s="1">
        <v>-116138394</v>
      </c>
      <c r="H94" s="1">
        <v>-15008491</v>
      </c>
      <c r="I94" s="1" t="s">
        <v>310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310</v>
      </c>
      <c r="G95" s="1">
        <v>-127450710</v>
      </c>
      <c r="H95" s="1">
        <v>96404999</v>
      </c>
      <c r="I95" s="1" t="s">
        <v>310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310</v>
      </c>
      <c r="G97" s="1">
        <v>-193949711</v>
      </c>
      <c r="H97" s="1">
        <v>84190390</v>
      </c>
      <c r="I97" s="1" t="s">
        <v>310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310</v>
      </c>
      <c r="G98" s="1">
        <v>-194045121</v>
      </c>
      <c r="H98" s="1">
        <v>132069573</v>
      </c>
      <c r="I98" s="1" t="s">
        <v>310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310</v>
      </c>
      <c r="G133" s="1">
        <v>-123549868</v>
      </c>
      <c r="H133" s="1">
        <v>-43187305</v>
      </c>
      <c r="I133" s="1" t="s">
        <v>310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310</v>
      </c>
      <c r="G134" s="1">
        <v>-135508044</v>
      </c>
      <c r="H134" s="1">
        <v>-120718898</v>
      </c>
      <c r="I134" s="1" t="s">
        <v>310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310</v>
      </c>
      <c r="G136" s="1">
        <v>-107075575</v>
      </c>
      <c r="H136" s="1">
        <v>45549423</v>
      </c>
      <c r="I136" s="1" t="s">
        <v>310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425</v>
      </c>
      <c r="W172" s="2" t="s">
        <v>427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310</v>
      </c>
      <c r="G17" s="12">
        <v>-156855637</v>
      </c>
      <c r="H17" s="1">
        <v>-46833651</v>
      </c>
      <c r="I17" s="1" t="s">
        <v>310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310</v>
      </c>
      <c r="G18" s="12">
        <v>-117273539</v>
      </c>
      <c r="H18" s="1">
        <v>-185616807</v>
      </c>
      <c r="I18" s="1" t="s">
        <v>310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310</v>
      </c>
      <c r="G20" s="12">
        <v>-180348754</v>
      </c>
      <c r="H20" s="1">
        <v>48344674</v>
      </c>
      <c r="I20" s="1" t="s">
        <v>310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310</v>
      </c>
      <c r="G21" s="12">
        <v>-116138394</v>
      </c>
      <c r="H21" s="1">
        <v>-79525777</v>
      </c>
      <c r="I21" s="1" t="s">
        <v>310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310</v>
      </c>
      <c r="G22" s="12">
        <v>-127450710</v>
      </c>
      <c r="H22" s="1">
        <v>37563106</v>
      </c>
      <c r="I22" s="1" t="s">
        <v>310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310</v>
      </c>
      <c r="G24" s="12">
        <v>-193949711</v>
      </c>
      <c r="H24" s="1">
        <v>46083270</v>
      </c>
      <c r="I24" s="1" t="s">
        <v>310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310</v>
      </c>
      <c r="G25" s="12">
        <v>-194042674</v>
      </c>
      <c r="H25" s="1">
        <v>93963677</v>
      </c>
      <c r="I25" s="1" t="s">
        <v>310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433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433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310</v>
      </c>
      <c r="G60" s="12">
        <v>-123552314</v>
      </c>
      <c r="H60" s="1">
        <v>-35012996</v>
      </c>
      <c r="I60" s="1" t="s">
        <v>310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310</v>
      </c>
      <c r="G61" s="12">
        <v>-135506820</v>
      </c>
      <c r="H61" s="1">
        <v>-108243856</v>
      </c>
      <c r="I61" s="1" t="s">
        <v>310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310</v>
      </c>
      <c r="G63" s="12">
        <v>-107075575</v>
      </c>
      <c r="H63" s="1">
        <v>133439201</v>
      </c>
      <c r="I63" s="1" t="s">
        <v>310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425</v>
      </c>
      <c r="W99" s="2" t="s">
        <v>427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234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425</v>
      </c>
      <c r="W37" s="2" t="s">
        <v>427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434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374</v>
      </c>
      <c r="AC3" t="s">
        <v>372</v>
      </c>
      <c r="AD3" t="s">
        <v>373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425</v>
      </c>
      <c r="W44" s="2" t="s">
        <v>427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435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310</v>
      </c>
      <c r="G21" s="1">
        <v>-123551091</v>
      </c>
      <c r="H21" s="1">
        <v>-18560900</v>
      </c>
      <c r="I21" s="1" t="s">
        <v>310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310</v>
      </c>
      <c r="G22" s="1">
        <v>-135506820</v>
      </c>
      <c r="H22" s="1">
        <v>-106109417</v>
      </c>
      <c r="I22" s="1" t="s">
        <v>310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310</v>
      </c>
      <c r="G24" s="1">
        <v>-107075575</v>
      </c>
      <c r="H24" s="1">
        <v>98810548</v>
      </c>
      <c r="I24" s="1" t="s">
        <v>310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425</v>
      </c>
      <c r="W60" s="2" t="s">
        <v>427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310</v>
      </c>
      <c r="G28" s="1">
        <v>-123552314</v>
      </c>
      <c r="H28" s="1">
        <v>-28954703</v>
      </c>
      <c r="I28" s="1" t="s">
        <v>310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310</v>
      </c>
      <c r="G29" s="1">
        <v>-135506820</v>
      </c>
      <c r="H29" s="1">
        <v>-104321218</v>
      </c>
      <c r="I29" s="1" t="s">
        <v>310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310</v>
      </c>
      <c r="G31" s="1">
        <v>-107075575</v>
      </c>
      <c r="H31" s="1">
        <v>95674870</v>
      </c>
      <c r="I31" s="1" t="s">
        <v>310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425</v>
      </c>
      <c r="W94" s="2" t="s">
        <v>427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238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425</v>
      </c>
      <c r="W72" s="2" t="s">
        <v>427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138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372</v>
      </c>
      <c r="AD3" t="s">
        <v>374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310</v>
      </c>
      <c r="G4" s="1">
        <v>0</v>
      </c>
      <c r="H4" s="1">
        <v>0</v>
      </c>
      <c r="I4" s="1" t="s">
        <v>310</v>
      </c>
      <c r="L4" s="1" t="e">
        <f ca="1" t="shared" ref="L4:L67" si="0">F4+G4</f>
        <v>#VALUE!</v>
      </c>
      <c r="M4" s="15" t="s">
        <v>437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310</v>
      </c>
      <c r="G5" s="1">
        <v>-172234335</v>
      </c>
      <c r="H5" s="1">
        <v>-172234335</v>
      </c>
      <c r="I5" s="1" t="s">
        <v>310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310</v>
      </c>
      <c r="G6" s="1">
        <v>-209904368</v>
      </c>
      <c r="H6" s="1">
        <v>-382138703</v>
      </c>
      <c r="I6" s="1" t="s">
        <v>310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310</v>
      </c>
      <c r="G7" s="1">
        <v>-189910108</v>
      </c>
      <c r="H7" s="1">
        <v>-572048811</v>
      </c>
      <c r="I7" s="1" t="s">
        <v>310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310</v>
      </c>
      <c r="G8" s="1">
        <v>-206977333</v>
      </c>
      <c r="H8" s="1">
        <v>-779026144</v>
      </c>
      <c r="I8" s="1" t="s">
        <v>310</v>
      </c>
      <c r="L8" s="1" t="e">
        <f ca="1" t="shared" si="0"/>
        <v>#VALUE!</v>
      </c>
      <c r="M8" s="15"/>
      <c r="S8" s="17" t="s">
        <v>438</v>
      </c>
      <c r="T8" s="15" t="s">
        <v>439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310</v>
      </c>
      <c r="G9" s="1">
        <v>-189457982</v>
      </c>
      <c r="H9" s="1">
        <v>-968484126</v>
      </c>
      <c r="I9" s="1" t="s">
        <v>310</v>
      </c>
      <c r="L9" s="1" t="e">
        <f ca="1" t="shared" si="0"/>
        <v>#VALUE!</v>
      </c>
      <c r="M9" s="15"/>
      <c r="S9" s="17" t="s">
        <v>440</v>
      </c>
      <c r="T9" s="15" t="s">
        <v>441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310</v>
      </c>
      <c r="G10" s="1">
        <v>-325695793</v>
      </c>
      <c r="H10" s="1">
        <v>-1104721937</v>
      </c>
      <c r="I10" s="1" t="s">
        <v>310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442</v>
      </c>
      <c r="T10" s="15" t="s">
        <v>443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310</v>
      </c>
      <c r="G11" s="1">
        <v>-215102747</v>
      </c>
      <c r="H11" s="1">
        <v>-1319824684</v>
      </c>
      <c r="I11" s="1" t="s">
        <v>310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444</v>
      </c>
      <c r="S11" s="17" t="s">
        <v>445</v>
      </c>
      <c r="T11" s="15" t="s">
        <v>446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310</v>
      </c>
      <c r="G12" s="1">
        <v>-181411852</v>
      </c>
      <c r="H12" s="1">
        <v>-1501236536</v>
      </c>
      <c r="I12" s="1" t="s">
        <v>310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447</v>
      </c>
      <c r="S12" s="17" t="s">
        <v>448</v>
      </c>
      <c r="T12" s="15" t="s">
        <v>449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450</v>
      </c>
      <c r="S13" s="17" t="s">
        <v>451</v>
      </c>
      <c r="T13" s="15" t="s">
        <v>452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453</v>
      </c>
      <c r="T14" s="15" t="s">
        <v>454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310</v>
      </c>
      <c r="G63" s="1">
        <v>-303060896</v>
      </c>
      <c r="H63" s="1">
        <v>-108571184</v>
      </c>
      <c r="I63" s="1" t="s">
        <v>310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310</v>
      </c>
      <c r="G64" s="1">
        <v>-216674073</v>
      </c>
      <c r="H64" s="1">
        <v>-371582215</v>
      </c>
      <c r="I64" s="1" t="s">
        <v>310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310</v>
      </c>
      <c r="G66" s="1">
        <v>-328348179</v>
      </c>
      <c r="H66" s="1">
        <v>95381636</v>
      </c>
      <c r="I66" s="1" t="s">
        <v>310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310</v>
      </c>
      <c r="G67" s="1">
        <v>-228733933</v>
      </c>
      <c r="H67" s="1">
        <v>-166660664</v>
      </c>
      <c r="I67" s="1" t="s">
        <v>310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310</v>
      </c>
      <c r="G68" s="1">
        <v>-251013478</v>
      </c>
      <c r="H68" s="1">
        <v>123828520</v>
      </c>
      <c r="I68" s="1" t="s">
        <v>310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310</v>
      </c>
      <c r="G70" s="1">
        <v>-400765662</v>
      </c>
      <c r="H70" s="1">
        <v>98619751</v>
      </c>
      <c r="I70" s="1" t="s">
        <v>310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310</v>
      </c>
      <c r="G71" s="1">
        <v>-400962812</v>
      </c>
      <c r="H71" s="1">
        <v>177326687</v>
      </c>
      <c r="I71" s="1" t="s">
        <v>310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310</v>
      </c>
      <c r="G106" s="1">
        <v>-253563293</v>
      </c>
      <c r="H106" s="1">
        <v>-67055722</v>
      </c>
      <c r="I106" s="1" t="s">
        <v>310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310</v>
      </c>
      <c r="G107" s="1">
        <v>-278105240</v>
      </c>
      <c r="H107" s="1">
        <v>-258811425</v>
      </c>
      <c r="I107" s="1" t="s">
        <v>310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310</v>
      </c>
      <c r="G109" s="1">
        <v>-219752846</v>
      </c>
      <c r="H109" s="1">
        <v>53160031</v>
      </c>
      <c r="I109" s="1" t="s">
        <v>310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310</v>
      </c>
      <c r="G180" s="1">
        <v>-256995049</v>
      </c>
      <c r="H180" s="1">
        <v>12495465</v>
      </c>
      <c r="I180" s="1" t="s">
        <v>310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425</v>
      </c>
      <c r="W185" s="2" t="s">
        <v>427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455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310</v>
      </c>
      <c r="G30" s="1">
        <v>-123549868</v>
      </c>
      <c r="H30" s="1">
        <v>-35599337</v>
      </c>
      <c r="I30" s="1" t="s">
        <v>310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310</v>
      </c>
      <c r="G31" s="1">
        <v>-135506820</v>
      </c>
      <c r="H31" s="1">
        <v>-114782469</v>
      </c>
      <c r="I31" s="1" t="s">
        <v>310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310</v>
      </c>
      <c r="G33" s="1">
        <v>-107074351</v>
      </c>
      <c r="H33" s="1">
        <v>77317810</v>
      </c>
      <c r="I33" s="1" t="s">
        <v>310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425</v>
      </c>
      <c r="W109" s="2" t="s">
        <v>427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456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425</v>
      </c>
      <c r="W68" s="2" t="s">
        <v>427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311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371</v>
      </c>
    </row>
    <row r="2" ht="214" customHeight="1"/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83</v>
      </c>
      <c r="N3" s="2" t="s">
        <v>2</v>
      </c>
      <c r="O3" s="2" t="s">
        <v>3</v>
      </c>
      <c r="P3" s="2" t="s">
        <v>384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310</v>
      </c>
      <c r="G4" s="1">
        <v>-125219639</v>
      </c>
      <c r="H4" s="1">
        <v>-547074809</v>
      </c>
      <c r="I4" s="1" t="s">
        <v>310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457</v>
      </c>
      <c r="N4" s="4">
        <v>43630</v>
      </c>
      <c r="O4" s="5">
        <v>0.844444444444444</v>
      </c>
      <c r="P4" s="6" t="s">
        <v>414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309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310</v>
      </c>
      <c r="G21" s="1">
        <v>-169429091</v>
      </c>
      <c r="H21" s="1">
        <v>-24784963</v>
      </c>
      <c r="I21" s="1" t="s">
        <v>310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310</v>
      </c>
      <c r="G22" s="1">
        <v>-126424431</v>
      </c>
      <c r="H22" s="1">
        <v>-158242787</v>
      </c>
      <c r="I22" s="1" t="s">
        <v>310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310</v>
      </c>
      <c r="G23" s="1">
        <v>-109328741</v>
      </c>
      <c r="H23" s="1">
        <v>-266123643</v>
      </c>
      <c r="I23" s="1" t="s">
        <v>310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310</v>
      </c>
      <c r="G24" s="1">
        <v>-103226109</v>
      </c>
      <c r="H24" s="1">
        <v>-374562068</v>
      </c>
      <c r="I24" s="1" t="s">
        <v>310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310</v>
      </c>
      <c r="G25" s="1">
        <v>-207582471</v>
      </c>
      <c r="H25" s="1">
        <v>-483157640</v>
      </c>
      <c r="I25" s="1" t="s">
        <v>310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310</v>
      </c>
      <c r="G26" s="1">
        <v>-118725499</v>
      </c>
      <c r="H26" s="1">
        <v>-601681588</v>
      </c>
      <c r="I26" s="1" t="s">
        <v>310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310</v>
      </c>
      <c r="G27" s="1">
        <v>-136649306</v>
      </c>
      <c r="H27" s="1">
        <v>-726339265</v>
      </c>
      <c r="I27" s="1" t="s">
        <v>310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310</v>
      </c>
      <c r="G28" s="1">
        <v>-200403407</v>
      </c>
      <c r="H28" s="1">
        <v>-834870467</v>
      </c>
      <c r="I28" s="1" t="s">
        <v>310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310</v>
      </c>
      <c r="G29" s="1">
        <v>-121393337</v>
      </c>
      <c r="H29" s="1">
        <v>-883857886</v>
      </c>
      <c r="I29" s="1" t="s">
        <v>310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310</v>
      </c>
      <c r="G30" s="1">
        <v>-104367371</v>
      </c>
      <c r="H30" s="1">
        <v>-839775571</v>
      </c>
      <c r="I30" s="1" t="s">
        <v>310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310</v>
      </c>
      <c r="G31" s="1">
        <v>-205339090</v>
      </c>
      <c r="H31" s="1">
        <v>-853443804</v>
      </c>
      <c r="I31" s="1" t="s">
        <v>310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310</v>
      </c>
      <c r="G32" s="1">
        <v>-193635344</v>
      </c>
      <c r="H32" s="1">
        <v>-842881320</v>
      </c>
      <c r="I32" s="1" t="s">
        <v>310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310</v>
      </c>
      <c r="G33" s="1">
        <v>-108073720</v>
      </c>
      <c r="H33" s="1">
        <v>-824550181</v>
      </c>
      <c r="I33" s="1" t="s">
        <v>310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310</v>
      </c>
      <c r="G34" s="1">
        <v>-111907284</v>
      </c>
      <c r="H34" s="1">
        <v>-817741752</v>
      </c>
      <c r="I34" s="1" t="s">
        <v>310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310</v>
      </c>
      <c r="G35" s="1">
        <v>-119825172</v>
      </c>
      <c r="H35" s="1">
        <v>-835071076</v>
      </c>
      <c r="I35" s="1" t="s">
        <v>310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310</v>
      </c>
      <c r="G36" s="1">
        <v>-108410105</v>
      </c>
      <c r="H36" s="1">
        <v>-845573622</v>
      </c>
      <c r="I36" s="1" t="s">
        <v>310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310</v>
      </c>
      <c r="G37" s="1">
        <v>-118154256</v>
      </c>
      <c r="H37" s="1">
        <v>-842334541</v>
      </c>
      <c r="I37" s="1" t="s">
        <v>310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310</v>
      </c>
      <c r="G38" s="1">
        <v>-108153229</v>
      </c>
      <c r="H38" s="1">
        <v>-950487770</v>
      </c>
      <c r="I38" s="1" t="s">
        <v>310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310</v>
      </c>
      <c r="G39" s="1">
        <v>-185925403</v>
      </c>
      <c r="H39" s="1">
        <v>-1028259944</v>
      </c>
      <c r="I39" s="1" t="s">
        <v>310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310</v>
      </c>
      <c r="G40" s="1">
        <v>-122792698</v>
      </c>
      <c r="H40" s="1">
        <v>-1058389017</v>
      </c>
      <c r="I40" s="1" t="s">
        <v>310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310</v>
      </c>
      <c r="G41" s="1">
        <v>-226352745</v>
      </c>
      <c r="H41" s="1">
        <v>-1053875344</v>
      </c>
      <c r="I41" s="1" t="s">
        <v>310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310</v>
      </c>
      <c r="G92" s="1">
        <v>-156855637</v>
      </c>
      <c r="H92" s="1">
        <v>-53286072</v>
      </c>
      <c r="I92" s="1" t="s">
        <v>310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310</v>
      </c>
      <c r="G93" s="1">
        <v>-117273539</v>
      </c>
      <c r="H93" s="1">
        <v>-196656347</v>
      </c>
      <c r="I93" s="1" t="s">
        <v>310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310</v>
      </c>
      <c r="G95" s="1">
        <v>-180348754</v>
      </c>
      <c r="H95" s="1">
        <v>102978630</v>
      </c>
      <c r="I95" s="1" t="s">
        <v>310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310</v>
      </c>
      <c r="G96" s="1">
        <v>-116138394</v>
      </c>
      <c r="H96" s="1">
        <v>-11028310</v>
      </c>
      <c r="I96" s="1" t="s">
        <v>310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310</v>
      </c>
      <c r="G97" s="1">
        <v>-124750710</v>
      </c>
      <c r="H97" s="1">
        <v>119953975</v>
      </c>
      <c r="I97" s="1" t="s">
        <v>310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310</v>
      </c>
      <c r="G99" s="1">
        <v>-193949711</v>
      </c>
      <c r="H99" s="1">
        <v>107527435</v>
      </c>
      <c r="I99" s="1" t="s">
        <v>310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310</v>
      </c>
      <c r="G100" s="1">
        <v>-194043897</v>
      </c>
      <c r="H100" s="1">
        <v>155406619</v>
      </c>
      <c r="I100" s="1" t="s">
        <v>310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310</v>
      </c>
      <c r="G135" s="1">
        <v>-123551091</v>
      </c>
      <c r="H135" s="1">
        <v>-27821779</v>
      </c>
      <c r="I135" s="1" t="s">
        <v>310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310</v>
      </c>
      <c r="G136" s="1">
        <v>-135506820</v>
      </c>
      <c r="H136" s="1">
        <v>-117771452</v>
      </c>
      <c r="I136" s="1" t="s">
        <v>310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310</v>
      </c>
      <c r="G138" s="1">
        <v>-107075575</v>
      </c>
      <c r="H138" s="1">
        <v>25640983</v>
      </c>
      <c r="I138" s="1" t="s">
        <v>310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310</v>
      </c>
      <c r="G209" s="1">
        <v>-125222008</v>
      </c>
      <c r="H209" s="1">
        <v>13791742</v>
      </c>
      <c r="I209" s="1" t="s">
        <v>310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425</v>
      </c>
      <c r="W257" s="2" t="s">
        <v>427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311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458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372</v>
      </c>
      <c r="AE3" t="s">
        <v>373</v>
      </c>
      <c r="AF3" t="s">
        <v>374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309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310</v>
      </c>
      <c r="G9" s="1">
        <v>-193949711</v>
      </c>
      <c r="H9" s="1">
        <v>97031206</v>
      </c>
      <c r="I9" s="1" t="s">
        <v>310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310</v>
      </c>
      <c r="G10" s="1">
        <v>-194042674</v>
      </c>
      <c r="H10" s="1">
        <v>-5772891</v>
      </c>
      <c r="I10" s="1" t="s">
        <v>310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310</v>
      </c>
      <c r="G45" s="1">
        <v>-123551091</v>
      </c>
      <c r="H45" s="1">
        <v>-36290640</v>
      </c>
      <c r="I45" s="1" t="s">
        <v>310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310</v>
      </c>
      <c r="G46" s="1">
        <v>-135506820</v>
      </c>
      <c r="H46" s="1">
        <v>-127095010</v>
      </c>
      <c r="I46" s="1" t="s">
        <v>310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310</v>
      </c>
      <c r="G48" s="1">
        <v>-107075575</v>
      </c>
      <c r="H48" s="1">
        <v>46741683</v>
      </c>
      <c r="I48" s="1" t="s">
        <v>310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425</v>
      </c>
      <c r="W167" s="2" t="s">
        <v>427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311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310</v>
      </c>
      <c r="G28" s="12">
        <v>-156855637</v>
      </c>
      <c r="H28" s="1">
        <v>-28841378</v>
      </c>
      <c r="I28" s="1" t="s">
        <v>310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310</v>
      </c>
      <c r="G29" s="12">
        <v>-117273539</v>
      </c>
      <c r="H29" s="1">
        <v>-182773541</v>
      </c>
      <c r="I29" s="1" t="s">
        <v>310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310</v>
      </c>
      <c r="G31" s="12">
        <v>-180348754</v>
      </c>
      <c r="H31" s="1">
        <v>86366479</v>
      </c>
      <c r="I31" s="1" t="s">
        <v>310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310</v>
      </c>
      <c r="G32" s="12">
        <v>-116138394</v>
      </c>
      <c r="H32" s="1">
        <v>-36659796</v>
      </c>
      <c r="I32" s="1" t="s">
        <v>310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310</v>
      </c>
      <c r="G33" s="12">
        <v>-127450710</v>
      </c>
      <c r="H33" s="1">
        <v>107012313</v>
      </c>
      <c r="I33" s="1" t="s">
        <v>310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310</v>
      </c>
      <c r="G35" s="12">
        <v>-193949711</v>
      </c>
      <c r="H35" s="1">
        <v>122153553</v>
      </c>
      <c r="I35" s="1" t="s">
        <v>310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310</v>
      </c>
      <c r="G36" s="12">
        <v>-194042674</v>
      </c>
      <c r="H36" s="1">
        <v>170033960</v>
      </c>
      <c r="I36" s="1" t="s">
        <v>310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310</v>
      </c>
      <c r="G71" s="12">
        <v>-123552314</v>
      </c>
      <c r="H71" s="1">
        <v>-20767797</v>
      </c>
      <c r="I71" s="1" t="s">
        <v>310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310</v>
      </c>
      <c r="G72" s="12">
        <v>-135506820</v>
      </c>
      <c r="H72" s="1">
        <v>-102207858</v>
      </c>
      <c r="I72" s="1" t="s">
        <v>310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310</v>
      </c>
      <c r="G74" s="12">
        <v>-107075575</v>
      </c>
      <c r="H74" s="1">
        <v>93914529</v>
      </c>
      <c r="I74" s="1" t="s">
        <v>310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310</v>
      </c>
      <c r="G145" s="12">
        <v>-125222008</v>
      </c>
      <c r="H145" s="1">
        <v>74575381</v>
      </c>
      <c r="I145" s="1" t="s">
        <v>310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425</v>
      </c>
      <c r="W193" s="2" t="s">
        <v>427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311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459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310</v>
      </c>
      <c r="G4" s="1">
        <v>-104367371</v>
      </c>
      <c r="H4" s="1">
        <v>-525933411</v>
      </c>
      <c r="I4" s="1" t="s">
        <v>310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460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310</v>
      </c>
      <c r="G5" s="1">
        <v>-205339090</v>
      </c>
      <c r="H5" s="1">
        <v>-626905130</v>
      </c>
      <c r="I5" s="1" t="s">
        <v>310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310</v>
      </c>
      <c r="G6" s="1">
        <v>-193635344</v>
      </c>
      <c r="H6" s="1">
        <v>-719568755</v>
      </c>
      <c r="I6" s="1" t="s">
        <v>310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310</v>
      </c>
      <c r="G7" s="1">
        <v>-108074943</v>
      </c>
      <c r="H7" s="1">
        <v>-827643698</v>
      </c>
      <c r="I7" s="1" t="s">
        <v>310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310</v>
      </c>
      <c r="G8" s="1">
        <v>-111908507</v>
      </c>
      <c r="H8" s="1">
        <v>-817742975</v>
      </c>
      <c r="I8" s="1" t="s">
        <v>310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310</v>
      </c>
      <c r="G9" s="1">
        <v>-119825172</v>
      </c>
      <c r="H9" s="1">
        <v>-835072299</v>
      </c>
      <c r="I9" s="1" t="s">
        <v>310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310</v>
      </c>
      <c r="G10" s="1">
        <v>-108411328</v>
      </c>
      <c r="H10" s="1">
        <v>-845576068</v>
      </c>
      <c r="I10" s="1" t="s">
        <v>310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310</v>
      </c>
      <c r="G11" s="1">
        <v>-118154256</v>
      </c>
      <c r="H11" s="1">
        <v>-842336987</v>
      </c>
      <c r="I11" s="1" t="s">
        <v>310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310</v>
      </c>
      <c r="G12" s="1">
        <v>-108153229</v>
      </c>
      <c r="H12" s="1">
        <v>-950490216</v>
      </c>
      <c r="I12" s="1" t="s">
        <v>310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310</v>
      </c>
      <c r="G13" s="1">
        <v>-185925403</v>
      </c>
      <c r="H13" s="1">
        <v>-1028262390</v>
      </c>
      <c r="I13" s="1" t="s">
        <v>310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310</v>
      </c>
      <c r="G14" s="1">
        <v>-122792698</v>
      </c>
      <c r="H14" s="1">
        <v>-1058391463</v>
      </c>
      <c r="I14" s="1" t="s">
        <v>310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310</v>
      </c>
      <c r="G15" s="1">
        <v>-103560047</v>
      </c>
      <c r="H15" s="1">
        <v>-1053876567</v>
      </c>
      <c r="I15" s="1" t="s">
        <v>310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310</v>
      </c>
      <c r="G66" s="12">
        <v>-156855637</v>
      </c>
      <c r="H66" s="1">
        <v>-44752157</v>
      </c>
      <c r="I66" s="1" t="s">
        <v>310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310</v>
      </c>
      <c r="G67" s="12">
        <v>-117273539</v>
      </c>
      <c r="H67" s="1">
        <v>-195195130</v>
      </c>
      <c r="I67" s="1" t="s">
        <v>310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310</v>
      </c>
      <c r="G69" s="12">
        <v>-180348754</v>
      </c>
      <c r="H69" s="1">
        <v>39338782</v>
      </c>
      <c r="I69" s="1" t="s">
        <v>310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310</v>
      </c>
      <c r="G70" s="12">
        <v>-116138394</v>
      </c>
      <c r="H70" s="1">
        <v>-95881460</v>
      </c>
      <c r="I70" s="1" t="s">
        <v>310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310</v>
      </c>
      <c r="G71" s="12">
        <v>-172540710</v>
      </c>
      <c r="H71" s="1">
        <v>38983935</v>
      </c>
      <c r="I71" s="1" t="s">
        <v>310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310</v>
      </c>
      <c r="G73" s="12">
        <v>-193949711</v>
      </c>
      <c r="H73" s="1">
        <v>46340306</v>
      </c>
      <c r="I73" s="1" t="s">
        <v>310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310</v>
      </c>
      <c r="G74" s="12">
        <v>-194045121</v>
      </c>
      <c r="H74" s="1">
        <v>94219489</v>
      </c>
      <c r="I74" s="1" t="s">
        <v>310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310</v>
      </c>
      <c r="G109" s="12">
        <v>-123549868</v>
      </c>
      <c r="H109" s="1">
        <v>-29590955</v>
      </c>
      <c r="I109" s="1" t="s">
        <v>310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310</v>
      </c>
      <c r="G110" s="12">
        <v>-135508044</v>
      </c>
      <c r="H110" s="1">
        <v>-110588343</v>
      </c>
      <c r="I110" s="1" t="s">
        <v>310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310</v>
      </c>
      <c r="G112" s="12">
        <v>-107075575</v>
      </c>
      <c r="H112" s="1">
        <v>96498456</v>
      </c>
      <c r="I112" s="1" t="s">
        <v>310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310</v>
      </c>
      <c r="G183" s="12">
        <v>-125222008</v>
      </c>
      <c r="H183" s="1">
        <v>27009889</v>
      </c>
      <c r="I183" s="1" t="s">
        <v>310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425</v>
      </c>
      <c r="W231" s="2" t="s">
        <v>427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311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461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310</v>
      </c>
      <c r="G28" s="12">
        <v>-156855637</v>
      </c>
      <c r="H28" s="1">
        <v>-52888064</v>
      </c>
      <c r="I28" s="1" t="s">
        <v>310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310</v>
      </c>
      <c r="G29" s="12">
        <v>-117273539</v>
      </c>
      <c r="H29" s="1">
        <v>-190622291</v>
      </c>
      <c r="I29" s="1" t="s">
        <v>310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310</v>
      </c>
      <c r="G31" s="12">
        <v>-180348754</v>
      </c>
      <c r="H31" s="1">
        <v>19961716</v>
      </c>
      <c r="I31" s="1" t="s">
        <v>310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310</v>
      </c>
      <c r="G32" s="12">
        <v>-116138394</v>
      </c>
      <c r="H32" s="1">
        <v>-103094187</v>
      </c>
      <c r="I32" s="1" t="s">
        <v>310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310</v>
      </c>
      <c r="G33" s="12">
        <v>-127450710</v>
      </c>
      <c r="H33" s="1">
        <v>16653482</v>
      </c>
      <c r="I33" s="1" t="s">
        <v>310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310</v>
      </c>
      <c r="G35" s="12">
        <v>-193948488</v>
      </c>
      <c r="H35" s="1">
        <v>8244302</v>
      </c>
      <c r="I35" s="1" t="s">
        <v>310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310</v>
      </c>
      <c r="G36" s="12">
        <v>-194045121</v>
      </c>
      <c r="H36" s="1">
        <v>56123485</v>
      </c>
      <c r="I36" s="1" t="s">
        <v>310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310</v>
      </c>
      <c r="G71" s="12">
        <v>-123549868</v>
      </c>
      <c r="H71" s="1">
        <v>-35729552</v>
      </c>
      <c r="I71" s="1" t="s">
        <v>310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310</v>
      </c>
      <c r="G72" s="12">
        <v>-135506820</v>
      </c>
      <c r="H72" s="1">
        <v>-125083748</v>
      </c>
      <c r="I72" s="1" t="s">
        <v>310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310</v>
      </c>
      <c r="G74" s="12">
        <v>-107074351</v>
      </c>
      <c r="H74" s="1">
        <v>71276632</v>
      </c>
      <c r="I74" s="1" t="s">
        <v>310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310</v>
      </c>
      <c r="G145" s="12">
        <v>-125220784</v>
      </c>
      <c r="H145" s="1">
        <v>16025972</v>
      </c>
      <c r="I145" s="1" t="s">
        <v>310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425</v>
      </c>
      <c r="W193" s="2" t="s">
        <v>427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311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310</v>
      </c>
      <c r="G28" s="12">
        <v>-156855637</v>
      </c>
      <c r="H28" s="1">
        <v>-32662583</v>
      </c>
      <c r="I28" s="1" t="s">
        <v>310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310</v>
      </c>
      <c r="G29" s="12">
        <v>-117273539</v>
      </c>
      <c r="H29" s="1">
        <v>-180464817</v>
      </c>
      <c r="I29" s="1" t="s">
        <v>310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310</v>
      </c>
      <c r="G31" s="12">
        <v>-180348754</v>
      </c>
      <c r="H31" s="1">
        <v>116430768</v>
      </c>
      <c r="I31" s="1" t="s">
        <v>310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310</v>
      </c>
      <c r="G32" s="12">
        <v>-116138394</v>
      </c>
      <c r="H32" s="1">
        <v>-2209772</v>
      </c>
      <c r="I32" s="1" t="s">
        <v>310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310</v>
      </c>
      <c r="G33" s="12">
        <v>-127450710</v>
      </c>
      <c r="H33" s="1">
        <v>124215329</v>
      </c>
      <c r="I33" s="1" t="s">
        <v>310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310</v>
      </c>
      <c r="G35" s="12">
        <v>-193949711</v>
      </c>
      <c r="H35" s="1">
        <v>121271932</v>
      </c>
      <c r="I35" s="1" t="s">
        <v>310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310</v>
      </c>
      <c r="G36" s="12">
        <v>-194042674</v>
      </c>
      <c r="H36" s="1">
        <v>169152339</v>
      </c>
      <c r="I36" s="1" t="s">
        <v>310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310</v>
      </c>
      <c r="G71" s="12">
        <v>-123552314</v>
      </c>
      <c r="H71" s="1">
        <v>-15695394</v>
      </c>
      <c r="I71" s="1" t="s">
        <v>310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310</v>
      </c>
      <c r="G72" s="12">
        <v>-135506820</v>
      </c>
      <c r="H72" s="1">
        <v>-106508114</v>
      </c>
      <c r="I72" s="1" t="s">
        <v>310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310</v>
      </c>
      <c r="G74" s="12">
        <v>-107075575</v>
      </c>
      <c r="H74" s="1">
        <v>55311300</v>
      </c>
      <c r="I74" s="1" t="s">
        <v>310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310</v>
      </c>
      <c r="G145" s="12">
        <v>-125222008</v>
      </c>
      <c r="H145" s="1">
        <v>42356061</v>
      </c>
      <c r="I145" s="1" t="s">
        <v>310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425</v>
      </c>
      <c r="W193" s="2" t="s">
        <v>427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311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310</v>
      </c>
      <c r="G38" s="12">
        <v>-156855637</v>
      </c>
      <c r="H38" s="1">
        <v>-16878939</v>
      </c>
      <c r="I38" s="1" t="s">
        <v>310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310</v>
      </c>
      <c r="G39" s="12">
        <v>-117273539</v>
      </c>
      <c r="H39" s="1">
        <v>-179202754</v>
      </c>
      <c r="I39" s="1" t="s">
        <v>310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310</v>
      </c>
      <c r="G41" s="12">
        <v>-180348754</v>
      </c>
      <c r="H41" s="1">
        <v>99861987</v>
      </c>
      <c r="I41" s="1" t="s">
        <v>310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310</v>
      </c>
      <c r="G42" s="12">
        <v>-116138394</v>
      </c>
      <c r="H42" s="1">
        <v>-19752267</v>
      </c>
      <c r="I42" s="1" t="s">
        <v>310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310</v>
      </c>
      <c r="G43" s="12">
        <v>-127450710</v>
      </c>
      <c r="H43" s="1">
        <v>85740943</v>
      </c>
      <c r="I43" s="1" t="s">
        <v>310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310</v>
      </c>
      <c r="G45" s="12">
        <v>-193949711</v>
      </c>
      <c r="H45" s="1">
        <v>79945243</v>
      </c>
      <c r="I45" s="1" t="s">
        <v>310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310</v>
      </c>
      <c r="G46" s="12">
        <v>-194045121</v>
      </c>
      <c r="H46" s="1">
        <v>127824426</v>
      </c>
      <c r="I46" s="1" t="s">
        <v>310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310</v>
      </c>
      <c r="G81" s="12">
        <v>-123549868</v>
      </c>
      <c r="H81" s="1">
        <v>-32924631</v>
      </c>
      <c r="I81" s="1" t="s">
        <v>310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310</v>
      </c>
      <c r="G82" s="12">
        <v>-135508044</v>
      </c>
      <c r="H82" s="1">
        <v>-127642038</v>
      </c>
      <c r="I82" s="1" t="s">
        <v>310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310</v>
      </c>
      <c r="G84" s="12">
        <v>-107074351</v>
      </c>
      <c r="H84" s="1">
        <v>73033576</v>
      </c>
      <c r="I84" s="1" t="s">
        <v>310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310</v>
      </c>
      <c r="G155" s="12">
        <v>-125222008</v>
      </c>
      <c r="H155" s="1">
        <v>47109119</v>
      </c>
      <c r="I155" s="1" t="s">
        <v>310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425</v>
      </c>
      <c r="W203" s="2" t="s">
        <v>427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311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462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310</v>
      </c>
      <c r="G28" s="12">
        <v>-156855637</v>
      </c>
      <c r="H28" s="1">
        <v>-13036559</v>
      </c>
      <c r="I28" s="1" t="s">
        <v>310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310</v>
      </c>
      <c r="G29" s="12">
        <v>-117273539</v>
      </c>
      <c r="H29" s="1">
        <v>-169758391</v>
      </c>
      <c r="I29" s="1" t="s">
        <v>310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310</v>
      </c>
      <c r="G31" s="12">
        <v>-180348754</v>
      </c>
      <c r="H31" s="1">
        <v>101049163</v>
      </c>
      <c r="I31" s="1" t="s">
        <v>310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310</v>
      </c>
      <c r="G32" s="12">
        <v>-116138394</v>
      </c>
      <c r="H32" s="1">
        <v>-31260927</v>
      </c>
      <c r="I32" s="1" t="s">
        <v>310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310</v>
      </c>
      <c r="G33" s="12">
        <v>-127450710</v>
      </c>
      <c r="H33" s="1">
        <v>94519387</v>
      </c>
      <c r="I33" s="1" t="s">
        <v>310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310</v>
      </c>
      <c r="G35" s="12">
        <v>-193949711</v>
      </c>
      <c r="H35" s="1">
        <v>91247768</v>
      </c>
      <c r="I35" s="1" t="s">
        <v>310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310</v>
      </c>
      <c r="G36" s="12">
        <v>-194042674</v>
      </c>
      <c r="H36" s="1">
        <v>139129398</v>
      </c>
      <c r="I36" s="1" t="s">
        <v>310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310</v>
      </c>
      <c r="G71" s="12">
        <v>-123552314</v>
      </c>
      <c r="H71" s="1">
        <v>-25520423</v>
      </c>
      <c r="I71" s="1" t="s">
        <v>310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310</v>
      </c>
      <c r="G72" s="12">
        <v>-135506820</v>
      </c>
      <c r="H72" s="1">
        <v>-111788307</v>
      </c>
      <c r="I72" s="1" t="s">
        <v>310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310</v>
      </c>
      <c r="G74" s="12">
        <v>-107075575</v>
      </c>
      <c r="H74" s="1">
        <v>93017928</v>
      </c>
      <c r="I74" s="1" t="s">
        <v>310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310</v>
      </c>
      <c r="G145" s="12">
        <v>-125222008</v>
      </c>
      <c r="H145" s="1">
        <v>32210128</v>
      </c>
      <c r="I145" s="1" t="s">
        <v>310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425</v>
      </c>
      <c r="W193" s="2" t="s">
        <v>427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311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464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310</v>
      </c>
      <c r="G9" s="1">
        <v>-203645361</v>
      </c>
      <c r="H9" s="1">
        <v>122076292</v>
      </c>
      <c r="I9" s="1" t="s">
        <v>310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310</v>
      </c>
      <c r="G10" s="1">
        <v>-203746827</v>
      </c>
      <c r="H10" s="1">
        <v>14129711</v>
      </c>
      <c r="I10" s="1" t="s">
        <v>310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310</v>
      </c>
      <c r="G45" s="1">
        <v>-129727011</v>
      </c>
      <c r="H45" s="1">
        <v>-12426621</v>
      </c>
      <c r="I45" s="1" t="s">
        <v>310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310</v>
      </c>
      <c r="G46" s="1">
        <v>-142281777</v>
      </c>
      <c r="H46" s="1">
        <v>-101015167</v>
      </c>
      <c r="I46" s="1" t="s">
        <v>310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310</v>
      </c>
      <c r="G48" s="1">
        <v>-112427765</v>
      </c>
      <c r="H48" s="1">
        <v>124730521</v>
      </c>
      <c r="I48" s="1" t="s">
        <v>310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425</v>
      </c>
      <c r="W174" s="2" t="s">
        <v>427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311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465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310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310</v>
      </c>
      <c r="G9" s="1">
        <v>-123136884</v>
      </c>
      <c r="H9" s="1">
        <v>-669684681</v>
      </c>
      <c r="I9" s="1" t="s">
        <v>310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310</v>
      </c>
      <c r="G11" s="1">
        <v>-189365680</v>
      </c>
      <c r="H11" s="1">
        <v>48533648</v>
      </c>
      <c r="I11" s="1" t="s">
        <v>310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310</v>
      </c>
      <c r="G12" s="1">
        <v>-121944984</v>
      </c>
      <c r="H12" s="1">
        <v>26253595</v>
      </c>
      <c r="I12" s="1" t="s">
        <v>310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310</v>
      </c>
      <c r="G13" s="1">
        <v>-133822884</v>
      </c>
      <c r="H13" s="1">
        <v>273196147</v>
      </c>
      <c r="I13" s="1" t="s">
        <v>310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310</v>
      </c>
      <c r="G15" s="1">
        <v>-203646646</v>
      </c>
      <c r="H15" s="1">
        <v>496067038</v>
      </c>
      <c r="I15" s="1" t="s">
        <v>310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310</v>
      </c>
      <c r="G16" s="1">
        <v>-203746827</v>
      </c>
      <c r="H16" s="1">
        <v>546340043</v>
      </c>
      <c r="I16" s="1" t="s">
        <v>310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310</v>
      </c>
      <c r="G51" s="1">
        <v>-129727011</v>
      </c>
      <c r="H51" s="1">
        <v>-68656370</v>
      </c>
      <c r="I51" s="1" t="s">
        <v>310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310</v>
      </c>
      <c r="G52" s="1">
        <v>-142283062</v>
      </c>
      <c r="H52" s="1">
        <v>-146797879</v>
      </c>
      <c r="I52" s="1" t="s">
        <v>310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310</v>
      </c>
      <c r="G54" s="1">
        <v>-112427765</v>
      </c>
      <c r="H54" s="1">
        <v>60518964</v>
      </c>
      <c r="I54" s="1" t="s">
        <v>310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425</v>
      </c>
      <c r="W180" s="2" t="s">
        <v>427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311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467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310</v>
      </c>
      <c r="G9" s="1">
        <v>-188912153</v>
      </c>
      <c r="H9" s="1">
        <v>-713952463</v>
      </c>
      <c r="I9" s="1" t="s">
        <v>310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310</v>
      </c>
      <c r="G10" s="1">
        <v>-141240680</v>
      </c>
      <c r="H10" s="1">
        <v>-882320758</v>
      </c>
      <c r="I10" s="1" t="s">
        <v>310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310</v>
      </c>
      <c r="G12" s="1">
        <v>-217206548</v>
      </c>
      <c r="H12" s="1">
        <v>52699945</v>
      </c>
      <c r="I12" s="1" t="s">
        <v>310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310</v>
      </c>
      <c r="G13" s="1">
        <v>-139873545</v>
      </c>
      <c r="H13" s="1">
        <v>38420159</v>
      </c>
      <c r="I13" s="1" t="s">
        <v>310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310</v>
      </c>
      <c r="G14" s="1">
        <v>-153497754</v>
      </c>
      <c r="H14" s="1">
        <v>288495545</v>
      </c>
      <c r="I14" s="1" t="s">
        <v>310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310</v>
      </c>
      <c r="G16" s="1">
        <v>-233587125</v>
      </c>
      <c r="H16" s="1">
        <v>575502207</v>
      </c>
      <c r="I16" s="1" t="s">
        <v>310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310</v>
      </c>
      <c r="G17" s="1">
        <v>-233699088</v>
      </c>
      <c r="H17" s="1">
        <v>633169384</v>
      </c>
      <c r="I17" s="1" t="s">
        <v>310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310</v>
      </c>
      <c r="G52" s="1">
        <v>-148802646</v>
      </c>
      <c r="H52" s="1">
        <v>-41054827</v>
      </c>
      <c r="I52" s="1" t="s">
        <v>310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310</v>
      </c>
      <c r="G53" s="1">
        <v>-163200289</v>
      </c>
      <c r="H53" s="1">
        <v>-150266352</v>
      </c>
      <c r="I53" s="1" t="s">
        <v>310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310</v>
      </c>
      <c r="G55" s="1">
        <v>-128958562</v>
      </c>
      <c r="H55" s="1">
        <v>16228866</v>
      </c>
      <c r="I55" s="1" t="s">
        <v>310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425</v>
      </c>
      <c r="W181" s="2" t="s">
        <v>427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311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371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371</v>
      </c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468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310</v>
      </c>
      <c r="G4" s="1">
        <v>-109585443</v>
      </c>
      <c r="H4" s="1">
        <v>-552535554</v>
      </c>
      <c r="I4" s="1" t="s">
        <v>310</v>
      </c>
      <c r="J4" s="1">
        <v>110970000</v>
      </c>
      <c r="K4" s="1">
        <v>85801874</v>
      </c>
      <c r="L4" s="1" t="e">
        <f ca="1">F4+G4</f>
        <v>#VALUE!</v>
      </c>
      <c r="M4" s="18" t="s">
        <v>469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310</v>
      </c>
      <c r="G5" s="1">
        <v>-215605461</v>
      </c>
      <c r="H5" s="1">
        <v>-658555572</v>
      </c>
      <c r="I5" s="1" t="s">
        <v>310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310</v>
      </c>
      <c r="G6" s="1">
        <v>-203316561</v>
      </c>
      <c r="H6" s="1">
        <v>-755852115</v>
      </c>
      <c r="I6" s="1" t="s">
        <v>310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310</v>
      </c>
      <c r="G7" s="1">
        <v>-113477099</v>
      </c>
      <c r="H7" s="1">
        <v>-869329214</v>
      </c>
      <c r="I7" s="1" t="s">
        <v>310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310</v>
      </c>
      <c r="G8" s="1">
        <v>-117502330</v>
      </c>
      <c r="H8" s="1">
        <v>-858626517</v>
      </c>
      <c r="I8" s="1" t="s">
        <v>310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310</v>
      </c>
      <c r="G9" s="1">
        <v>-125816090</v>
      </c>
      <c r="H9" s="1">
        <v>-876822257</v>
      </c>
      <c r="I9" s="1" t="s">
        <v>310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310</v>
      </c>
      <c r="G10" s="1">
        <v>-113830303</v>
      </c>
      <c r="H10" s="1">
        <v>-887849901</v>
      </c>
      <c r="I10" s="1" t="s">
        <v>310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310</v>
      </c>
      <c r="G11" s="1">
        <v>-124061634</v>
      </c>
      <c r="H11" s="1">
        <v>-884448876</v>
      </c>
      <c r="I11" s="1" t="s">
        <v>310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310</v>
      </c>
      <c r="G12" s="1">
        <v>-113560584</v>
      </c>
      <c r="H12" s="1">
        <v>-998009460</v>
      </c>
      <c r="I12" s="1" t="s">
        <v>310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310</v>
      </c>
      <c r="G13" s="1">
        <v>-195221146</v>
      </c>
      <c r="H13" s="1">
        <v>-1079670022</v>
      </c>
      <c r="I13" s="1" t="s">
        <v>310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310</v>
      </c>
      <c r="G14" s="1">
        <v>-128931984</v>
      </c>
      <c r="H14" s="1">
        <v>-1111305463</v>
      </c>
      <c r="I14" s="1" t="s">
        <v>310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310</v>
      </c>
      <c r="G15" s="1">
        <v>-108737756</v>
      </c>
      <c r="H15" s="1">
        <v>-1106566120</v>
      </c>
      <c r="I15" s="1" t="s">
        <v>310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310</v>
      </c>
      <c r="G66" s="12">
        <v>-164697974</v>
      </c>
      <c r="H66" s="1">
        <v>-50334372</v>
      </c>
      <c r="I66" s="1" t="s">
        <v>310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310</v>
      </c>
      <c r="G67" s="12">
        <v>-123136884</v>
      </c>
      <c r="H67" s="1">
        <v>-220140028</v>
      </c>
      <c r="I67" s="1" t="s">
        <v>310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310</v>
      </c>
      <c r="G69" s="12">
        <v>-189365680</v>
      </c>
      <c r="H69" s="1">
        <v>42712125</v>
      </c>
      <c r="I69" s="1" t="s">
        <v>310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310</v>
      </c>
      <c r="G70" s="12">
        <v>-121944984</v>
      </c>
      <c r="H70" s="1">
        <v>-88211888</v>
      </c>
      <c r="I70" s="1" t="s">
        <v>310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310</v>
      </c>
      <c r="G71" s="12">
        <v>-133822884</v>
      </c>
      <c r="H71" s="1">
        <v>67128949</v>
      </c>
      <c r="I71" s="1" t="s">
        <v>310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310</v>
      </c>
      <c r="G73" s="12">
        <v>-203645361</v>
      </c>
      <c r="H73" s="1">
        <v>87256735</v>
      </c>
      <c r="I73" s="1" t="s">
        <v>310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310</v>
      </c>
      <c r="G74" s="12">
        <v>-203745542</v>
      </c>
      <c r="H74" s="1">
        <v>137529740</v>
      </c>
      <c r="I74" s="1" t="s">
        <v>310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310</v>
      </c>
      <c r="G109" s="12">
        <v>-129727011</v>
      </c>
      <c r="H109" s="1">
        <v>-57980187</v>
      </c>
      <c r="I109" s="1" t="s">
        <v>310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310</v>
      </c>
      <c r="G110" s="12">
        <v>-142281777</v>
      </c>
      <c r="H110" s="1">
        <v>-146238139</v>
      </c>
      <c r="I110" s="1" t="s">
        <v>310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310</v>
      </c>
      <c r="G112" s="12">
        <v>-112427765</v>
      </c>
      <c r="H112" s="1">
        <v>71912726</v>
      </c>
      <c r="I112" s="1" t="s">
        <v>310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470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310</v>
      </c>
      <c r="G183" s="1">
        <v>-131482753</v>
      </c>
      <c r="H183" s="1">
        <v>35044205</v>
      </c>
      <c r="I183" s="1" t="s">
        <v>310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425</v>
      </c>
      <c r="W238" s="2" t="s">
        <v>427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311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310</v>
      </c>
      <c r="G38" s="12">
        <v>-164697974</v>
      </c>
      <c r="H38" s="1">
        <v>-51933839</v>
      </c>
      <c r="I38" s="1" t="s">
        <v>310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310</v>
      </c>
      <c r="G39" s="12">
        <v>-123136884</v>
      </c>
      <c r="H39" s="1">
        <v>-205095981</v>
      </c>
      <c r="I39" s="1" t="s">
        <v>310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310</v>
      </c>
      <c r="G41" s="12">
        <v>-189365680</v>
      </c>
      <c r="H41" s="1">
        <v>51488667</v>
      </c>
      <c r="I41" s="1" t="s">
        <v>310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310</v>
      </c>
      <c r="G42" s="12">
        <v>-121944984</v>
      </c>
      <c r="H42" s="1">
        <v>-91227484</v>
      </c>
      <c r="I42" s="1" t="s">
        <v>310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310</v>
      </c>
      <c r="G43" s="12">
        <v>-133822884</v>
      </c>
      <c r="H43" s="1">
        <v>29414608</v>
      </c>
      <c r="I43" s="1" t="s">
        <v>310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310</v>
      </c>
      <c r="G45" s="12">
        <v>-203646646</v>
      </c>
      <c r="H45" s="1">
        <v>47591815</v>
      </c>
      <c r="I45" s="1" t="s">
        <v>310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310</v>
      </c>
      <c r="G46" s="12">
        <v>-203745542</v>
      </c>
      <c r="H46" s="1">
        <v>97864820</v>
      </c>
      <c r="I46" s="1" t="s">
        <v>310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310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310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310</v>
      </c>
      <c r="G84" s="12">
        <v>-112429050</v>
      </c>
      <c r="H84" s="1">
        <v>98644826</v>
      </c>
      <c r="I84" s="1" t="s">
        <v>310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310</v>
      </c>
      <c r="G155" s="12">
        <v>-131482753</v>
      </c>
      <c r="H155" s="1">
        <v>22989901</v>
      </c>
      <c r="I155" s="1" t="s">
        <v>310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425</v>
      </c>
      <c r="W210" s="2" t="s">
        <v>427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311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270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471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309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425</v>
      </c>
      <c r="W62" s="2" t="s">
        <v>427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311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5"/>
  <sheetViews>
    <sheetView zoomScale="115" zoomScaleNormal="115" workbookViewId="0">
      <pane ySplit="3" topLeftCell="A305" activePane="bottomLeft" state="frozen"/>
      <selection/>
      <selection pane="bottomLeft" activeCell="F306" sqref="F306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371</v>
      </c>
    </row>
    <row r="2" ht="193" customHeight="1"/>
    <row r="3" ht="54" spans="1:29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5" t="s">
        <v>472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372</v>
      </c>
      <c r="AB3" t="s">
        <v>373</v>
      </c>
      <c r="AC3" t="s">
        <v>374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473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310</v>
      </c>
      <c r="G15" s="1">
        <v>-198734428</v>
      </c>
      <c r="H15" s="1">
        <v>-20796397</v>
      </c>
      <c r="I15" s="1" t="s">
        <v>310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310</v>
      </c>
      <c r="G16" s="1">
        <v>-148291457</v>
      </c>
      <c r="H16" s="1">
        <v>-178556785</v>
      </c>
      <c r="I16" s="1" t="s">
        <v>310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310</v>
      </c>
      <c r="G17" s="1">
        <v>-128238808</v>
      </c>
      <c r="H17" s="1">
        <v>-304363801</v>
      </c>
      <c r="I17" s="1" t="s">
        <v>310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310</v>
      </c>
      <c r="G18" s="1">
        <v>-121079199</v>
      </c>
      <c r="H18" s="1">
        <v>-438952056</v>
      </c>
      <c r="I18" s="1" t="s">
        <v>310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310</v>
      </c>
      <c r="G19" s="1">
        <v>-243485580</v>
      </c>
      <c r="H19" s="1">
        <v>-561489458</v>
      </c>
      <c r="I19" s="1" t="s">
        <v>310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310</v>
      </c>
      <c r="G20" s="1">
        <v>-139260878</v>
      </c>
      <c r="H20" s="1">
        <v>-712978456</v>
      </c>
      <c r="I20" s="1" t="s">
        <v>310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310</v>
      </c>
      <c r="G21" s="1">
        <v>-160284881</v>
      </c>
      <c r="H21" s="1">
        <v>-859956364</v>
      </c>
      <c r="I21" s="1" t="s">
        <v>310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310</v>
      </c>
      <c r="G22" s="1">
        <v>-235066222</v>
      </c>
      <c r="H22" s="1">
        <v>-979272468</v>
      </c>
      <c r="I22" s="1" t="s">
        <v>310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310</v>
      </c>
      <c r="G23" s="1">
        <v>-142390159</v>
      </c>
      <c r="H23" s="1">
        <v>-1036733104</v>
      </c>
      <c r="I23" s="1" t="s">
        <v>310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310</v>
      </c>
      <c r="G24" s="1">
        <v>-122419294</v>
      </c>
      <c r="H24" s="1">
        <v>-987026083</v>
      </c>
      <c r="I24" s="1" t="s">
        <v>310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310</v>
      </c>
      <c r="G25" s="1">
        <v>-240855606</v>
      </c>
      <c r="H25" s="1">
        <v>-1001058445</v>
      </c>
      <c r="I25" s="1" t="s">
        <v>310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310</v>
      </c>
      <c r="G26" s="1">
        <v>-227127519</v>
      </c>
      <c r="H26" s="1">
        <v>-988670453</v>
      </c>
      <c r="I26" s="1" t="s">
        <v>310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310</v>
      </c>
      <c r="G27" s="1">
        <v>-126766712</v>
      </c>
      <c r="H27" s="1">
        <v>-967168665</v>
      </c>
      <c r="I27" s="1" t="s">
        <v>310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310</v>
      </c>
      <c r="G28" s="1">
        <v>-131263349</v>
      </c>
      <c r="H28" s="1">
        <v>-959182614</v>
      </c>
      <c r="I28" s="1" t="s">
        <v>310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310</v>
      </c>
      <c r="G29" s="1">
        <v>-140550756</v>
      </c>
      <c r="H29" s="1">
        <v>-979509307</v>
      </c>
      <c r="I29" s="1" t="s">
        <v>310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310</v>
      </c>
      <c r="G30" s="1">
        <v>-127161281</v>
      </c>
      <c r="H30" s="1">
        <v>-991828429</v>
      </c>
      <c r="I30" s="1" t="s">
        <v>310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310</v>
      </c>
      <c r="G31" s="1">
        <v>-138590831</v>
      </c>
      <c r="H31" s="1">
        <v>-988029101</v>
      </c>
      <c r="I31" s="1" t="s">
        <v>310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310</v>
      </c>
      <c r="G32" s="1">
        <v>-126859974</v>
      </c>
      <c r="H32" s="1">
        <v>-1114889075</v>
      </c>
      <c r="I32" s="1" t="s">
        <v>310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310</v>
      </c>
      <c r="G33" s="1">
        <v>-218084028</v>
      </c>
      <c r="H33" s="1">
        <v>-1206113129</v>
      </c>
      <c r="I33" s="1" t="s">
        <v>310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310</v>
      </c>
      <c r="G34" s="1">
        <v>-144030126</v>
      </c>
      <c r="H34" s="1">
        <v>-1241452048</v>
      </c>
      <c r="I34" s="1" t="s">
        <v>310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310</v>
      </c>
      <c r="G35" s="1">
        <v>-265502458</v>
      </c>
      <c r="H35" s="1">
        <v>-1236157668</v>
      </c>
      <c r="I35" s="1" t="s">
        <v>310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310</v>
      </c>
      <c r="G86" s="12">
        <v>-183987639</v>
      </c>
      <c r="H86" s="1">
        <v>-19967875</v>
      </c>
      <c r="I86" s="1" t="s">
        <v>310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310</v>
      </c>
      <c r="G87" s="12">
        <v>-137557781</v>
      </c>
      <c r="H87" s="1">
        <v>-200744034</v>
      </c>
      <c r="I87" s="1" t="s">
        <v>310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310</v>
      </c>
      <c r="G89" s="12">
        <v>-211542812</v>
      </c>
      <c r="H89" s="1">
        <v>138744333</v>
      </c>
      <c r="I89" s="1" t="s">
        <v>310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310</v>
      </c>
      <c r="G90" s="12">
        <v>-136226294</v>
      </c>
      <c r="H90" s="1">
        <v>-6887965</v>
      </c>
      <c r="I90" s="1" t="s">
        <v>310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310</v>
      </c>
      <c r="G91" s="12">
        <v>-149495248</v>
      </c>
      <c r="H91" s="1">
        <v>128048846</v>
      </c>
      <c r="I91" s="1" t="s">
        <v>310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310</v>
      </c>
      <c r="G93" s="12">
        <v>-227496261</v>
      </c>
      <c r="H93" s="1">
        <v>99664703</v>
      </c>
      <c r="I93" s="1" t="s">
        <v>310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310</v>
      </c>
      <c r="G94" s="12">
        <v>-227605304</v>
      </c>
      <c r="H94" s="1">
        <v>155829623</v>
      </c>
      <c r="I94" s="1" t="s">
        <v>310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310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310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310</v>
      </c>
      <c r="G132" s="12">
        <v>-125595923</v>
      </c>
      <c r="H132" s="1">
        <v>72190103</v>
      </c>
      <c r="I132" s="1" t="s">
        <v>310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310</v>
      </c>
      <c r="G203" s="12">
        <v>-146881057</v>
      </c>
      <c r="H203" s="1">
        <v>15758519</v>
      </c>
      <c r="I203" s="1" t="s">
        <v>310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1:29">
      <c r="A310" s="7">
        <v>43948</v>
      </c>
      <c r="C310" s="14">
        <v>1</v>
      </c>
      <c r="D310" s="1">
        <v>3290891000</v>
      </c>
      <c r="E310" s="1">
        <v>3195040672</v>
      </c>
      <c r="Z310" s="7">
        <v>43947</v>
      </c>
      <c r="AA310">
        <v>-208192575</v>
      </c>
      <c r="AB310">
        <v>6457919</v>
      </c>
      <c r="AC310">
        <v>77337535</v>
      </c>
    </row>
    <row r="311" spans="1:26">
      <c r="A311" s="7">
        <v>43949</v>
      </c>
      <c r="C311" s="14">
        <v>1</v>
      </c>
      <c r="D311" s="1">
        <v>3290891000</v>
      </c>
      <c r="E311" s="1">
        <v>3195040672</v>
      </c>
      <c r="Z311" s="7">
        <v>43948</v>
      </c>
    </row>
    <row r="312" spans="1:26">
      <c r="A312" s="7">
        <v>43950</v>
      </c>
      <c r="B312" s="8">
        <v>0.547222222222222</v>
      </c>
      <c r="C312" s="14">
        <v>1</v>
      </c>
      <c r="D312" s="1">
        <v>3290891000</v>
      </c>
      <c r="E312" s="1">
        <v>3195040672</v>
      </c>
      <c r="F312" s="1">
        <v>383322204</v>
      </c>
      <c r="G312" s="1">
        <v>-369422984</v>
      </c>
      <c r="H312" s="1">
        <v>62380930</v>
      </c>
      <c r="I312" s="1">
        <v>133456000</v>
      </c>
      <c r="J312" s="1">
        <v>123966000</v>
      </c>
      <c r="K312" s="1">
        <v>95850328</v>
      </c>
      <c r="L312" s="1">
        <f>F312+G312</f>
        <v>13899220</v>
      </c>
      <c r="Z312" s="7">
        <v>43949</v>
      </c>
    </row>
    <row r="313" spans="1:29">
      <c r="A313" s="7">
        <v>43951</v>
      </c>
      <c r="B313" s="8">
        <v>0.425</v>
      </c>
      <c r="C313" s="14">
        <v>1</v>
      </c>
      <c r="D313" s="1">
        <v>3290891000</v>
      </c>
      <c r="E313" s="1">
        <v>3195040672</v>
      </c>
      <c r="F313" s="1">
        <v>519917751</v>
      </c>
      <c r="G313" s="1">
        <v>-489949788</v>
      </c>
      <c r="H313" s="1">
        <v>56633250</v>
      </c>
      <c r="I313" s="1">
        <v>133456000</v>
      </c>
      <c r="J313" s="1">
        <v>123966000</v>
      </c>
      <c r="K313" s="1">
        <v>95850328</v>
      </c>
      <c r="L313" s="1">
        <f>F313+G313</f>
        <v>29967963</v>
      </c>
      <c r="Z313" s="7">
        <v>43950</v>
      </c>
      <c r="AA313">
        <v>-369422984</v>
      </c>
      <c r="AB313">
        <v>13899220</v>
      </c>
      <c r="AC313">
        <v>62380930</v>
      </c>
    </row>
    <row r="314" spans="26:29">
      <c r="Z314" s="7">
        <v>43951</v>
      </c>
      <c r="AA314">
        <v>-489949788</v>
      </c>
      <c r="AB314">
        <v>29967963</v>
      </c>
      <c r="AC314">
        <v>56633250</v>
      </c>
    </row>
    <row r="315" spans="26:29">
      <c r="Z315" t="s">
        <v>311</v>
      </c>
      <c r="AA315">
        <v>-56027270638</v>
      </c>
      <c r="AB315" t="e">
        <v>#VALUE!</v>
      </c>
      <c r="AC315">
        <v>1693471989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2"/>
  <sheetViews>
    <sheetView workbookViewId="0">
      <pane ySplit="3" topLeftCell="A275" activePane="bottomLeft" state="frozen"/>
      <selection/>
      <selection pane="bottomLeft" activeCell="K284" sqref="K28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t="s">
        <v>137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310</v>
      </c>
      <c r="G4" s="1">
        <v>-161226885</v>
      </c>
      <c r="H4" s="1">
        <v>-161226885</v>
      </c>
      <c r="I4" s="1" t="s">
        <v>310</v>
      </c>
      <c r="L4" s="1" t="e">
        <f ca="1" t="shared" ref="L4:L22" si="0">F4+G4</f>
        <v>#VALUE!</v>
      </c>
      <c r="M4" s="15" t="s">
        <v>474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310</v>
      </c>
      <c r="G5" s="1">
        <v>-196036310</v>
      </c>
      <c r="H5" s="1">
        <v>-318654625</v>
      </c>
      <c r="I5" s="1" t="s">
        <v>310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310</v>
      </c>
      <c r="G6" s="1">
        <v>-209904368</v>
      </c>
      <c r="H6" s="1">
        <v>-528558993</v>
      </c>
      <c r="I6" s="1" t="s">
        <v>310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310</v>
      </c>
      <c r="G7" s="1">
        <v>-189907966</v>
      </c>
      <c r="H7" s="1">
        <v>-718466959</v>
      </c>
      <c r="I7" s="1" t="s">
        <v>310</v>
      </c>
      <c r="L7" s="1" t="e">
        <f ca="1" t="shared" si="0"/>
        <v>#VALUE!</v>
      </c>
      <c r="M7" s="15"/>
      <c r="R7" s="17" t="s">
        <v>438</v>
      </c>
      <c r="S7" s="15" t="s">
        <v>439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310</v>
      </c>
      <c r="G8" s="1">
        <v>-206977333</v>
      </c>
      <c r="H8" s="1">
        <v>-925444292</v>
      </c>
      <c r="I8" s="1" t="s">
        <v>310</v>
      </c>
      <c r="L8" s="1" t="e">
        <f ca="1" t="shared" si="0"/>
        <v>#VALUE!</v>
      </c>
      <c r="M8" s="15"/>
      <c r="R8" s="17" t="s">
        <v>440</v>
      </c>
      <c r="S8" s="15" t="s">
        <v>475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310</v>
      </c>
      <c r="G9" s="1">
        <v>-189457982</v>
      </c>
      <c r="H9" s="1">
        <v>-1114902274</v>
      </c>
      <c r="I9" s="1" t="s">
        <v>310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442</v>
      </c>
      <c r="S9" s="15" t="s">
        <v>476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310</v>
      </c>
      <c r="G10" s="1">
        <v>-325695793</v>
      </c>
      <c r="H10" s="1">
        <v>-1251140085</v>
      </c>
      <c r="I10" s="1" t="s">
        <v>310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445</v>
      </c>
      <c r="S10" s="15" t="s">
        <v>477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310</v>
      </c>
      <c r="G11" s="1">
        <v>-215102747</v>
      </c>
      <c r="H11" s="1">
        <v>-1466242832</v>
      </c>
      <c r="I11" s="1" t="s">
        <v>310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478</v>
      </c>
      <c r="R11" s="17" t="s">
        <v>448</v>
      </c>
      <c r="S11" s="15" t="s">
        <v>479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310</v>
      </c>
      <c r="G12" s="1">
        <v>-181411852</v>
      </c>
      <c r="H12" s="1">
        <v>-1486427799</v>
      </c>
      <c r="I12" s="1" t="s">
        <v>310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480</v>
      </c>
      <c r="R12" s="17" t="s">
        <v>451</v>
      </c>
      <c r="S12" s="15" t="s">
        <v>481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482</v>
      </c>
      <c r="R13" s="17" t="s">
        <v>453</v>
      </c>
      <c r="S13" s="15" t="s">
        <v>483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310</v>
      </c>
      <c r="G63" s="1">
        <v>-303060896</v>
      </c>
      <c r="H63" s="1">
        <v>-89798983</v>
      </c>
      <c r="I63" s="1" t="s">
        <v>310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310</v>
      </c>
      <c r="G64" s="1">
        <v>-216674073</v>
      </c>
      <c r="H64" s="1">
        <v>-380900010</v>
      </c>
      <c r="I64" s="1" t="s">
        <v>310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310</v>
      </c>
      <c r="G66" s="1">
        <v>-328348179</v>
      </c>
      <c r="H66" s="1">
        <v>116469895</v>
      </c>
      <c r="I66" s="1" t="s">
        <v>310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310</v>
      </c>
      <c r="G67" s="1">
        <v>-228733933</v>
      </c>
      <c r="H67" s="1">
        <v>-114678537</v>
      </c>
      <c r="I67" s="1" t="s">
        <v>310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310</v>
      </c>
      <c r="G68" s="1">
        <v>-521013478</v>
      </c>
      <c r="H68" s="1">
        <v>141560400</v>
      </c>
      <c r="I68" s="1" t="s">
        <v>310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310</v>
      </c>
      <c r="G70" s="1">
        <v>-400763135</v>
      </c>
      <c r="H70" s="1">
        <v>97208153</v>
      </c>
      <c r="I70" s="1" t="s">
        <v>310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310</v>
      </c>
      <c r="G71" s="1">
        <v>-400962812</v>
      </c>
      <c r="H71" s="1">
        <v>175915089</v>
      </c>
      <c r="I71" s="1" t="s">
        <v>310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310</v>
      </c>
      <c r="G106" s="1">
        <v>-253563293</v>
      </c>
      <c r="H106" s="1">
        <v>-20984887</v>
      </c>
      <c r="I106" s="1" t="s">
        <v>310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310</v>
      </c>
      <c r="G107" s="1">
        <v>-278105240</v>
      </c>
      <c r="H107" s="1">
        <v>-213768257</v>
      </c>
      <c r="I107" s="1" t="s">
        <v>310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310</v>
      </c>
      <c r="G109" s="1">
        <v>-219750336</v>
      </c>
      <c r="H109" s="1">
        <v>246251209</v>
      </c>
      <c r="I109" s="1" t="s">
        <v>310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310</v>
      </c>
      <c r="G180" s="1">
        <v>-256995049</v>
      </c>
      <c r="H180" s="1">
        <v>28012148</v>
      </c>
      <c r="I180" s="1" t="s">
        <v>310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90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1:30">
      <c r="A287" s="7">
        <v>43948</v>
      </c>
      <c r="B287" s="8"/>
      <c r="C287" s="14">
        <v>1</v>
      </c>
      <c r="D287" s="1">
        <v>5757969000</v>
      </c>
      <c r="E287" s="1">
        <v>4771564715</v>
      </c>
      <c r="I287" s="1">
        <v>233504000</v>
      </c>
      <c r="J287" s="1">
        <v>216901000</v>
      </c>
      <c r="K287" s="1">
        <v>986404285</v>
      </c>
      <c r="L287" s="1">
        <f t="shared" si="5"/>
        <v>0</v>
      </c>
      <c r="AA287" s="7">
        <v>43947</v>
      </c>
      <c r="AB287">
        <v>-364270668</v>
      </c>
      <c r="AC287">
        <v>50779268</v>
      </c>
      <c r="AD287">
        <v>187174422</v>
      </c>
    </row>
    <row r="288" spans="1:29">
      <c r="A288" s="7">
        <v>43949</v>
      </c>
      <c r="B288" s="8"/>
      <c r="C288" s="14">
        <v>1</v>
      </c>
      <c r="D288" s="1">
        <v>5757969000</v>
      </c>
      <c r="E288" s="1">
        <v>4771564715</v>
      </c>
      <c r="I288" s="1">
        <v>233504000</v>
      </c>
      <c r="J288" s="1">
        <v>216901000</v>
      </c>
      <c r="K288" s="1">
        <v>986404285</v>
      </c>
      <c r="L288" s="1">
        <f t="shared" si="5"/>
        <v>0</v>
      </c>
      <c r="AA288" s="7">
        <v>43948</v>
      </c>
      <c r="AC288">
        <v>0</v>
      </c>
    </row>
    <row r="289" spans="1:29">
      <c r="A289" s="7">
        <v>43950</v>
      </c>
      <c r="B289" s="8">
        <v>0.526388888888889</v>
      </c>
      <c r="C289" s="14">
        <v>1</v>
      </c>
      <c r="D289" s="1">
        <v>5757969000</v>
      </c>
      <c r="E289" s="1">
        <v>4771564715</v>
      </c>
      <c r="F289" s="1">
        <v>756081108</v>
      </c>
      <c r="G289" s="1">
        <v>-646372511</v>
      </c>
      <c r="H289" s="1">
        <v>237962194</v>
      </c>
      <c r="I289" s="1">
        <v>233504000</v>
      </c>
      <c r="J289" s="1">
        <v>216901000</v>
      </c>
      <c r="K289" s="1">
        <v>986404285</v>
      </c>
      <c r="L289" s="1">
        <f t="shared" si="5"/>
        <v>109708597</v>
      </c>
      <c r="AA289" s="7">
        <v>43949</v>
      </c>
      <c r="AC289">
        <v>0</v>
      </c>
    </row>
    <row r="290" spans="1:30">
      <c r="A290" s="7">
        <v>43951</v>
      </c>
      <c r="B290" s="8">
        <v>0.427083333333333</v>
      </c>
      <c r="C290" s="14">
        <v>1</v>
      </c>
      <c r="D290" s="1">
        <v>5757969000</v>
      </c>
      <c r="E290" s="1">
        <v>4771564715</v>
      </c>
      <c r="F290" s="1">
        <v>995344430</v>
      </c>
      <c r="G290" s="1">
        <v>-857261034</v>
      </c>
      <c r="H290" s="1">
        <v>246203932</v>
      </c>
      <c r="I290" s="1">
        <v>233504000</v>
      </c>
      <c r="J290" s="1">
        <v>216901000</v>
      </c>
      <c r="K290" s="1">
        <v>986404285</v>
      </c>
      <c r="L290" s="1">
        <f t="shared" si="5"/>
        <v>138083396</v>
      </c>
      <c r="AA290" s="7">
        <v>43950</v>
      </c>
      <c r="AB290">
        <v>-646372511</v>
      </c>
      <c r="AC290">
        <v>109708597</v>
      </c>
      <c r="AD290">
        <v>237962194</v>
      </c>
    </row>
    <row r="291" spans="27:30">
      <c r="AA291" s="7">
        <v>43951</v>
      </c>
      <c r="AB291">
        <v>-857261034</v>
      </c>
      <c r="AC291">
        <v>138083396</v>
      </c>
      <c r="AD291">
        <v>246203932</v>
      </c>
    </row>
    <row r="292" spans="27:30">
      <c r="AA292" t="s">
        <v>311</v>
      </c>
      <c r="AB292">
        <v>-87769185606</v>
      </c>
      <c r="AC292" t="e">
        <v>#VALUE!</v>
      </c>
      <c r="AD292">
        <v>25459068810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6"/>
  <sheetViews>
    <sheetView workbookViewId="0">
      <pane ySplit="3" topLeftCell="A260" activePane="bottomLeft" state="frozen"/>
      <selection/>
      <selection pane="bottomLeft" activeCell="I264" sqref="I2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9" t="s">
        <v>371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484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310</v>
      </c>
      <c r="G37" s="12">
        <v>-164697974</v>
      </c>
      <c r="H37" s="1">
        <v>-54776790</v>
      </c>
      <c r="I37" s="1" t="s">
        <v>310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310</v>
      </c>
      <c r="G38" s="12">
        <v>-123136884</v>
      </c>
      <c r="H38" s="1">
        <v>-203966049</v>
      </c>
      <c r="I38" s="1" t="s">
        <v>310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310</v>
      </c>
      <c r="G40" s="12">
        <v>-189365680</v>
      </c>
      <c r="H40" s="1">
        <v>30401984</v>
      </c>
      <c r="I40" s="1" t="s">
        <v>310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310</v>
      </c>
      <c r="G41" s="12">
        <v>-121944984</v>
      </c>
      <c r="H41" s="1">
        <v>-105105929</v>
      </c>
      <c r="I41" s="1" t="s">
        <v>310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310</v>
      </c>
      <c r="G42" s="12">
        <v>-138322884</v>
      </c>
      <c r="H42" s="1">
        <v>18715633</v>
      </c>
      <c r="I42" s="1" t="s">
        <v>310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310</v>
      </c>
      <c r="G44" s="12">
        <v>-203645361</v>
      </c>
      <c r="H44" s="1">
        <v>20895262</v>
      </c>
      <c r="I44" s="1" t="s">
        <v>310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310</v>
      </c>
      <c r="G45" s="12">
        <v>-203746827</v>
      </c>
      <c r="H45" s="1">
        <v>71168267</v>
      </c>
      <c r="I45" s="1" t="s">
        <v>310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310</v>
      </c>
      <c r="G80" s="12">
        <v>-129727011</v>
      </c>
      <c r="H80" s="1">
        <v>-46700772</v>
      </c>
      <c r="I80" s="1" t="s">
        <v>310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310</v>
      </c>
      <c r="G81" s="12">
        <v>-142281777</v>
      </c>
      <c r="H81" s="1">
        <v>-145897016</v>
      </c>
      <c r="I81" s="1" t="s">
        <v>310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310</v>
      </c>
      <c r="G83" s="12">
        <v>-112427765</v>
      </c>
      <c r="H83" s="1">
        <v>71087326</v>
      </c>
      <c r="I83" s="1" t="s">
        <v>310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310</v>
      </c>
      <c r="G154" s="12">
        <v>-131481468</v>
      </c>
      <c r="H154" s="1">
        <v>72841624</v>
      </c>
      <c r="I154" s="1" t="s">
        <v>310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 t="shared" ref="L260:L264" si="4"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1:30">
      <c r="A261" s="7">
        <v>43948</v>
      </c>
      <c r="B261" s="8"/>
      <c r="C261" s="14">
        <v>1</v>
      </c>
      <c r="D261" s="1">
        <v>2945882000</v>
      </c>
      <c r="E261" s="1">
        <v>2860080126</v>
      </c>
      <c r="F261" s="1"/>
      <c r="G261" s="12"/>
      <c r="H261" s="1"/>
      <c r="I261" s="1">
        <v>119464000</v>
      </c>
      <c r="J261" s="1">
        <v>110970000</v>
      </c>
      <c r="K261" s="1">
        <v>85801874</v>
      </c>
      <c r="L261" s="1">
        <f t="shared" si="4"/>
        <v>0</v>
      </c>
      <c r="AA261" s="7">
        <v>43947</v>
      </c>
      <c r="AB261">
        <v>-186366665</v>
      </c>
      <c r="AC261">
        <v>17036032</v>
      </c>
      <c r="AD261">
        <v>86153440</v>
      </c>
    </row>
    <row r="262" spans="1:29">
      <c r="A262" s="7">
        <v>43949</v>
      </c>
      <c r="B262" s="8"/>
      <c r="C262" s="14">
        <v>1</v>
      </c>
      <c r="D262" s="1">
        <v>2945882000</v>
      </c>
      <c r="E262" s="1">
        <v>2860080126</v>
      </c>
      <c r="F262" s="1"/>
      <c r="G262" s="12"/>
      <c r="H262" s="1"/>
      <c r="I262" s="1">
        <v>119464000</v>
      </c>
      <c r="J262" s="1">
        <v>110970000</v>
      </c>
      <c r="K262" s="1">
        <v>85801874</v>
      </c>
      <c r="L262" s="1">
        <f t="shared" si="4"/>
        <v>0</v>
      </c>
      <c r="AA262" s="7">
        <v>43948</v>
      </c>
      <c r="AC262">
        <v>0</v>
      </c>
    </row>
    <row r="263" spans="1:29">
      <c r="A263" s="7">
        <v>43950</v>
      </c>
      <c r="B263" s="8">
        <v>0.632638888888889</v>
      </c>
      <c r="C263" s="14">
        <v>1</v>
      </c>
      <c r="D263" s="1">
        <v>2945882000</v>
      </c>
      <c r="E263" s="1">
        <v>2860080126</v>
      </c>
      <c r="F263" s="1">
        <v>384443434</v>
      </c>
      <c r="G263" s="12">
        <v>-330694453</v>
      </c>
      <c r="H263" s="1">
        <v>116842111</v>
      </c>
      <c r="I263" s="1">
        <v>119464000</v>
      </c>
      <c r="J263" s="1">
        <v>110970000</v>
      </c>
      <c r="K263" s="1">
        <v>85801874</v>
      </c>
      <c r="L263" s="1">
        <f t="shared" si="4"/>
        <v>53748981</v>
      </c>
      <c r="AA263" s="7">
        <v>43949</v>
      </c>
      <c r="AC263">
        <v>0</v>
      </c>
    </row>
    <row r="264" spans="1:30">
      <c r="A264" s="7">
        <v>43951</v>
      </c>
      <c r="B264" s="8">
        <v>0.4375</v>
      </c>
      <c r="C264" s="14">
        <v>1</v>
      </c>
      <c r="D264" s="1">
        <v>2945882000</v>
      </c>
      <c r="E264" s="1">
        <v>2860080126</v>
      </c>
      <c r="F264" s="1">
        <v>501436611</v>
      </c>
      <c r="G264" s="12">
        <v>-438588374</v>
      </c>
      <c r="H264" s="1">
        <v>106045909</v>
      </c>
      <c r="I264" s="1">
        <v>119464000</v>
      </c>
      <c r="J264" s="1">
        <v>110970000</v>
      </c>
      <c r="K264" s="1">
        <v>85801874</v>
      </c>
      <c r="L264" s="1">
        <f t="shared" si="4"/>
        <v>62848237</v>
      </c>
      <c r="AA264" s="7">
        <v>43950</v>
      </c>
      <c r="AB264">
        <v>-330694453</v>
      </c>
      <c r="AC264">
        <v>53748981</v>
      </c>
      <c r="AD264">
        <v>116842111</v>
      </c>
    </row>
    <row r="265" spans="27:30">
      <c r="AA265" s="7">
        <v>43951</v>
      </c>
      <c r="AB265">
        <v>-438588374</v>
      </c>
      <c r="AC265">
        <v>62848237</v>
      </c>
      <c r="AD265">
        <v>106045909</v>
      </c>
    </row>
    <row r="266" spans="27:30">
      <c r="AA266" t="s">
        <v>311</v>
      </c>
      <c r="AB266">
        <v>-41784674322</v>
      </c>
      <c r="AC266" t="e">
        <v>#VALUE!</v>
      </c>
      <c r="AD266">
        <v>17115687478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8"/>
  <sheetViews>
    <sheetView workbookViewId="0">
      <pane ySplit="3" topLeftCell="A240" activePane="bottomLeft" state="frozen"/>
      <selection/>
      <selection pane="bottomLeft" activeCell="I246" sqref="I2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3" t="s">
        <v>430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310</v>
      </c>
      <c r="G19" s="12">
        <v>-164697974</v>
      </c>
      <c r="H19" s="1">
        <v>-18275527</v>
      </c>
      <c r="I19" s="1" t="s">
        <v>310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310</v>
      </c>
      <c r="G20" s="12">
        <v>-123136884</v>
      </c>
      <c r="H20" s="1">
        <v>-177402576</v>
      </c>
      <c r="I20" s="1" t="s">
        <v>310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310</v>
      </c>
      <c r="G22" s="12">
        <v>-189365680</v>
      </c>
      <c r="H22" s="1">
        <v>116335432</v>
      </c>
      <c r="I22" s="1" t="s">
        <v>310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310</v>
      </c>
      <c r="G23" s="12">
        <v>-121944984</v>
      </c>
      <c r="H23" s="1">
        <v>-22708117</v>
      </c>
      <c r="I23" s="1" t="s">
        <v>310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310</v>
      </c>
      <c r="G24" s="12">
        <v>-133822884</v>
      </c>
      <c r="H24" s="1">
        <v>80160720</v>
      </c>
      <c r="I24" s="1" t="s">
        <v>310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310</v>
      </c>
      <c r="G26" s="12">
        <v>-203646646</v>
      </c>
      <c r="H26" s="1">
        <v>67495887</v>
      </c>
      <c r="I26" s="1" t="s">
        <v>310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310</v>
      </c>
      <c r="G27" s="12">
        <v>-203744257</v>
      </c>
      <c r="H27" s="1">
        <v>117770177</v>
      </c>
      <c r="I27" s="1" t="s">
        <v>310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310</v>
      </c>
      <c r="G62" s="12">
        <v>-129728296</v>
      </c>
      <c r="H62" s="1">
        <v>-38019764</v>
      </c>
      <c r="I62" s="1" t="s">
        <v>310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310</v>
      </c>
      <c r="G63" s="12">
        <v>-142281777</v>
      </c>
      <c r="H63" s="1">
        <v>-132606175</v>
      </c>
      <c r="I63" s="1" t="s">
        <v>310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310</v>
      </c>
      <c r="G65" s="12">
        <v>-112429050</v>
      </c>
      <c r="H65" s="1">
        <v>12525284</v>
      </c>
      <c r="I65" s="1" t="s">
        <v>310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6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1:30">
      <c r="A243" s="7">
        <v>43948</v>
      </c>
      <c r="B243" s="8"/>
      <c r="C243" s="6">
        <v>1</v>
      </c>
      <c r="D243" s="1">
        <v>2945882000</v>
      </c>
      <c r="E243" s="1">
        <v>2860080126</v>
      </c>
      <c r="F243" s="1"/>
      <c r="G243" s="12"/>
      <c r="H243" s="1"/>
      <c r="I243" s="1">
        <v>119464000</v>
      </c>
      <c r="J243" s="1">
        <v>110970000</v>
      </c>
      <c r="K243" s="1">
        <v>85801874</v>
      </c>
      <c r="L243" s="1">
        <f t="shared" si="3"/>
        <v>0</v>
      </c>
      <c r="AA243" s="7">
        <v>43947</v>
      </c>
      <c r="AB243">
        <v>-186366665</v>
      </c>
      <c r="AC243">
        <v>6215579</v>
      </c>
      <c r="AD243">
        <v>42907326</v>
      </c>
    </row>
    <row r="244" spans="1:29">
      <c r="A244" s="7">
        <v>43949</v>
      </c>
      <c r="B244" s="8"/>
      <c r="C244" s="6">
        <v>1</v>
      </c>
      <c r="D244" s="1">
        <v>2945882000</v>
      </c>
      <c r="E244" s="1">
        <v>2860080126</v>
      </c>
      <c r="F244" s="1"/>
      <c r="G244" s="12"/>
      <c r="H244" s="1"/>
      <c r="I244" s="1">
        <v>119464000</v>
      </c>
      <c r="J244" s="1">
        <v>110970000</v>
      </c>
      <c r="K244" s="1">
        <v>85801874</v>
      </c>
      <c r="L244" s="1">
        <f t="shared" si="3"/>
        <v>0</v>
      </c>
      <c r="AA244" s="7">
        <v>43948</v>
      </c>
      <c r="AC244">
        <v>0</v>
      </c>
    </row>
    <row r="245" spans="1:29">
      <c r="A245" s="7">
        <v>43950</v>
      </c>
      <c r="B245" s="8">
        <v>0.632638888888889</v>
      </c>
      <c r="C245" s="6">
        <v>1</v>
      </c>
      <c r="D245" s="1">
        <v>2945882000</v>
      </c>
      <c r="E245" s="1">
        <v>2860080126</v>
      </c>
      <c r="F245" s="1">
        <v>371554574</v>
      </c>
      <c r="G245" s="12">
        <v>-330694453</v>
      </c>
      <c r="H245" s="1">
        <v>61954393</v>
      </c>
      <c r="I245" s="1">
        <v>119464000</v>
      </c>
      <c r="J245" s="1">
        <v>110970000</v>
      </c>
      <c r="K245" s="1">
        <v>85801874</v>
      </c>
      <c r="L245" s="1">
        <f t="shared" si="3"/>
        <v>40860121</v>
      </c>
      <c r="AA245" s="7">
        <v>43949</v>
      </c>
      <c r="AC245">
        <v>0</v>
      </c>
    </row>
    <row r="246" spans="1:30">
      <c r="A246" s="7">
        <v>43951</v>
      </c>
      <c r="B246" s="8">
        <v>0.4375</v>
      </c>
      <c r="C246" s="6">
        <v>1</v>
      </c>
      <c r="D246" s="1">
        <v>2945882000</v>
      </c>
      <c r="E246" s="1">
        <v>2860080126</v>
      </c>
      <c r="F246" s="1">
        <v>485679499</v>
      </c>
      <c r="G246" s="12">
        <v>-438585806</v>
      </c>
      <c r="H246" s="1">
        <v>71756721</v>
      </c>
      <c r="I246" s="1">
        <v>119464000</v>
      </c>
      <c r="J246" s="1">
        <v>110970000</v>
      </c>
      <c r="K246" s="1">
        <v>85801874</v>
      </c>
      <c r="L246" s="1">
        <f t="shared" si="3"/>
        <v>47093693</v>
      </c>
      <c r="AA246" s="7">
        <v>43950</v>
      </c>
      <c r="AB246">
        <v>-330694453</v>
      </c>
      <c r="AC246">
        <v>40860121</v>
      </c>
      <c r="AD246">
        <v>61954393</v>
      </c>
    </row>
    <row r="247" spans="27:30">
      <c r="AA247" s="7">
        <v>43951</v>
      </c>
      <c r="AB247">
        <v>-438585806</v>
      </c>
      <c r="AC247">
        <v>47093693</v>
      </c>
      <c r="AD247">
        <v>71756721</v>
      </c>
    </row>
    <row r="248" spans="27:30">
      <c r="AA248" t="s">
        <v>311</v>
      </c>
      <c r="AB248">
        <v>-38772780387</v>
      </c>
      <c r="AC248" t="e">
        <v>#VALUE!</v>
      </c>
      <c r="AD248">
        <v>16652815789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8"/>
  <sheetViews>
    <sheetView workbookViewId="0">
      <pane ySplit="3" topLeftCell="A218" activePane="bottomLeft" state="frozen"/>
      <selection/>
      <selection pane="bottomLeft" activeCell="J222" sqref="J2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371</v>
      </c>
    </row>
    <row r="2" ht="233" customHeight="1"/>
    <row r="3" ht="54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207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310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310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310</v>
      </c>
      <c r="G42" s="1">
        <v>-253563293</v>
      </c>
      <c r="H42" s="1">
        <v>-77502008</v>
      </c>
      <c r="I42" s="1" t="s">
        <v>310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310</v>
      </c>
      <c r="G43" s="1">
        <v>-278102730</v>
      </c>
      <c r="H43" s="1">
        <v>-267000631</v>
      </c>
      <c r="I43" s="1" t="s">
        <v>310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310</v>
      </c>
      <c r="G45" s="1">
        <v>-219750336</v>
      </c>
      <c r="H45" s="1">
        <v>142236588</v>
      </c>
      <c r="I45" s="1" t="s">
        <v>310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6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1:30">
      <c r="A223" s="7">
        <v>43948</v>
      </c>
      <c r="B223" s="8"/>
      <c r="C223" s="6">
        <v>1</v>
      </c>
      <c r="D223" s="1">
        <v>5757969000</v>
      </c>
      <c r="E223" s="1">
        <v>5364665456</v>
      </c>
      <c r="I223" s="1">
        <v>233504000</v>
      </c>
      <c r="J223" s="1">
        <v>216901000</v>
      </c>
      <c r="K223" s="1">
        <v>393303544</v>
      </c>
      <c r="L223" s="1">
        <f t="shared" si="3"/>
        <v>0</v>
      </c>
      <c r="AA223" s="7">
        <v>43947</v>
      </c>
      <c r="AB223">
        <v>-364270668</v>
      </c>
      <c r="AC223">
        <v>23643702</v>
      </c>
      <c r="AD223">
        <v>113307055</v>
      </c>
    </row>
    <row r="224" spans="1:29">
      <c r="A224" s="7">
        <v>43949</v>
      </c>
      <c r="B224" s="8"/>
      <c r="C224" s="6">
        <v>1</v>
      </c>
      <c r="D224" s="1">
        <v>5757969000</v>
      </c>
      <c r="E224" s="1">
        <v>5364665456</v>
      </c>
      <c r="I224" s="1">
        <v>233504000</v>
      </c>
      <c r="J224" s="1">
        <v>216901000</v>
      </c>
      <c r="K224" s="1">
        <v>393303544</v>
      </c>
      <c r="L224" s="1">
        <f t="shared" si="3"/>
        <v>0</v>
      </c>
      <c r="AA224" s="7">
        <v>43948</v>
      </c>
      <c r="AC224">
        <v>0</v>
      </c>
    </row>
    <row r="225" spans="1:29">
      <c r="A225" s="7">
        <v>43950</v>
      </c>
      <c r="B225" s="8">
        <v>0.634027777777778</v>
      </c>
      <c r="C225" s="6">
        <v>1</v>
      </c>
      <c r="D225" s="1">
        <v>5757969000</v>
      </c>
      <c r="E225" s="1">
        <v>5364665456</v>
      </c>
      <c r="F225" s="1">
        <v>739799123</v>
      </c>
      <c r="G225" s="1">
        <v>-646372511</v>
      </c>
      <c r="H225" s="1">
        <v>183756887</v>
      </c>
      <c r="I225" s="1">
        <v>233504000</v>
      </c>
      <c r="J225" s="1">
        <v>216901000</v>
      </c>
      <c r="K225" s="1">
        <v>393303544</v>
      </c>
      <c r="L225" s="1">
        <f t="shared" si="3"/>
        <v>93426612</v>
      </c>
      <c r="AA225" s="7">
        <v>43949</v>
      </c>
      <c r="AC225">
        <v>0</v>
      </c>
    </row>
    <row r="226" spans="1:30">
      <c r="A226" s="7">
        <v>43951</v>
      </c>
      <c r="B226" s="8">
        <v>0.4375</v>
      </c>
      <c r="C226" s="6">
        <v>1</v>
      </c>
      <c r="D226" s="1">
        <v>5757969000</v>
      </c>
      <c r="E226" s="1">
        <v>5364665456</v>
      </c>
      <c r="F226" s="1">
        <v>982782033</v>
      </c>
      <c r="G226" s="1">
        <v>-857258524</v>
      </c>
      <c r="H226" s="1">
        <v>179583411</v>
      </c>
      <c r="I226" s="1">
        <v>233504000</v>
      </c>
      <c r="J226" s="1">
        <v>216901000</v>
      </c>
      <c r="K226" s="1">
        <v>393303544</v>
      </c>
      <c r="L226" s="1">
        <f t="shared" si="3"/>
        <v>125523509</v>
      </c>
      <c r="AA226" s="7">
        <v>43950</v>
      </c>
      <c r="AB226">
        <v>-646372511</v>
      </c>
      <c r="AC226">
        <v>93426612</v>
      </c>
      <c r="AD226">
        <v>183756887</v>
      </c>
    </row>
    <row r="227" spans="27:30">
      <c r="AA227" s="7">
        <v>43951</v>
      </c>
      <c r="AB227">
        <v>-857258524</v>
      </c>
      <c r="AC227">
        <v>125523509</v>
      </c>
      <c r="AD227">
        <v>179583411</v>
      </c>
    </row>
    <row r="228" spans="27:30">
      <c r="AA228" t="s">
        <v>311</v>
      </c>
      <c r="AB228">
        <v>-69983348647</v>
      </c>
      <c r="AC228" t="e">
        <v>#VALUE!</v>
      </c>
      <c r="AD228">
        <v>30872849445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6"/>
  <sheetViews>
    <sheetView workbookViewId="0">
      <pane ySplit="3" topLeftCell="A198" activePane="bottomLeft" state="frozen"/>
      <selection/>
      <selection pane="bottomLeft" activeCell="I204" sqref="I20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485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310</v>
      </c>
      <c r="G20" s="1">
        <v>-840407074</v>
      </c>
      <c r="H20" s="1">
        <v>-322752938</v>
      </c>
      <c r="I20" s="1" t="s">
        <v>310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310</v>
      </c>
      <c r="G21" s="1">
        <v>-921731155</v>
      </c>
      <c r="H21" s="1">
        <v>-911275181</v>
      </c>
      <c r="I21" s="1" t="s">
        <v>310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310</v>
      </c>
      <c r="G23" s="1">
        <v>-728338931</v>
      </c>
      <c r="H23" s="1">
        <v>457219671</v>
      </c>
      <c r="I23" s="1" t="s">
        <v>310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4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1:30">
      <c r="A201" s="7">
        <v>43948</v>
      </c>
      <c r="B201" s="8"/>
      <c r="C201" s="6">
        <v>0.86</v>
      </c>
      <c r="D201" s="1">
        <v>19083876757</v>
      </c>
      <c r="E201" s="1">
        <v>18528039755</v>
      </c>
      <c r="F201" s="1"/>
      <c r="I201" s="1">
        <v>773914000</v>
      </c>
      <c r="J201" s="1">
        <v>718886900</v>
      </c>
      <c r="K201" s="1">
        <v>555839685</v>
      </c>
      <c r="L201" s="1">
        <f t="shared" si="3"/>
        <v>0</v>
      </c>
      <c r="AA201" s="7">
        <v>43947</v>
      </c>
      <c r="AB201">
        <v>-1207322289</v>
      </c>
      <c r="AC201">
        <v>145680301</v>
      </c>
      <c r="AD201">
        <v>356304434</v>
      </c>
    </row>
    <row r="202" spans="1:29">
      <c r="A202" s="7">
        <v>43949</v>
      </c>
      <c r="B202" s="8"/>
      <c r="C202" s="6">
        <v>0.86</v>
      </c>
      <c r="D202" s="1">
        <v>19083876757</v>
      </c>
      <c r="E202" s="1">
        <v>18528039755</v>
      </c>
      <c r="F202" s="1"/>
      <c r="I202" s="1">
        <v>773914000</v>
      </c>
      <c r="J202" s="1">
        <v>718886900</v>
      </c>
      <c r="K202" s="1">
        <v>555839685</v>
      </c>
      <c r="L202" s="1">
        <f t="shared" si="3"/>
        <v>0</v>
      </c>
      <c r="AA202" s="7">
        <v>43948</v>
      </c>
      <c r="AC202">
        <v>0</v>
      </c>
    </row>
    <row r="203" spans="1:29">
      <c r="A203" s="7">
        <v>43950</v>
      </c>
      <c r="B203" s="8">
        <v>0.634027777777778</v>
      </c>
      <c r="C203" s="6">
        <v>0.86</v>
      </c>
      <c r="D203" s="1">
        <v>19083876757</v>
      </c>
      <c r="E203" s="1">
        <v>18528039755</v>
      </c>
      <c r="F203" s="1">
        <v>2157655420</v>
      </c>
      <c r="G203" s="1">
        <v>-2142307923</v>
      </c>
      <c r="H203" s="1">
        <v>310909166</v>
      </c>
      <c r="I203" s="1">
        <v>773914000</v>
      </c>
      <c r="J203" s="1">
        <v>718886900</v>
      </c>
      <c r="K203" s="1">
        <v>555839685</v>
      </c>
      <c r="L203" s="1">
        <f t="shared" si="3"/>
        <v>15347497</v>
      </c>
      <c r="AA203" s="7">
        <v>43949</v>
      </c>
      <c r="AC203">
        <v>0</v>
      </c>
    </row>
    <row r="204" spans="1:30">
      <c r="A204" s="7">
        <v>43951</v>
      </c>
      <c r="B204" s="8">
        <v>0.439583333333333</v>
      </c>
      <c r="C204" s="6">
        <v>0.86</v>
      </c>
      <c r="D204" s="1">
        <v>19083876757</v>
      </c>
      <c r="E204" s="1">
        <v>18528039755</v>
      </c>
      <c r="F204" s="1">
        <v>2912901872</v>
      </c>
      <c r="G204" s="1">
        <v>-2841250703</v>
      </c>
      <c r="H204" s="1">
        <v>386953519</v>
      </c>
      <c r="I204" s="1">
        <v>773914000</v>
      </c>
      <c r="J204" s="1">
        <v>718886900</v>
      </c>
      <c r="K204" s="1">
        <v>555839685</v>
      </c>
      <c r="L204" s="1">
        <f t="shared" si="3"/>
        <v>71651169</v>
      </c>
      <c r="AA204" s="7">
        <v>43950</v>
      </c>
      <c r="AB204">
        <v>-2142307923</v>
      </c>
      <c r="AC204">
        <v>15347497</v>
      </c>
      <c r="AD204">
        <v>310909166</v>
      </c>
    </row>
    <row r="205" spans="27:30">
      <c r="AA205" s="7">
        <v>43951</v>
      </c>
      <c r="AB205">
        <v>-2841250703</v>
      </c>
      <c r="AC205">
        <v>71651169</v>
      </c>
      <c r="AD205">
        <v>386953519</v>
      </c>
    </row>
    <row r="206" spans="27:30">
      <c r="AA206" t="s">
        <v>311</v>
      </c>
      <c r="AB206">
        <v>-206511222067</v>
      </c>
      <c r="AC206" t="e">
        <v>#VALUE!</v>
      </c>
      <c r="AD206">
        <v>76235710830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69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235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82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1:30">
      <c r="A179" s="7">
        <v>43948</v>
      </c>
      <c r="C179" s="6">
        <v>1</v>
      </c>
      <c r="D179" s="1">
        <v>22190554000</v>
      </c>
      <c r="E179" s="1">
        <v>21544228782</v>
      </c>
      <c r="F179" s="1"/>
      <c r="G179" s="1"/>
      <c r="H179" s="1"/>
      <c r="I179" s="1">
        <v>899900000</v>
      </c>
      <c r="J179" s="1">
        <v>835915000</v>
      </c>
      <c r="K179" s="1">
        <v>646325218</v>
      </c>
      <c r="L179" s="1">
        <f t="shared" si="2"/>
        <v>0</v>
      </c>
      <c r="AA179" s="7">
        <v>43947</v>
      </c>
      <c r="AB179">
        <v>-1403863127</v>
      </c>
      <c r="AC179">
        <v>151395412</v>
      </c>
      <c r="AD179">
        <v>362241037</v>
      </c>
    </row>
    <row r="180" spans="1:29">
      <c r="A180" s="7">
        <v>43949</v>
      </c>
      <c r="C180" s="6">
        <v>1</v>
      </c>
      <c r="D180" s="1">
        <v>22190554000</v>
      </c>
      <c r="E180" s="1">
        <v>21544228782</v>
      </c>
      <c r="F180" s="1"/>
      <c r="G180" s="1"/>
      <c r="H180" s="1"/>
      <c r="I180" s="1">
        <v>899900000</v>
      </c>
      <c r="J180" s="1">
        <v>835915000</v>
      </c>
      <c r="K180" s="1">
        <v>646325218</v>
      </c>
      <c r="L180" s="1">
        <f t="shared" si="2"/>
        <v>0</v>
      </c>
      <c r="AA180" s="7">
        <v>43948</v>
      </c>
      <c r="AC180">
        <v>0</v>
      </c>
    </row>
    <row r="181" spans="1:29">
      <c r="A181" s="7">
        <v>43950</v>
      </c>
      <c r="B181" s="8">
        <v>0.634722222222222</v>
      </c>
      <c r="C181" s="6">
        <v>1</v>
      </c>
      <c r="D181" s="1">
        <v>22190554000</v>
      </c>
      <c r="E181" s="1">
        <v>21544228782</v>
      </c>
      <c r="F181" s="1">
        <v>2824904726</v>
      </c>
      <c r="G181" s="1">
        <v>-2491055724</v>
      </c>
      <c r="H181" s="1">
        <v>596437625</v>
      </c>
      <c r="I181" s="1">
        <v>899900000</v>
      </c>
      <c r="J181" s="1">
        <v>835915000</v>
      </c>
      <c r="K181" s="1">
        <v>646325218</v>
      </c>
      <c r="L181" s="1">
        <f t="shared" si="2"/>
        <v>333849002</v>
      </c>
      <c r="AA181" s="7">
        <v>43949</v>
      </c>
      <c r="AC181">
        <v>0</v>
      </c>
    </row>
    <row r="182" spans="1:30">
      <c r="A182" s="7">
        <v>43951</v>
      </c>
      <c r="B182" s="8">
        <v>0.440277777777778</v>
      </c>
      <c r="C182" s="6">
        <v>1</v>
      </c>
      <c r="D182" s="1">
        <v>22190554000</v>
      </c>
      <c r="E182" s="1">
        <v>21544228782</v>
      </c>
      <c r="F182" s="1">
        <v>3632157762</v>
      </c>
      <c r="G182" s="1">
        <v>-3303779886</v>
      </c>
      <c r="H182" s="1">
        <v>609868778</v>
      </c>
      <c r="I182" s="1">
        <v>899900000</v>
      </c>
      <c r="J182" s="1">
        <v>835915000</v>
      </c>
      <c r="K182" s="1">
        <v>646325218</v>
      </c>
      <c r="L182" s="1">
        <f t="shared" si="2"/>
        <v>328377876</v>
      </c>
      <c r="AA182" s="7">
        <v>43950</v>
      </c>
      <c r="AB182">
        <v>-2491055724</v>
      </c>
      <c r="AC182">
        <v>333849002</v>
      </c>
      <c r="AD182">
        <v>596437625</v>
      </c>
    </row>
    <row r="183" spans="27:30">
      <c r="AA183" s="7">
        <v>43951</v>
      </c>
      <c r="AB183">
        <v>-3303779886</v>
      </c>
      <c r="AC183">
        <v>328377876</v>
      </c>
      <c r="AD183">
        <v>609868778</v>
      </c>
    </row>
    <row r="184" spans="27:30">
      <c r="AA184" t="s">
        <v>311</v>
      </c>
      <c r="AB184">
        <v>-213200368901</v>
      </c>
      <c r="AC184">
        <v>16687742107</v>
      </c>
      <c r="AD184">
        <v>74976881298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6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240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1:30">
      <c r="A172" s="7">
        <v>43948</v>
      </c>
      <c r="B172" s="8"/>
      <c r="C172" s="6">
        <v>1</v>
      </c>
      <c r="D172" s="1">
        <v>5757969000</v>
      </c>
      <c r="E172" s="1">
        <v>5590262552</v>
      </c>
      <c r="F172" s="1"/>
      <c r="G172" s="1"/>
      <c r="H172" s="1"/>
      <c r="I172" s="1">
        <v>233504000</v>
      </c>
      <c r="J172" s="1">
        <v>216901000</v>
      </c>
      <c r="K172" s="1">
        <v>167706448</v>
      </c>
      <c r="L172" s="1">
        <f t="array" ref="L172">F172+G172</f>
        <v>0</v>
      </c>
      <c r="AA172" s="7">
        <v>43947</v>
      </c>
      <c r="AB172">
        <v>-364270668</v>
      </c>
      <c r="AC172">
        <v>35340849</v>
      </c>
      <c r="AD172">
        <v>143599368</v>
      </c>
    </row>
    <row r="173" spans="1:29">
      <c r="A173" s="7">
        <v>43949</v>
      </c>
      <c r="B173" s="8"/>
      <c r="C173" s="6">
        <v>1</v>
      </c>
      <c r="D173" s="1">
        <v>5757969000</v>
      </c>
      <c r="E173" s="1">
        <v>5590262552</v>
      </c>
      <c r="F173" s="1"/>
      <c r="G173" s="1"/>
      <c r="H173" s="1"/>
      <c r="I173" s="1">
        <v>233504000</v>
      </c>
      <c r="J173" s="1">
        <v>216901000</v>
      </c>
      <c r="K173" s="1">
        <v>167706448</v>
      </c>
      <c r="L173" s="1">
        <f t="array" ref="L173">F173+G173</f>
        <v>0</v>
      </c>
      <c r="AA173" s="7">
        <v>43948</v>
      </c>
      <c r="AC173">
        <v>0</v>
      </c>
    </row>
    <row r="174" spans="1:29">
      <c r="A174" s="7">
        <v>43950</v>
      </c>
      <c r="B174" s="8">
        <v>0.635416666666667</v>
      </c>
      <c r="C174" s="6">
        <v>1</v>
      </c>
      <c r="D174" s="1">
        <v>5757969000</v>
      </c>
      <c r="E174" s="1">
        <v>5590262552</v>
      </c>
      <c r="F174" s="1">
        <v>716265961</v>
      </c>
      <c r="G174" s="1">
        <v>-646372511</v>
      </c>
      <c r="H174" s="1">
        <v>158020652</v>
      </c>
      <c r="I174" s="1">
        <v>233504000</v>
      </c>
      <c r="J174" s="1">
        <v>216901000</v>
      </c>
      <c r="K174" s="1">
        <v>167706448</v>
      </c>
      <c r="L174" s="1">
        <f t="array" ref="L174">F174+G174</f>
        <v>69893450</v>
      </c>
      <c r="AA174" s="7">
        <v>43949</v>
      </c>
      <c r="AC174">
        <v>0</v>
      </c>
    </row>
    <row r="175" spans="1:30">
      <c r="A175" s="7">
        <v>43951</v>
      </c>
      <c r="B175" s="8">
        <v>0.440277777777778</v>
      </c>
      <c r="C175" s="6">
        <v>1</v>
      </c>
      <c r="D175" s="1">
        <v>5757969000</v>
      </c>
      <c r="E175" s="1">
        <v>5590262552</v>
      </c>
      <c r="F175" s="1">
        <v>926008449</v>
      </c>
      <c r="G175" s="1">
        <v>-857256014</v>
      </c>
      <c r="H175" s="1">
        <v>124048657</v>
      </c>
      <c r="I175" s="1">
        <v>233504000</v>
      </c>
      <c r="J175" s="1">
        <v>216901000</v>
      </c>
      <c r="K175" s="1">
        <v>167706448</v>
      </c>
      <c r="L175" s="1">
        <f t="array" ref="L175">F175+G175</f>
        <v>68752435</v>
      </c>
      <c r="AA175" s="7">
        <v>43950</v>
      </c>
      <c r="AB175">
        <v>-646372511</v>
      </c>
      <c r="AC175">
        <v>69893450</v>
      </c>
      <c r="AD175">
        <v>158020652</v>
      </c>
    </row>
    <row r="176" spans="27:30">
      <c r="AA176" s="7">
        <v>43951</v>
      </c>
      <c r="AB176">
        <v>-857256014</v>
      </c>
      <c r="AC176">
        <v>68752435</v>
      </c>
      <c r="AD176">
        <v>124048657</v>
      </c>
    </row>
    <row r="177" spans="27:30">
      <c r="AA177" t="s">
        <v>311</v>
      </c>
      <c r="AB177">
        <v>-52658609507</v>
      </c>
      <c r="AC177">
        <v>4280593799</v>
      </c>
      <c r="AD177">
        <v>20306853225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3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241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73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1:30">
      <c r="A170" s="7">
        <v>43948</v>
      </c>
      <c r="B170" s="8"/>
      <c r="C170" s="6">
        <v>1</v>
      </c>
      <c r="D170" s="1">
        <v>6214278000</v>
      </c>
      <c r="E170" s="1">
        <v>6033280377</v>
      </c>
      <c r="F170" s="1"/>
      <c r="G170" s="1"/>
      <c r="H170" s="1"/>
      <c r="I170" s="1">
        <v>252009000</v>
      </c>
      <c r="J170" s="1">
        <v>234091000</v>
      </c>
      <c r="K170" s="1">
        <v>180997623</v>
      </c>
      <c r="L170" s="1">
        <f t="shared" si="2"/>
        <v>0</v>
      </c>
      <c r="AA170" s="7">
        <v>43947</v>
      </c>
      <c r="AB170">
        <v>-393140119</v>
      </c>
      <c r="AC170">
        <v>62585713</v>
      </c>
      <c r="AD170">
        <v>195705906</v>
      </c>
    </row>
    <row r="171" spans="1:29">
      <c r="A171" s="7">
        <v>43949</v>
      </c>
      <c r="B171" s="8"/>
      <c r="C171" s="6">
        <v>1</v>
      </c>
      <c r="D171" s="1">
        <v>6214278000</v>
      </c>
      <c r="E171" s="1">
        <v>6033280377</v>
      </c>
      <c r="F171" s="1"/>
      <c r="G171" s="1"/>
      <c r="H171" s="1"/>
      <c r="I171" s="1">
        <v>252009000</v>
      </c>
      <c r="J171" s="1">
        <v>234091000</v>
      </c>
      <c r="K171" s="1">
        <v>180997623</v>
      </c>
      <c r="L171" s="1">
        <f t="shared" si="2"/>
        <v>0</v>
      </c>
      <c r="AA171" s="7">
        <v>43948</v>
      </c>
      <c r="AC171">
        <v>0</v>
      </c>
    </row>
    <row r="172" spans="1:29">
      <c r="A172" s="7">
        <v>43950</v>
      </c>
      <c r="B172" s="8">
        <v>0.636111111111111</v>
      </c>
      <c r="C172" s="6">
        <v>1</v>
      </c>
      <c r="D172" s="1">
        <v>6214278000</v>
      </c>
      <c r="E172" s="1">
        <v>6033280377</v>
      </c>
      <c r="F172" s="1">
        <v>824824941</v>
      </c>
      <c r="G172" s="1">
        <v>-697599308</v>
      </c>
      <c r="H172" s="1">
        <v>278005615</v>
      </c>
      <c r="I172" s="1">
        <v>252009000</v>
      </c>
      <c r="J172" s="1">
        <v>234091000</v>
      </c>
      <c r="K172" s="1">
        <v>180997623</v>
      </c>
      <c r="L172" s="1">
        <f t="shared" si="2"/>
        <v>127225633</v>
      </c>
      <c r="AA172" s="7">
        <v>43949</v>
      </c>
      <c r="AC172">
        <v>0</v>
      </c>
    </row>
    <row r="173" spans="1:30">
      <c r="A173" s="7">
        <v>43951</v>
      </c>
      <c r="B173" s="8">
        <v>0.440277777777778</v>
      </c>
      <c r="C173" s="6">
        <v>1</v>
      </c>
      <c r="D173" s="1">
        <v>6214278000</v>
      </c>
      <c r="E173" s="1">
        <v>6033280377</v>
      </c>
      <c r="F173" s="1">
        <v>1054053385</v>
      </c>
      <c r="G173" s="1">
        <v>-925195908</v>
      </c>
      <c r="H173" s="1">
        <v>241787537</v>
      </c>
      <c r="I173" s="1">
        <v>252009000</v>
      </c>
      <c r="J173" s="1">
        <v>234091000</v>
      </c>
      <c r="K173" s="1">
        <v>180997623</v>
      </c>
      <c r="L173" s="1">
        <f t="shared" si="2"/>
        <v>128857477</v>
      </c>
      <c r="AA173" s="7">
        <v>43950</v>
      </c>
      <c r="AB173">
        <v>-697599308</v>
      </c>
      <c r="AC173">
        <v>127225633</v>
      </c>
      <c r="AD173">
        <v>278005615</v>
      </c>
    </row>
    <row r="174" spans="27:30">
      <c r="AA174" s="7">
        <v>43951</v>
      </c>
      <c r="AB174">
        <v>-925195908</v>
      </c>
      <c r="AC174">
        <v>128857477</v>
      </c>
      <c r="AD174">
        <v>241787537</v>
      </c>
    </row>
    <row r="175" spans="27:30">
      <c r="AA175" t="s">
        <v>311</v>
      </c>
      <c r="AB175">
        <v>-56144760429</v>
      </c>
      <c r="AC175">
        <v>3916865995</v>
      </c>
      <c r="AD175">
        <v>23282881909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2" activePane="bottomLeft" state="frozen"/>
      <selection/>
      <selection pane="bottomLeft" activeCell="I171" sqref="I1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/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71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1:30">
      <c r="A168" s="7">
        <v>43948</v>
      </c>
      <c r="B168" s="8"/>
      <c r="C168" s="6"/>
      <c r="D168" s="1">
        <v>15000814482</v>
      </c>
      <c r="E168" s="1">
        <v>14563898656</v>
      </c>
      <c r="F168" s="1"/>
      <c r="G168" s="1"/>
      <c r="H168" s="1"/>
      <c r="I168" s="1">
        <v>608332400</v>
      </c>
      <c r="J168" s="1">
        <v>565078540</v>
      </c>
      <c r="K168" s="1">
        <v>436915848</v>
      </c>
      <c r="L168" s="1">
        <f t="shared" si="2"/>
        <v>0</v>
      </c>
      <c r="AA168" s="7">
        <v>43947</v>
      </c>
      <c r="AB168">
        <v>-949011474</v>
      </c>
      <c r="AC168">
        <v>73952614</v>
      </c>
      <c r="AD168">
        <v>165813595</v>
      </c>
    </row>
    <row r="169" spans="1:29">
      <c r="A169" s="7">
        <v>43949</v>
      </c>
      <c r="D169" s="1">
        <v>15000814482</v>
      </c>
      <c r="E169" s="1">
        <v>14563898656</v>
      </c>
      <c r="F169" s="1"/>
      <c r="G169" s="1"/>
      <c r="H169" s="1"/>
      <c r="I169" s="1">
        <v>608332400</v>
      </c>
      <c r="J169" s="1">
        <v>565078540</v>
      </c>
      <c r="K169" s="1">
        <v>436915848</v>
      </c>
      <c r="L169" s="1">
        <f t="shared" si="2"/>
        <v>0</v>
      </c>
      <c r="AA169" s="7">
        <v>43948</v>
      </c>
      <c r="AC169">
        <v>0</v>
      </c>
    </row>
    <row r="170" spans="1:29">
      <c r="A170" s="7">
        <v>43950</v>
      </c>
      <c r="B170" s="8">
        <v>0.636805555555556</v>
      </c>
      <c r="C170" s="6">
        <v>0.676</v>
      </c>
      <c r="D170" s="1">
        <v>15000814482</v>
      </c>
      <c r="E170" s="1">
        <v>14563898656</v>
      </c>
      <c r="F170" s="1">
        <v>1881306198</v>
      </c>
      <c r="G170" s="1">
        <v>-1683953669</v>
      </c>
      <c r="H170" s="1">
        <v>338262064</v>
      </c>
      <c r="I170" s="1">
        <v>608332400</v>
      </c>
      <c r="J170" s="1">
        <v>565078540</v>
      </c>
      <c r="K170" s="1">
        <v>436915848</v>
      </c>
      <c r="L170" s="1">
        <f t="shared" si="2"/>
        <v>197352529</v>
      </c>
      <c r="AA170" s="7">
        <v>43949</v>
      </c>
      <c r="AC170">
        <v>0</v>
      </c>
    </row>
    <row r="171" spans="1:30">
      <c r="A171" s="7">
        <v>43951</v>
      </c>
      <c r="B171" s="8">
        <v>0.440972222222222</v>
      </c>
      <c r="C171" s="6">
        <v>0.676</v>
      </c>
      <c r="D171" s="1">
        <v>15000814482</v>
      </c>
      <c r="E171" s="1">
        <v>14563898656</v>
      </c>
      <c r="F171" s="1">
        <v>2458684528</v>
      </c>
      <c r="G171" s="1">
        <v>-2233355203</v>
      </c>
      <c r="H171" s="1">
        <v>382879703</v>
      </c>
      <c r="I171" s="1">
        <v>608332400</v>
      </c>
      <c r="J171" s="1">
        <v>565078540</v>
      </c>
      <c r="K171" s="1">
        <v>436915848</v>
      </c>
      <c r="L171" s="1">
        <f t="shared" si="2"/>
        <v>225329325</v>
      </c>
      <c r="AA171" s="7">
        <v>43950</v>
      </c>
      <c r="AB171">
        <v>-1683953669</v>
      </c>
      <c r="AC171">
        <v>197352529</v>
      </c>
      <c r="AD171">
        <v>338262064</v>
      </c>
    </row>
    <row r="172" spans="27:30">
      <c r="AA172" s="7">
        <v>43951</v>
      </c>
      <c r="AB172">
        <v>-2233355203</v>
      </c>
      <c r="AC172">
        <v>225329325</v>
      </c>
      <c r="AD172">
        <v>382879703</v>
      </c>
    </row>
    <row r="173" spans="27:30">
      <c r="AA173" t="s">
        <v>311</v>
      </c>
      <c r="AB173">
        <v>-134475683533</v>
      </c>
      <c r="AC173">
        <v>12033936320</v>
      </c>
      <c r="AD173">
        <v>51568548699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55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486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5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1:30">
      <c r="A162" s="7">
        <v>43948</v>
      </c>
      <c r="B162" s="8"/>
      <c r="C162" s="6">
        <v>0.836</v>
      </c>
      <c r="D162" s="1">
        <v>5295028536</v>
      </c>
      <c r="E162" s="1">
        <v>5140805442</v>
      </c>
      <c r="F162" s="1"/>
      <c r="G162" s="1"/>
      <c r="H162" s="1"/>
      <c r="I162" s="1">
        <v>214730780</v>
      </c>
      <c r="J162" s="1">
        <v>199462076</v>
      </c>
      <c r="K162" s="1">
        <v>154222934</v>
      </c>
      <c r="L162" s="1">
        <f t="shared" si="2"/>
        <v>0</v>
      </c>
      <c r="AA162" s="7">
        <v>43947</v>
      </c>
      <c r="AB162">
        <v>-334983165</v>
      </c>
      <c r="AC162">
        <v>12617860</v>
      </c>
      <c r="AD162">
        <v>112031550</v>
      </c>
    </row>
    <row r="163" spans="1:29">
      <c r="A163" s="7">
        <v>43949</v>
      </c>
      <c r="B163" s="8"/>
      <c r="C163" s="6">
        <v>0.836</v>
      </c>
      <c r="D163" s="1">
        <v>5295028536</v>
      </c>
      <c r="E163" s="1">
        <v>5140805442</v>
      </c>
      <c r="F163" s="1"/>
      <c r="G163" s="1"/>
      <c r="H163" s="1"/>
      <c r="I163" s="1">
        <v>214730780</v>
      </c>
      <c r="J163" s="1">
        <v>199462076</v>
      </c>
      <c r="K163" s="1">
        <v>154222934</v>
      </c>
      <c r="L163" s="1">
        <f t="shared" si="2"/>
        <v>0</v>
      </c>
      <c r="AA163" s="7">
        <v>43948</v>
      </c>
      <c r="AC163">
        <v>0</v>
      </c>
    </row>
    <row r="164" spans="1:29">
      <c r="A164" s="7">
        <v>43950</v>
      </c>
      <c r="B164" s="8">
        <v>0.6375</v>
      </c>
      <c r="C164" s="6">
        <v>0.836</v>
      </c>
      <c r="D164" s="1">
        <v>5295028536</v>
      </c>
      <c r="E164" s="1">
        <v>5140805442</v>
      </c>
      <c r="F164" s="1">
        <v>593732724</v>
      </c>
      <c r="G164" s="1">
        <v>-594403912</v>
      </c>
      <c r="H164" s="1">
        <v>50351720</v>
      </c>
      <c r="I164" s="1">
        <v>214730780</v>
      </c>
      <c r="J164" s="1">
        <v>199462076</v>
      </c>
      <c r="K164" s="1">
        <v>154222934</v>
      </c>
      <c r="L164" s="1">
        <f t="shared" si="2"/>
        <v>-671188</v>
      </c>
      <c r="AA164" s="7">
        <v>43949</v>
      </c>
      <c r="AC164">
        <v>0</v>
      </c>
    </row>
    <row r="165" spans="1:30">
      <c r="A165" s="7">
        <v>43951</v>
      </c>
      <c r="B165" s="8">
        <v>0.440972222222222</v>
      </c>
      <c r="C165" s="6">
        <v>0.836</v>
      </c>
      <c r="D165" s="1">
        <v>5295028536</v>
      </c>
      <c r="E165" s="1">
        <v>5140805442</v>
      </c>
      <c r="F165" s="1">
        <v>818491586</v>
      </c>
      <c r="G165" s="1">
        <v>-788332300</v>
      </c>
      <c r="H165" s="1">
        <v>79173360</v>
      </c>
      <c r="I165" s="1">
        <v>214730780</v>
      </c>
      <c r="J165" s="1">
        <v>199462076</v>
      </c>
      <c r="K165" s="1">
        <v>154222934</v>
      </c>
      <c r="L165" s="1">
        <f t="shared" si="2"/>
        <v>30159286</v>
      </c>
      <c r="AA165" s="7">
        <v>43950</v>
      </c>
      <c r="AB165">
        <v>-594403912</v>
      </c>
      <c r="AC165">
        <v>-671188</v>
      </c>
      <c r="AD165">
        <v>50351720</v>
      </c>
    </row>
    <row r="166" spans="27:30">
      <c r="AA166" s="7">
        <v>43951</v>
      </c>
      <c r="AB166">
        <v>-788332300</v>
      </c>
      <c r="AC166">
        <v>30159286</v>
      </c>
      <c r="AD166">
        <v>79173360</v>
      </c>
    </row>
    <row r="167" spans="27:30">
      <c r="AA167" t="s">
        <v>311</v>
      </c>
      <c r="AB167">
        <v>-45615795103</v>
      </c>
      <c r="AC167">
        <v>2737747056</v>
      </c>
      <c r="AD167">
        <v>17901935671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2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486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61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1:30">
      <c r="A158" s="7">
        <v>43948</v>
      </c>
      <c r="B158" s="8"/>
      <c r="C158" s="6">
        <v>1</v>
      </c>
      <c r="D158" s="1">
        <v>23300083000</v>
      </c>
      <c r="E158" s="1">
        <v>22621440221</v>
      </c>
      <c r="F158" s="1"/>
      <c r="G158" s="1"/>
      <c r="H158" s="1"/>
      <c r="I158" s="1">
        <v>944895000</v>
      </c>
      <c r="J158" s="1">
        <v>877711000</v>
      </c>
      <c r="K158" s="1">
        <v>678642779</v>
      </c>
      <c r="L158" s="1">
        <f t="shared" si="2"/>
        <v>0</v>
      </c>
      <c r="AA158" s="7">
        <v>43947</v>
      </c>
      <c r="AB158">
        <v>-1474056703</v>
      </c>
      <c r="AC158">
        <v>65738139</v>
      </c>
      <c r="AD158">
        <v>345291937</v>
      </c>
    </row>
    <row r="159" spans="1:29">
      <c r="A159" s="7">
        <v>43949</v>
      </c>
      <c r="B159" s="8"/>
      <c r="C159" s="6">
        <v>1</v>
      </c>
      <c r="D159" s="1">
        <v>23300083000</v>
      </c>
      <c r="E159" s="1">
        <v>22621440221</v>
      </c>
      <c r="F159" s="1"/>
      <c r="G159" s="1"/>
      <c r="H159" s="1"/>
      <c r="I159" s="1">
        <v>944895000</v>
      </c>
      <c r="J159" s="1">
        <v>877711000</v>
      </c>
      <c r="K159" s="1">
        <v>678642779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0.6375</v>
      </c>
      <c r="C160" s="6">
        <v>1</v>
      </c>
      <c r="D160" s="1">
        <v>23300083000</v>
      </c>
      <c r="E160" s="1">
        <v>22621440221</v>
      </c>
      <c r="F160" s="1">
        <v>2854732426</v>
      </c>
      <c r="G160" s="1">
        <v>-2615609256</v>
      </c>
      <c r="H160" s="1">
        <v>365182044</v>
      </c>
      <c r="I160" s="1">
        <v>944895000</v>
      </c>
      <c r="J160" s="1">
        <v>877711000</v>
      </c>
      <c r="K160" s="1">
        <v>678642779</v>
      </c>
      <c r="L160" s="1">
        <f t="shared" si="2"/>
        <v>239123170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23300083000</v>
      </c>
      <c r="E161" s="1">
        <v>22621440221</v>
      </c>
      <c r="F161" s="1">
        <v>3852392916</v>
      </c>
      <c r="G161" s="1">
        <v>-3468969870</v>
      </c>
      <c r="H161" s="1">
        <v>519704714</v>
      </c>
      <c r="I161" s="1">
        <v>944895000</v>
      </c>
      <c r="J161" s="1">
        <v>877711000</v>
      </c>
      <c r="K161" s="1">
        <v>678642779</v>
      </c>
      <c r="L161" s="1">
        <f t="shared" si="2"/>
        <v>383423046</v>
      </c>
      <c r="AA161" s="7">
        <v>43950</v>
      </c>
      <c r="AB161">
        <v>-2615609256</v>
      </c>
      <c r="AC161">
        <v>239123170</v>
      </c>
      <c r="AD161">
        <v>365182044</v>
      </c>
    </row>
    <row r="162" spans="27:30">
      <c r="AA162" s="7">
        <v>43951</v>
      </c>
      <c r="AB162">
        <v>-3468969870</v>
      </c>
      <c r="AC162">
        <v>383423046</v>
      </c>
      <c r="AD162">
        <v>519704714</v>
      </c>
    </row>
    <row r="163" spans="27:30">
      <c r="AA163" t="s">
        <v>311</v>
      </c>
      <c r="AB163">
        <v>-197045348935</v>
      </c>
      <c r="AC163">
        <v>7640154247</v>
      </c>
      <c r="AD163">
        <v>33559088255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7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486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61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1:30">
      <c r="A158" s="7">
        <v>43948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43947</v>
      </c>
      <c r="AB158">
        <v>-1403863127</v>
      </c>
      <c r="AC158">
        <v>73537736</v>
      </c>
      <c r="AD158">
        <v>510869574</v>
      </c>
    </row>
    <row r="159" spans="1:29">
      <c r="A159" s="7">
        <v>43949</v>
      </c>
      <c r="B159" s="8"/>
      <c r="C159" s="6">
        <v>1</v>
      </c>
      <c r="D159" s="1">
        <v>22190554000</v>
      </c>
      <c r="E159" s="1">
        <v>21544228782</v>
      </c>
      <c r="F159" s="1"/>
      <c r="G159" s="1"/>
      <c r="H159" s="1"/>
      <c r="I159" s="1">
        <v>899900000</v>
      </c>
      <c r="J159" s="1">
        <v>835915000</v>
      </c>
      <c r="K159" s="1">
        <v>646325218</v>
      </c>
      <c r="L159" s="1">
        <f t="shared" si="2"/>
        <v>0</v>
      </c>
      <c r="AA159" s="7">
        <v>43948</v>
      </c>
      <c r="AC159">
        <v>0</v>
      </c>
    </row>
    <row r="160" spans="1:29">
      <c r="A160" s="7">
        <v>43950</v>
      </c>
      <c r="B160" s="8">
        <v>0.638194444444444</v>
      </c>
      <c r="C160" s="6">
        <v>1</v>
      </c>
      <c r="D160" s="1">
        <v>22190554000</v>
      </c>
      <c r="E160" s="1">
        <v>21544228782</v>
      </c>
      <c r="F160" s="1">
        <v>2490975207</v>
      </c>
      <c r="G160" s="1">
        <v>-2491055724</v>
      </c>
      <c r="H160" s="1">
        <v>319381814</v>
      </c>
      <c r="I160" s="1">
        <v>899900000</v>
      </c>
      <c r="J160" s="1">
        <v>835915000</v>
      </c>
      <c r="K160" s="1">
        <v>646325218</v>
      </c>
      <c r="L160" s="1">
        <f t="shared" si="2"/>
        <v>-80517</v>
      </c>
      <c r="AA160" s="7">
        <v>43949</v>
      </c>
      <c r="AC160">
        <v>0</v>
      </c>
    </row>
    <row r="161" spans="1:30">
      <c r="A161" s="7">
        <v>43951</v>
      </c>
      <c r="B161" s="8">
        <v>0.440972222222222</v>
      </c>
      <c r="C161" s="6">
        <v>1</v>
      </c>
      <c r="D161" s="1">
        <v>22190554000</v>
      </c>
      <c r="E161" s="1">
        <v>21544228782</v>
      </c>
      <c r="F161" s="1">
        <v>3414974594</v>
      </c>
      <c r="G161" s="1">
        <v>-3303779886</v>
      </c>
      <c r="H161" s="1">
        <v>288642761</v>
      </c>
      <c r="I161" s="1">
        <v>899900000</v>
      </c>
      <c r="J161" s="1">
        <v>835915000</v>
      </c>
      <c r="K161" s="1">
        <v>646325218</v>
      </c>
      <c r="L161" s="1">
        <f t="shared" si="2"/>
        <v>111194708</v>
      </c>
      <c r="AA161" s="7">
        <v>43950</v>
      </c>
      <c r="AB161">
        <v>-2491055724</v>
      </c>
      <c r="AC161">
        <v>-80517</v>
      </c>
      <c r="AD161">
        <v>319381814</v>
      </c>
    </row>
    <row r="162" spans="27:30">
      <c r="AA162" s="7">
        <v>43951</v>
      </c>
      <c r="AB162">
        <v>-3303779886</v>
      </c>
      <c r="AC162">
        <v>111194708</v>
      </c>
      <c r="AD162">
        <v>288642761</v>
      </c>
    </row>
    <row r="163" spans="27:30">
      <c r="AA163" t="s">
        <v>311</v>
      </c>
      <c r="AB163">
        <v>-185609560583</v>
      </c>
      <c r="AC163">
        <v>10760881891</v>
      </c>
      <c r="AD163">
        <v>36949802979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3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487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488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60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1:30">
      <c r="A157" s="7">
        <v>43948</v>
      </c>
      <c r="B157" s="8"/>
      <c r="C157" s="6">
        <v>1</v>
      </c>
      <c r="D157" s="1">
        <v>22190554000</v>
      </c>
      <c r="E157" s="1">
        <v>21544228782</v>
      </c>
      <c r="F157" s="1"/>
      <c r="G157" s="1"/>
      <c r="H157" s="1"/>
      <c r="I157" s="1">
        <v>899900000</v>
      </c>
      <c r="J157" s="1">
        <v>835915000</v>
      </c>
      <c r="K157" s="1">
        <v>646325218</v>
      </c>
      <c r="L157" s="1">
        <f t="shared" si="2"/>
        <v>0</v>
      </c>
      <c r="AA157" s="7">
        <v>43947</v>
      </c>
      <c r="AB157">
        <v>-1403863127</v>
      </c>
      <c r="AC157">
        <v>173597866</v>
      </c>
      <c r="AD157">
        <v>557481659</v>
      </c>
    </row>
    <row r="158" spans="1:29">
      <c r="A158" s="7">
        <v>43949</v>
      </c>
      <c r="B158" s="8"/>
      <c r="C158" s="6">
        <v>1</v>
      </c>
      <c r="D158" s="1">
        <v>22190554000</v>
      </c>
      <c r="E158" s="1">
        <v>21544228782</v>
      </c>
      <c r="F158" s="1"/>
      <c r="G158" s="1"/>
      <c r="H158" s="1"/>
      <c r="I158" s="1">
        <v>899900000</v>
      </c>
      <c r="J158" s="1">
        <v>835915000</v>
      </c>
      <c r="K158" s="1">
        <v>646325218</v>
      </c>
      <c r="L158" s="1">
        <f t="shared" si="2"/>
        <v>0</v>
      </c>
      <c r="AA158" s="7">
        <v>43948</v>
      </c>
      <c r="AC158">
        <v>0</v>
      </c>
    </row>
    <row r="159" spans="1:29">
      <c r="A159" s="7">
        <v>43950</v>
      </c>
      <c r="B159" s="8">
        <v>0.638888888888889</v>
      </c>
      <c r="C159" s="6">
        <v>1</v>
      </c>
      <c r="D159" s="1">
        <v>22190554000</v>
      </c>
      <c r="E159" s="1">
        <v>21544228782</v>
      </c>
      <c r="F159" s="1">
        <v>2891638713</v>
      </c>
      <c r="G159" s="1">
        <v>-2491055724</v>
      </c>
      <c r="H159" s="1">
        <v>761194207</v>
      </c>
      <c r="I159" s="1">
        <v>899900000</v>
      </c>
      <c r="J159" s="1">
        <v>835915000</v>
      </c>
      <c r="K159" s="1">
        <v>646325218</v>
      </c>
      <c r="L159" s="1">
        <f t="shared" si="2"/>
        <v>400582989</v>
      </c>
      <c r="AA159" s="7">
        <v>43949</v>
      </c>
      <c r="AC159">
        <v>0</v>
      </c>
    </row>
    <row r="160" spans="1:30">
      <c r="A160" s="7">
        <v>43951</v>
      </c>
      <c r="B160" s="8">
        <v>0.441666666666667</v>
      </c>
      <c r="C160" s="6">
        <v>1</v>
      </c>
      <c r="D160" s="1">
        <v>22190554000</v>
      </c>
      <c r="E160" s="1">
        <v>21544228782</v>
      </c>
      <c r="F160" s="1">
        <v>3802093338</v>
      </c>
      <c r="G160" s="1">
        <v>-3303779886</v>
      </c>
      <c r="H160" s="1">
        <v>722271194</v>
      </c>
      <c r="I160" s="1">
        <v>899900000</v>
      </c>
      <c r="J160" s="1">
        <v>835915000</v>
      </c>
      <c r="K160" s="1">
        <v>646325218</v>
      </c>
      <c r="L160" s="1">
        <f t="shared" si="2"/>
        <v>498313452</v>
      </c>
      <c r="AA160" s="7">
        <v>43950</v>
      </c>
      <c r="AB160">
        <v>-2491055724</v>
      </c>
      <c r="AC160">
        <v>400582989</v>
      </c>
      <c r="AD160">
        <v>761194207</v>
      </c>
    </row>
    <row r="161" spans="27:30">
      <c r="AA161" s="7">
        <v>43951</v>
      </c>
      <c r="AB161">
        <v>-3303779886</v>
      </c>
      <c r="AC161">
        <v>498313452</v>
      </c>
      <c r="AD161">
        <v>722271194</v>
      </c>
    </row>
    <row r="162" spans="27:30">
      <c r="AA162" t="s">
        <v>311</v>
      </c>
      <c r="AB162">
        <v>-186207557831</v>
      </c>
      <c r="AC162">
        <v>6853381149</v>
      </c>
      <c r="AD162">
        <v>31081143102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0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371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489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490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7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1:30">
      <c r="A154" s="7">
        <v>43948</v>
      </c>
      <c r="B154" s="8"/>
      <c r="C154" s="6">
        <v>1</v>
      </c>
      <c r="D154" s="1">
        <v>7300401000</v>
      </c>
      <c r="E154" s="1">
        <v>7087768669</v>
      </c>
      <c r="F154" s="1"/>
      <c r="G154" s="1"/>
      <c r="H154" s="1"/>
      <c r="I154" s="1">
        <v>296054000</v>
      </c>
      <c r="J154" s="1">
        <v>275004000</v>
      </c>
      <c r="K154" s="1">
        <v>212632331</v>
      </c>
      <c r="L154" s="1">
        <f t="shared" si="2"/>
        <v>0</v>
      </c>
      <c r="AA154" s="7">
        <v>43947</v>
      </c>
      <c r="AB154">
        <v>-461850757</v>
      </c>
      <c r="AC154">
        <v>78648908</v>
      </c>
      <c r="AD154">
        <v>159867370</v>
      </c>
    </row>
    <row r="155" spans="1:29">
      <c r="A155" s="7">
        <v>43949</v>
      </c>
      <c r="B155" s="8"/>
      <c r="C155" s="6">
        <v>1</v>
      </c>
      <c r="D155" s="1">
        <v>7300401000</v>
      </c>
      <c r="E155" s="1">
        <v>7087768669</v>
      </c>
      <c r="F155" s="1"/>
      <c r="G155" s="1"/>
      <c r="H155" s="1"/>
      <c r="I155" s="1">
        <v>296054000</v>
      </c>
      <c r="J155" s="1">
        <v>275004000</v>
      </c>
      <c r="K155" s="1">
        <v>212632331</v>
      </c>
      <c r="L155" s="1">
        <f t="shared" si="2"/>
        <v>0</v>
      </c>
      <c r="AA155" s="7">
        <v>43948</v>
      </c>
      <c r="AC155">
        <v>0</v>
      </c>
    </row>
    <row r="156" spans="1:29">
      <c r="A156" s="7">
        <v>43950</v>
      </c>
      <c r="B156" s="8">
        <v>0.639583333333333</v>
      </c>
      <c r="C156" s="6">
        <v>1</v>
      </c>
      <c r="D156" s="1">
        <v>7300401000</v>
      </c>
      <c r="E156" s="1">
        <v>7087768669</v>
      </c>
      <c r="F156" s="1">
        <v>931244691</v>
      </c>
      <c r="G156" s="1">
        <v>-819521468</v>
      </c>
      <c r="H156" s="1">
        <v>231159559</v>
      </c>
      <c r="I156" s="1">
        <v>296054000</v>
      </c>
      <c r="J156" s="1">
        <v>275004000</v>
      </c>
      <c r="K156" s="1">
        <v>212632331</v>
      </c>
      <c r="L156" s="1">
        <f t="shared" si="2"/>
        <v>111723223</v>
      </c>
      <c r="AA156" s="7">
        <v>43949</v>
      </c>
      <c r="AC156">
        <v>0</v>
      </c>
    </row>
    <row r="157" spans="1:30">
      <c r="A157" s="7">
        <v>43951</v>
      </c>
      <c r="B157" s="8">
        <v>0.441666666666667</v>
      </c>
      <c r="C157" s="6">
        <v>1</v>
      </c>
      <c r="D157" s="1">
        <v>7300401000</v>
      </c>
      <c r="E157" s="1">
        <v>7087768669</v>
      </c>
      <c r="F157" s="1">
        <v>1215791098</v>
      </c>
      <c r="G157" s="1">
        <v>-1086896016</v>
      </c>
      <c r="H157" s="1">
        <v>244468317</v>
      </c>
      <c r="I157" s="1">
        <v>296054000</v>
      </c>
      <c r="J157" s="1">
        <v>275004000</v>
      </c>
      <c r="K157" s="1">
        <v>212632331</v>
      </c>
      <c r="L157" s="1">
        <f t="shared" si="2"/>
        <v>128895082</v>
      </c>
      <c r="AA157" s="7">
        <v>43950</v>
      </c>
      <c r="AB157">
        <v>-819521468</v>
      </c>
      <c r="AC157">
        <v>111723223</v>
      </c>
      <c r="AD157">
        <v>231159559</v>
      </c>
    </row>
    <row r="158" spans="27:30">
      <c r="AA158" s="7">
        <v>43951</v>
      </c>
      <c r="AB158">
        <v>-1086896016</v>
      </c>
      <c r="AC158">
        <v>128895082</v>
      </c>
      <c r="AD158">
        <v>244468317</v>
      </c>
    </row>
    <row r="159" spans="27:30">
      <c r="AA159" t="s">
        <v>311</v>
      </c>
      <c r="AB159">
        <v>-60077580463</v>
      </c>
      <c r="AC159">
        <v>4384901508</v>
      </c>
      <c r="AD159">
        <v>25230223635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6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492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51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1:30">
      <c r="A148" s="7">
        <v>43948</v>
      </c>
      <c r="B148" s="8"/>
      <c r="C148" s="6">
        <v>0.833</v>
      </c>
      <c r="D148" s="1">
        <v>18484731577</v>
      </c>
      <c r="E148" s="1">
        <v>17946342575</v>
      </c>
      <c r="F148" s="1"/>
      <c r="G148" s="1"/>
      <c r="H148" s="1"/>
      <c r="I148" s="1">
        <v>749616700</v>
      </c>
      <c r="J148" s="1">
        <v>696317195</v>
      </c>
      <c r="K148" s="1">
        <v>538388907</v>
      </c>
      <c r="L148" s="1">
        <f t="shared" si="2"/>
        <v>0</v>
      </c>
      <c r="AA148" s="7">
        <v>43947</v>
      </c>
      <c r="AB148">
        <v>-1169417984</v>
      </c>
      <c r="AC148">
        <v>90931877</v>
      </c>
      <c r="AD148">
        <v>460056448</v>
      </c>
    </row>
    <row r="149" spans="1:29">
      <c r="A149" s="7">
        <v>43949</v>
      </c>
      <c r="B149" s="8"/>
      <c r="C149" s="6">
        <v>0.833</v>
      </c>
      <c r="D149" s="1">
        <v>18484731577</v>
      </c>
      <c r="E149" s="1">
        <v>17946342575</v>
      </c>
      <c r="F149" s="1"/>
      <c r="G149" s="1"/>
      <c r="H149" s="1"/>
      <c r="I149" s="1">
        <v>749616700</v>
      </c>
      <c r="J149" s="1">
        <v>696317195</v>
      </c>
      <c r="K149" s="1">
        <v>538388907</v>
      </c>
      <c r="L149" s="1">
        <f t="shared" si="2"/>
        <v>0</v>
      </c>
      <c r="AA149" s="7">
        <v>43948</v>
      </c>
      <c r="AC149">
        <v>0</v>
      </c>
    </row>
    <row r="150" spans="1:29">
      <c r="A150" s="7">
        <v>43950</v>
      </c>
      <c r="B150" s="8">
        <v>0.639583333333333</v>
      </c>
      <c r="C150" s="6">
        <v>0.833</v>
      </c>
      <c r="D150" s="1">
        <v>18484731577</v>
      </c>
      <c r="E150" s="1">
        <v>17946342575</v>
      </c>
      <c r="F150" s="1">
        <v>2380213106</v>
      </c>
      <c r="G150" s="1">
        <v>-2075049418</v>
      </c>
      <c r="H150" s="1">
        <v>609197735</v>
      </c>
      <c r="I150" s="1">
        <v>749616700</v>
      </c>
      <c r="J150" s="1">
        <v>696317195</v>
      </c>
      <c r="K150" s="1">
        <v>538388907</v>
      </c>
      <c r="L150" s="1">
        <f t="shared" si="2"/>
        <v>305163688</v>
      </c>
      <c r="AA150" s="7">
        <v>43949</v>
      </c>
      <c r="AC150">
        <v>0</v>
      </c>
    </row>
    <row r="151" spans="1:30">
      <c r="A151" s="7">
        <v>43951</v>
      </c>
      <c r="B151" s="8">
        <v>0.441666666666667</v>
      </c>
      <c r="C151" s="6">
        <v>0.833</v>
      </c>
      <c r="D151" s="1">
        <v>18484731577</v>
      </c>
      <c r="E151" s="1">
        <v>17946342575</v>
      </c>
      <c r="F151" s="1">
        <v>3084192119</v>
      </c>
      <c r="G151" s="1">
        <v>-2752064764</v>
      </c>
      <c r="H151" s="1">
        <v>593231018</v>
      </c>
      <c r="I151" s="1">
        <v>749616700</v>
      </c>
      <c r="J151" s="1">
        <v>696317195</v>
      </c>
      <c r="K151" s="1">
        <v>538388907</v>
      </c>
      <c r="L151" s="1">
        <f t="shared" si="2"/>
        <v>332127355</v>
      </c>
      <c r="AA151" s="7">
        <v>43950</v>
      </c>
      <c r="AB151">
        <v>-2075049418</v>
      </c>
      <c r="AC151">
        <v>305163688</v>
      </c>
      <c r="AD151">
        <v>609197735</v>
      </c>
    </row>
    <row r="152" spans="27:30">
      <c r="AA152" s="7">
        <v>43951</v>
      </c>
      <c r="AB152">
        <v>-2752064764</v>
      </c>
      <c r="AC152">
        <v>332127355</v>
      </c>
      <c r="AD152">
        <v>593231018</v>
      </c>
    </row>
    <row r="153" spans="27:30">
      <c r="AA153" t="s">
        <v>311</v>
      </c>
      <c r="AB153">
        <v>-146593028207</v>
      </c>
      <c r="AC153">
        <v>13689270183</v>
      </c>
      <c r="AD153">
        <v>49406322158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6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493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373</v>
      </c>
      <c r="AD3" t="s">
        <v>374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3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1:30">
      <c r="A129" s="7">
        <v>43948</v>
      </c>
      <c r="B129" s="8"/>
      <c r="C129" s="6">
        <v>1</v>
      </c>
      <c r="D129" s="1">
        <v>22190554000</v>
      </c>
      <c r="E129" s="1">
        <v>21544228782</v>
      </c>
      <c r="F129" s="1"/>
      <c r="G129" s="1"/>
      <c r="H129" s="1"/>
      <c r="I129" s="1">
        <v>899900000</v>
      </c>
      <c r="J129" s="1">
        <v>835915000</v>
      </c>
      <c r="K129" s="1">
        <v>646325218</v>
      </c>
      <c r="L129" s="1">
        <f t="shared" si="1"/>
        <v>0</v>
      </c>
      <c r="AA129" s="7">
        <v>43947</v>
      </c>
      <c r="AB129">
        <v>-1403863127</v>
      </c>
      <c r="AC129">
        <v>190254635</v>
      </c>
      <c r="AD129">
        <v>671852236</v>
      </c>
    </row>
    <row r="130" spans="1:29">
      <c r="A130" s="7">
        <v>43949</v>
      </c>
      <c r="B130" s="8"/>
      <c r="C130" s="6">
        <v>1</v>
      </c>
      <c r="D130" s="1">
        <v>22190554000</v>
      </c>
      <c r="E130" s="1">
        <v>21544228782</v>
      </c>
      <c r="F130" s="1"/>
      <c r="G130" s="1"/>
      <c r="H130" s="1"/>
      <c r="I130" s="1">
        <v>899900000</v>
      </c>
      <c r="J130" s="1">
        <v>835915000</v>
      </c>
      <c r="K130" s="1">
        <v>646325218</v>
      </c>
      <c r="L130" s="1">
        <f t="shared" si="1"/>
        <v>0</v>
      </c>
      <c r="AA130" s="7">
        <v>43948</v>
      </c>
      <c r="AC130">
        <v>0</v>
      </c>
    </row>
    <row r="131" spans="1:29">
      <c r="A131" s="7">
        <v>43950</v>
      </c>
      <c r="B131" s="8">
        <v>0.640277777777778</v>
      </c>
      <c r="C131" s="6">
        <v>1</v>
      </c>
      <c r="D131" s="1">
        <v>22190554000</v>
      </c>
      <c r="E131" s="1">
        <v>21544228782</v>
      </c>
      <c r="F131" s="1">
        <v>2862404822</v>
      </c>
      <c r="G131" s="1">
        <v>-2491055724</v>
      </c>
      <c r="H131" s="1">
        <v>885470566</v>
      </c>
      <c r="I131" s="1">
        <v>899900000</v>
      </c>
      <c r="J131" s="1">
        <v>835915000</v>
      </c>
      <c r="K131" s="1">
        <v>646325218</v>
      </c>
      <c r="L131" s="1">
        <f t="shared" si="1"/>
        <v>371349098</v>
      </c>
      <c r="AA131" s="7">
        <v>43949</v>
      </c>
      <c r="AC131">
        <v>0</v>
      </c>
    </row>
    <row r="132" spans="1:30">
      <c r="A132" s="7">
        <v>43951</v>
      </c>
      <c r="B132" s="8">
        <v>0.441666666666667</v>
      </c>
      <c r="C132" s="6">
        <v>1</v>
      </c>
      <c r="D132" s="1">
        <v>22190554000</v>
      </c>
      <c r="E132" s="1">
        <v>21544228782</v>
      </c>
      <c r="F132" s="1">
        <v>3689029123</v>
      </c>
      <c r="G132" s="1">
        <v>-3303779886</v>
      </c>
      <c r="H132" s="1">
        <v>774446408</v>
      </c>
      <c r="I132" s="1">
        <v>899900000</v>
      </c>
      <c r="J132" s="1">
        <v>835915000</v>
      </c>
      <c r="K132" s="1">
        <v>646325218</v>
      </c>
      <c r="L132" s="1">
        <f>F132+G132</f>
        <v>385249237</v>
      </c>
      <c r="AA132" s="7">
        <v>43950</v>
      </c>
      <c r="AB132">
        <v>-2491055724</v>
      </c>
      <c r="AC132">
        <v>371349098</v>
      </c>
      <c r="AD132">
        <v>885470566</v>
      </c>
    </row>
    <row r="133" spans="27:30">
      <c r="AA133" s="7">
        <v>43951</v>
      </c>
      <c r="AB133">
        <v>-3303779886</v>
      </c>
      <c r="AC133">
        <v>385249237</v>
      </c>
      <c r="AD133">
        <v>774446408</v>
      </c>
    </row>
    <row r="134" spans="27:30">
      <c r="AA134" t="s">
        <v>311</v>
      </c>
      <c r="AB134">
        <v>-154479551868</v>
      </c>
      <c r="AC134">
        <v>14742356657</v>
      </c>
      <c r="AD134">
        <v>56604622239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4"/>
  <sheetViews>
    <sheetView workbookViewId="0">
      <pane ySplit="3" topLeftCell="A117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494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22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1:31">
      <c r="A119" s="7">
        <v>43948</v>
      </c>
      <c r="B119" s="8"/>
      <c r="C119" s="6">
        <v>1</v>
      </c>
      <c r="D119" s="1">
        <v>22190554000</v>
      </c>
      <c r="E119" s="1">
        <v>21544228782</v>
      </c>
      <c r="F119" s="1"/>
      <c r="G119" s="1"/>
      <c r="H119" s="1"/>
      <c r="I119" s="1">
        <v>899900000</v>
      </c>
      <c r="J119" s="1">
        <v>835915000</v>
      </c>
      <c r="K119" s="1">
        <v>646325218</v>
      </c>
      <c r="L119" s="1">
        <f t="shared" si="1"/>
        <v>0</v>
      </c>
      <c r="AB119" s="7">
        <v>43947</v>
      </c>
      <c r="AC119">
        <v>-1403863127</v>
      </c>
      <c r="AD119">
        <v>150861477</v>
      </c>
      <c r="AE119">
        <v>493524460</v>
      </c>
    </row>
    <row r="120" spans="1:30">
      <c r="A120" s="7">
        <v>43949</v>
      </c>
      <c r="B120" s="8"/>
      <c r="C120" s="6">
        <v>1</v>
      </c>
      <c r="D120" s="1">
        <v>22190554000</v>
      </c>
      <c r="E120" s="1">
        <v>21544228782</v>
      </c>
      <c r="F120" s="1"/>
      <c r="G120" s="1"/>
      <c r="H120" s="1"/>
      <c r="I120" s="1">
        <v>899900000</v>
      </c>
      <c r="J120" s="1">
        <v>835915000</v>
      </c>
      <c r="K120" s="1">
        <v>646325218</v>
      </c>
      <c r="L120" s="1">
        <f t="shared" si="1"/>
        <v>0</v>
      </c>
      <c r="AB120" s="7">
        <v>43948</v>
      </c>
      <c r="AD120">
        <v>0</v>
      </c>
    </row>
    <row r="121" spans="1:30">
      <c r="A121" s="7">
        <v>43950</v>
      </c>
      <c r="B121" s="8">
        <v>0.640972222222222</v>
      </c>
      <c r="C121" s="6">
        <v>1</v>
      </c>
      <c r="D121" s="1">
        <v>22190554000</v>
      </c>
      <c r="E121" s="1">
        <v>21544228782</v>
      </c>
      <c r="F121" s="1">
        <v>2712030527</v>
      </c>
      <c r="G121" s="1">
        <v>-2491055724</v>
      </c>
      <c r="H121" s="1">
        <v>466549501</v>
      </c>
      <c r="I121" s="1">
        <v>899900000</v>
      </c>
      <c r="J121" s="1">
        <v>835915000</v>
      </c>
      <c r="K121" s="1">
        <v>646325218</v>
      </c>
      <c r="L121" s="1">
        <f t="shared" si="1"/>
        <v>220974803</v>
      </c>
      <c r="AB121" s="7">
        <v>43949</v>
      </c>
      <c r="AD121">
        <v>0</v>
      </c>
    </row>
    <row r="122" spans="1:31">
      <c r="A122" s="7">
        <v>43951</v>
      </c>
      <c r="B122" s="8">
        <v>0.442361111111111</v>
      </c>
      <c r="C122" s="6">
        <v>1</v>
      </c>
      <c r="D122" s="1">
        <v>22190554000</v>
      </c>
      <c r="E122" s="1">
        <v>21544228782</v>
      </c>
      <c r="F122" s="1">
        <v>3585309291</v>
      </c>
      <c r="G122" s="1">
        <v>-3303799236</v>
      </c>
      <c r="H122" s="1">
        <v>435277373</v>
      </c>
      <c r="I122" s="1">
        <v>899900000</v>
      </c>
      <c r="J122" s="1">
        <v>835915000</v>
      </c>
      <c r="K122" s="1">
        <v>646325218</v>
      </c>
      <c r="L122" s="1">
        <f t="shared" si="1"/>
        <v>281510055</v>
      </c>
      <c r="AB122" s="7">
        <v>43950</v>
      </c>
      <c r="AC122">
        <v>-2491055724</v>
      </c>
      <c r="AD122">
        <v>220974803</v>
      </c>
      <c r="AE122">
        <v>466549501</v>
      </c>
    </row>
    <row r="123" spans="28:31">
      <c r="AB123" s="7">
        <v>43951</v>
      </c>
      <c r="AC123">
        <v>-3303799236</v>
      </c>
      <c r="AD123">
        <v>281510055</v>
      </c>
      <c r="AE123">
        <v>435277373</v>
      </c>
    </row>
    <row r="124" spans="28:31">
      <c r="AB124" t="s">
        <v>311</v>
      </c>
      <c r="AC124">
        <v>-140849483716</v>
      </c>
      <c r="AD124">
        <v>3846920970</v>
      </c>
      <c r="AE124">
        <v>24219317152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2"/>
  <sheetViews>
    <sheetView workbookViewId="0">
      <pane ySplit="3" topLeftCell="A113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495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20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1:31">
      <c r="A117" s="7">
        <v>43948</v>
      </c>
      <c r="B117" s="8"/>
      <c r="C117" s="6">
        <v>1</v>
      </c>
      <c r="D117" s="1">
        <v>5757969000</v>
      </c>
      <c r="E117" s="1">
        <v>5590262552</v>
      </c>
      <c r="F117" s="1"/>
      <c r="G117" s="1"/>
      <c r="H117" s="1"/>
      <c r="I117" s="1">
        <v>233504000</v>
      </c>
      <c r="J117" s="1">
        <v>216901000</v>
      </c>
      <c r="K117" s="1">
        <v>167706448</v>
      </c>
      <c r="L117" s="1">
        <f t="shared" si="1"/>
        <v>0</v>
      </c>
      <c r="AB117" s="7">
        <v>43947</v>
      </c>
      <c r="AC117">
        <v>-364270668</v>
      </c>
      <c r="AD117">
        <v>5229758</v>
      </c>
      <c r="AE117">
        <v>72539190</v>
      </c>
    </row>
    <row r="118" spans="1:30">
      <c r="A118" s="7">
        <v>43949</v>
      </c>
      <c r="B118" s="8"/>
      <c r="C118" s="6">
        <v>1</v>
      </c>
      <c r="D118" s="1">
        <v>5757969000</v>
      </c>
      <c r="E118" s="1">
        <v>5590262552</v>
      </c>
      <c r="F118" s="1"/>
      <c r="G118" s="1"/>
      <c r="H118" s="1"/>
      <c r="I118" s="1">
        <v>233504000</v>
      </c>
      <c r="J118" s="1">
        <v>216901000</v>
      </c>
      <c r="K118" s="1">
        <v>167706448</v>
      </c>
      <c r="L118" s="1">
        <f t="shared" si="1"/>
        <v>0</v>
      </c>
      <c r="AB118" s="7">
        <v>43948</v>
      </c>
      <c r="AD118">
        <v>0</v>
      </c>
    </row>
    <row r="119" spans="1:30">
      <c r="A119" s="7">
        <v>43950</v>
      </c>
      <c r="B119" s="8">
        <v>0.640972222222222</v>
      </c>
      <c r="C119" s="6">
        <v>1</v>
      </c>
      <c r="D119" s="1">
        <v>5757969000</v>
      </c>
      <c r="E119" s="1">
        <v>5590262552</v>
      </c>
      <c r="F119" s="1">
        <v>725410258</v>
      </c>
      <c r="G119" s="1">
        <v>-646372511</v>
      </c>
      <c r="H119" s="1">
        <v>91944973</v>
      </c>
      <c r="I119" s="1">
        <v>233504000</v>
      </c>
      <c r="J119" s="1">
        <v>216901000</v>
      </c>
      <c r="K119" s="1">
        <v>167706448</v>
      </c>
      <c r="L119" s="1">
        <f t="shared" si="1"/>
        <v>79037747</v>
      </c>
      <c r="AB119" s="7">
        <v>43949</v>
      </c>
      <c r="AD119">
        <v>0</v>
      </c>
    </row>
    <row r="120" spans="1:31">
      <c r="A120" s="7">
        <v>43951</v>
      </c>
      <c r="B120" s="8">
        <v>0.442361111111111</v>
      </c>
      <c r="C120" s="6">
        <v>1</v>
      </c>
      <c r="D120" s="1">
        <v>5757969000</v>
      </c>
      <c r="E120" s="1">
        <v>5590262552</v>
      </c>
      <c r="F120" s="1">
        <v>950126731</v>
      </c>
      <c r="G120" s="1">
        <v>-857258524</v>
      </c>
      <c r="H120" s="1">
        <v>101623106</v>
      </c>
      <c r="I120" s="1">
        <v>233504000</v>
      </c>
      <c r="J120" s="1">
        <v>216901000</v>
      </c>
      <c r="K120" s="1">
        <v>167706448</v>
      </c>
      <c r="L120" s="1">
        <f t="shared" si="1"/>
        <v>92868207</v>
      </c>
      <c r="AB120" s="7">
        <v>43950</v>
      </c>
      <c r="AC120">
        <v>-646372511</v>
      </c>
      <c r="AD120">
        <v>79037747</v>
      </c>
      <c r="AE120">
        <v>91944973</v>
      </c>
    </row>
    <row r="121" spans="28:31">
      <c r="AB121" s="7">
        <v>43951</v>
      </c>
      <c r="AC121">
        <v>-857258524</v>
      </c>
      <c r="AD121">
        <v>92868207</v>
      </c>
      <c r="AE121">
        <v>101623106</v>
      </c>
    </row>
    <row r="122" spans="28:31">
      <c r="AB122" t="s">
        <v>311</v>
      </c>
      <c r="AC122">
        <v>-35787822269</v>
      </c>
      <c r="AD122">
        <v>2431846193</v>
      </c>
      <c r="AE122">
        <v>14105871939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5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496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4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1:31">
      <c r="A111" s="7">
        <v>43948</v>
      </c>
      <c r="B111" s="8"/>
      <c r="C111" s="6">
        <v>1</v>
      </c>
      <c r="D111" s="1">
        <v>22190554000</v>
      </c>
      <c r="E111" s="1">
        <v>21544228782</v>
      </c>
      <c r="F111" s="1"/>
      <c r="G111" s="1"/>
      <c r="H111" s="1"/>
      <c r="I111" s="1">
        <v>899900000</v>
      </c>
      <c r="J111" s="1">
        <v>835915000</v>
      </c>
      <c r="K111" s="1">
        <v>646325218</v>
      </c>
      <c r="L111" s="1">
        <f t="shared" si="1"/>
        <v>0</v>
      </c>
      <c r="AB111" s="7">
        <v>43947</v>
      </c>
      <c r="AC111">
        <v>-1403863127</v>
      </c>
      <c r="AD111">
        <v>61750690</v>
      </c>
      <c r="AE111">
        <v>471221586</v>
      </c>
    </row>
    <row r="112" spans="1:30">
      <c r="A112" s="7">
        <v>43949</v>
      </c>
      <c r="B112" s="8"/>
      <c r="C112" s="6">
        <v>1</v>
      </c>
      <c r="D112" s="1">
        <v>22190554000</v>
      </c>
      <c r="E112" s="1">
        <v>21544228782</v>
      </c>
      <c r="F112" s="1"/>
      <c r="G112" s="1"/>
      <c r="H112" s="1"/>
      <c r="I112" s="1">
        <v>899900000</v>
      </c>
      <c r="J112" s="1">
        <v>835915000</v>
      </c>
      <c r="K112" s="1">
        <v>646325218</v>
      </c>
      <c r="L112" s="1">
        <f t="shared" si="1"/>
        <v>0</v>
      </c>
      <c r="AB112" s="7">
        <v>43948</v>
      </c>
      <c r="AD112">
        <v>0</v>
      </c>
    </row>
    <row r="113" spans="1:30">
      <c r="A113" s="7">
        <v>43950</v>
      </c>
      <c r="B113" s="8">
        <v>0.641666666666667</v>
      </c>
      <c r="C113" s="6">
        <v>1</v>
      </c>
      <c r="D113" s="1">
        <v>22190554000</v>
      </c>
      <c r="E113" s="1">
        <v>21544228782</v>
      </c>
      <c r="F113" s="1">
        <v>2452257302</v>
      </c>
      <c r="G113" s="1">
        <v>-2491055724</v>
      </c>
      <c r="H113" s="1">
        <v>232856164</v>
      </c>
      <c r="I113" s="1">
        <v>899900000</v>
      </c>
      <c r="J113" s="1">
        <v>835915000</v>
      </c>
      <c r="K113" s="1">
        <v>646325218</v>
      </c>
      <c r="L113" s="1">
        <f t="shared" si="1"/>
        <v>-38798422</v>
      </c>
      <c r="AB113" s="7">
        <v>43949</v>
      </c>
      <c r="AD113">
        <v>0</v>
      </c>
    </row>
    <row r="114" spans="1:31">
      <c r="A114" s="7">
        <v>43951</v>
      </c>
      <c r="B114" s="8">
        <v>0.442361111111111</v>
      </c>
      <c r="C114" s="6">
        <v>1</v>
      </c>
      <c r="D114" s="1">
        <v>22190554000</v>
      </c>
      <c r="E114" s="1">
        <v>21544228782</v>
      </c>
      <c r="F114" s="1">
        <v>3313162687</v>
      </c>
      <c r="G114" s="1">
        <v>-3303779886</v>
      </c>
      <c r="H114" s="1">
        <v>288181694</v>
      </c>
      <c r="I114" s="1">
        <v>899900000</v>
      </c>
      <c r="J114" s="1">
        <v>835915000</v>
      </c>
      <c r="K114" s="1">
        <v>646325218</v>
      </c>
      <c r="L114" s="1">
        <f t="shared" si="1"/>
        <v>9382801</v>
      </c>
      <c r="AB114" s="7">
        <v>43950</v>
      </c>
      <c r="AC114">
        <v>-2491055724</v>
      </c>
      <c r="AD114">
        <v>-38798422</v>
      </c>
      <c r="AE114">
        <v>232856164</v>
      </c>
    </row>
    <row r="115" spans="28:31">
      <c r="AB115" s="7">
        <v>43951</v>
      </c>
      <c r="AC115">
        <v>-3303779886</v>
      </c>
      <c r="AD115">
        <v>9382801</v>
      </c>
      <c r="AE115">
        <v>288181694</v>
      </c>
    </row>
    <row r="116" spans="28:31">
      <c r="AB116" t="s">
        <v>311</v>
      </c>
      <c r="AC116">
        <v>-130719198580</v>
      </c>
      <c r="AD116">
        <v>9746195905</v>
      </c>
      <c r="AE116">
        <v>31222020087</v>
      </c>
    </row>
    <row r="1048576" spans="9:10">
      <c r="I1048576" t="s">
        <v>497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2"/>
  <sheetViews>
    <sheetView workbookViewId="0">
      <pane ySplit="3" topLeftCell="A102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371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10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1:31">
      <c r="A107" s="7">
        <v>43948</v>
      </c>
      <c r="B107" s="8"/>
      <c r="C107" s="6">
        <v>0.3</v>
      </c>
      <c r="D107" s="1">
        <v>6657166464</v>
      </c>
      <c r="E107" s="1">
        <v>6463268634</v>
      </c>
      <c r="F107" s="1"/>
      <c r="G107" s="1"/>
      <c r="H107" s="1"/>
      <c r="I107" s="1">
        <v>269970000</v>
      </c>
      <c r="J107" s="1">
        <v>250774500</v>
      </c>
      <c r="K107" s="1">
        <v>193897566</v>
      </c>
      <c r="L107" s="1">
        <f t="shared" si="1"/>
        <v>0</v>
      </c>
      <c r="AB107" s="7">
        <v>43947</v>
      </c>
      <c r="AC107">
        <v>-421158938</v>
      </c>
      <c r="AD107">
        <v>26407883</v>
      </c>
      <c r="AE107">
        <v>150393935</v>
      </c>
    </row>
    <row r="108" spans="1:30">
      <c r="A108" s="7">
        <v>43949</v>
      </c>
      <c r="B108" s="8"/>
      <c r="C108" s="6">
        <v>0.3</v>
      </c>
      <c r="D108" s="1">
        <v>6657166464</v>
      </c>
      <c r="E108" s="1">
        <v>6463268634</v>
      </c>
      <c r="F108" s="1"/>
      <c r="G108" s="1"/>
      <c r="H108" s="1"/>
      <c r="I108" s="1">
        <v>269970000</v>
      </c>
      <c r="J108" s="1">
        <v>250774500</v>
      </c>
      <c r="K108" s="1">
        <v>193897566</v>
      </c>
      <c r="L108" s="1">
        <f t="shared" si="1"/>
        <v>0</v>
      </c>
      <c r="AB108" s="7">
        <v>43948</v>
      </c>
      <c r="AD108">
        <v>0</v>
      </c>
    </row>
    <row r="109" spans="1:30">
      <c r="A109" s="7">
        <v>43950</v>
      </c>
      <c r="B109" s="8">
        <v>0.641666666666667</v>
      </c>
      <c r="C109" s="6">
        <v>0.3</v>
      </c>
      <c r="D109" s="1">
        <v>6657166464</v>
      </c>
      <c r="E109" s="1">
        <v>6463268634</v>
      </c>
      <c r="F109" s="1">
        <v>842138399</v>
      </c>
      <c r="G109" s="1">
        <v>-747316717</v>
      </c>
      <c r="H109" s="1">
        <v>151459154</v>
      </c>
      <c r="I109" s="1">
        <v>269970000</v>
      </c>
      <c r="J109" s="1">
        <v>250774500</v>
      </c>
      <c r="K109" s="1">
        <v>193897566</v>
      </c>
      <c r="L109" s="1">
        <f t="shared" si="1"/>
        <v>94821682</v>
      </c>
      <c r="AB109" s="7">
        <v>43949</v>
      </c>
      <c r="AD109">
        <v>0</v>
      </c>
    </row>
    <row r="110" spans="1:31">
      <c r="A110" s="7">
        <v>43951</v>
      </c>
      <c r="B110" s="8">
        <v>0.442361111111111</v>
      </c>
      <c r="C110" s="6">
        <v>0.3</v>
      </c>
      <c r="D110" s="1">
        <v>6657166464</v>
      </c>
      <c r="E110" s="1">
        <v>6463268634</v>
      </c>
      <c r="F110" s="1">
        <v>1109475458</v>
      </c>
      <c r="G110" s="1">
        <v>-991133965</v>
      </c>
      <c r="H110" s="1">
        <v>182258258</v>
      </c>
      <c r="I110" s="1">
        <v>269970000</v>
      </c>
      <c r="J110" s="1">
        <v>250774500</v>
      </c>
      <c r="K110" s="1">
        <v>193897566</v>
      </c>
      <c r="L110" s="1">
        <f t="shared" si="1"/>
        <v>118341493</v>
      </c>
      <c r="AB110" s="7">
        <v>43950</v>
      </c>
      <c r="AC110">
        <v>-747316717</v>
      </c>
      <c r="AD110">
        <v>94821682</v>
      </c>
      <c r="AE110">
        <v>151459154</v>
      </c>
    </row>
    <row r="111" spans="28:31">
      <c r="AB111" s="7">
        <v>43951</v>
      </c>
      <c r="AC111">
        <v>-991133965</v>
      </c>
      <c r="AD111">
        <v>118341493</v>
      </c>
      <c r="AE111">
        <v>182258258</v>
      </c>
    </row>
    <row r="112" spans="28:31">
      <c r="AB112" t="s">
        <v>311</v>
      </c>
      <c r="AC112">
        <v>-38273300182</v>
      </c>
      <c r="AD112">
        <v>4762253816</v>
      </c>
      <c r="AE112">
        <v>19059922198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1"/>
  <sheetViews>
    <sheetView workbookViewId="0">
      <pane ySplit="3" topLeftCell="A86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268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9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1:31">
      <c r="A96" s="7">
        <v>43948</v>
      </c>
      <c r="B96" s="8"/>
      <c r="C96" s="6">
        <v>0.317</v>
      </c>
      <c r="D96" s="1">
        <v>7737846410</v>
      </c>
      <c r="E96" s="1">
        <v>7512472576</v>
      </c>
      <c r="F96" s="1"/>
      <c r="G96" s="1"/>
      <c r="H96" s="1"/>
      <c r="I96" s="1">
        <v>313795130</v>
      </c>
      <c r="J96" s="1">
        <v>291483719</v>
      </c>
      <c r="K96" s="1">
        <v>225373794</v>
      </c>
      <c r="L96" s="1">
        <f t="shared" si="1"/>
        <v>0</v>
      </c>
      <c r="AB96" s="7">
        <v>43947</v>
      </c>
      <c r="AC96">
        <v>-489527338</v>
      </c>
      <c r="AD96">
        <v>24212693</v>
      </c>
      <c r="AE96">
        <v>150291945</v>
      </c>
    </row>
    <row r="97" spans="1:30">
      <c r="A97" s="7">
        <v>43949</v>
      </c>
      <c r="B97" s="8"/>
      <c r="C97" s="6">
        <v>0.317</v>
      </c>
      <c r="D97" s="1">
        <v>7737846410</v>
      </c>
      <c r="E97" s="1">
        <v>7512472576</v>
      </c>
      <c r="F97" s="1"/>
      <c r="G97" s="1"/>
      <c r="H97" s="1"/>
      <c r="I97" s="1">
        <v>313795130</v>
      </c>
      <c r="J97" s="1">
        <v>291483719</v>
      </c>
      <c r="K97" s="1">
        <v>225373794</v>
      </c>
      <c r="L97" s="1">
        <f t="shared" si="1"/>
        <v>0</v>
      </c>
      <c r="AB97" s="7">
        <v>43948</v>
      </c>
      <c r="AD97">
        <v>0</v>
      </c>
    </row>
    <row r="98" spans="1:30">
      <c r="A98" s="7">
        <v>43950</v>
      </c>
      <c r="B98" s="8">
        <v>0.642361111111111</v>
      </c>
      <c r="C98" s="6">
        <v>0.317</v>
      </c>
      <c r="D98" s="1">
        <v>7737846410</v>
      </c>
      <c r="E98" s="1">
        <v>7512472576</v>
      </c>
      <c r="F98" s="1">
        <v>968496882</v>
      </c>
      <c r="G98" s="1">
        <v>-868631603</v>
      </c>
      <c r="H98" s="1">
        <v>179191050</v>
      </c>
      <c r="I98" s="1">
        <v>313795130</v>
      </c>
      <c r="J98" s="1">
        <v>291483719</v>
      </c>
      <c r="K98" s="1">
        <v>225373794</v>
      </c>
      <c r="L98" s="1">
        <f t="shared" si="1"/>
        <v>99865279</v>
      </c>
      <c r="AB98" s="7">
        <v>43949</v>
      </c>
      <c r="AD98">
        <v>0</v>
      </c>
    </row>
    <row r="99" spans="1:31">
      <c r="A99" s="7">
        <v>43951</v>
      </c>
      <c r="B99" s="8">
        <v>0.443055555555556</v>
      </c>
      <c r="C99" s="6">
        <v>0.317</v>
      </c>
      <c r="D99" s="1">
        <v>7737846410</v>
      </c>
      <c r="E99" s="1">
        <v>7512472576</v>
      </c>
      <c r="F99" s="1">
        <v>1284624832</v>
      </c>
      <c r="G99" s="1">
        <v>-1152028672</v>
      </c>
      <c r="H99" s="1">
        <v>212037845</v>
      </c>
      <c r="I99" s="1">
        <v>313795130</v>
      </c>
      <c r="J99" s="1">
        <v>291483719</v>
      </c>
      <c r="K99" s="1">
        <v>225373794</v>
      </c>
      <c r="L99" s="1">
        <f t="shared" si="1"/>
        <v>132596160</v>
      </c>
      <c r="AB99" s="7">
        <v>43950</v>
      </c>
      <c r="AC99">
        <v>-868631603</v>
      </c>
      <c r="AD99">
        <v>99865279</v>
      </c>
      <c r="AE99">
        <v>179191050</v>
      </c>
    </row>
    <row r="100" spans="28:31">
      <c r="AB100" s="7">
        <v>43951</v>
      </c>
      <c r="AC100">
        <v>-1152028672</v>
      </c>
      <c r="AD100">
        <v>132596160</v>
      </c>
      <c r="AE100">
        <v>212037845</v>
      </c>
    </row>
    <row r="101" spans="28:31">
      <c r="AB101" t="s">
        <v>311</v>
      </c>
      <c r="AC101">
        <v>-39786411200</v>
      </c>
      <c r="AD101">
        <v>4294994993</v>
      </c>
      <c r="AE101">
        <v>17122929810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3"/>
  <sheetViews>
    <sheetView workbookViewId="0">
      <pane ySplit="3" topLeftCell="A72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269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309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81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1:31">
      <c r="A78" s="7">
        <v>43948</v>
      </c>
      <c r="B78" s="8"/>
      <c r="C78" s="6">
        <v>0.8</v>
      </c>
      <c r="D78" s="1">
        <v>17752443464</v>
      </c>
      <c r="E78" s="1">
        <v>17235383025</v>
      </c>
      <c r="F78" s="1"/>
      <c r="G78" s="1"/>
      <c r="H78" s="1"/>
      <c r="I78" s="1">
        <v>719920000</v>
      </c>
      <c r="J78" s="1">
        <v>668732000</v>
      </c>
      <c r="K78" s="1">
        <v>517060175</v>
      </c>
      <c r="L78" s="1">
        <f t="shared" si="1"/>
        <v>0</v>
      </c>
      <c r="AB78" s="7">
        <v>43947</v>
      </c>
      <c r="AC78">
        <v>-1123090501</v>
      </c>
      <c r="AD78">
        <v>99897652</v>
      </c>
      <c r="AE78">
        <v>473218628</v>
      </c>
    </row>
    <row r="79" spans="1:30">
      <c r="A79" s="7">
        <v>43949</v>
      </c>
      <c r="B79" s="8"/>
      <c r="C79" s="6">
        <v>0.8</v>
      </c>
      <c r="D79" s="1">
        <v>17752443464</v>
      </c>
      <c r="E79" s="1">
        <v>17235383025</v>
      </c>
      <c r="F79" s="1"/>
      <c r="G79" s="1"/>
      <c r="H79" s="1"/>
      <c r="I79" s="1">
        <v>719920000</v>
      </c>
      <c r="J79" s="1">
        <v>668732000</v>
      </c>
      <c r="K79" s="1">
        <v>517060175</v>
      </c>
      <c r="L79" s="1">
        <f t="shared" si="1"/>
        <v>0</v>
      </c>
      <c r="AB79" s="7">
        <v>43948</v>
      </c>
      <c r="AD79">
        <v>0</v>
      </c>
    </row>
    <row r="80" spans="1:30">
      <c r="A80" s="7">
        <v>43950</v>
      </c>
      <c r="B80" s="8">
        <v>0.642361111111111</v>
      </c>
      <c r="C80" s="6">
        <v>0.8</v>
      </c>
      <c r="D80" s="1">
        <v>17752443464</v>
      </c>
      <c r="E80" s="1">
        <v>17235383025</v>
      </c>
      <c r="F80" s="1">
        <v>1969808476</v>
      </c>
      <c r="G80" s="1">
        <v>-1992844579</v>
      </c>
      <c r="H80" s="1">
        <v>269993517</v>
      </c>
      <c r="I80" s="1">
        <v>719920000</v>
      </c>
      <c r="J80" s="1">
        <v>668732000</v>
      </c>
      <c r="K80" s="1">
        <v>517060175</v>
      </c>
      <c r="L80" s="1">
        <f t="shared" si="1"/>
        <v>-23036103</v>
      </c>
      <c r="AB80" s="7">
        <v>43949</v>
      </c>
      <c r="AD80">
        <v>0</v>
      </c>
    </row>
    <row r="81" spans="1:31">
      <c r="A81" s="7">
        <v>43951</v>
      </c>
      <c r="B81" s="8">
        <v>0.443055555555556</v>
      </c>
      <c r="C81" s="6">
        <v>0.8</v>
      </c>
      <c r="D81" s="1">
        <v>17752443464</v>
      </c>
      <c r="E81" s="1">
        <v>17235383025</v>
      </c>
      <c r="F81" s="1">
        <v>2631178595</v>
      </c>
      <c r="G81" s="1">
        <v>-2643023909</v>
      </c>
      <c r="H81" s="1">
        <v>195652775</v>
      </c>
      <c r="I81" s="1">
        <v>719920000</v>
      </c>
      <c r="J81" s="1">
        <v>668732000</v>
      </c>
      <c r="K81" s="1">
        <v>517060175</v>
      </c>
      <c r="L81" s="1">
        <f t="shared" si="1"/>
        <v>-11845314</v>
      </c>
      <c r="AB81" s="7">
        <v>43950</v>
      </c>
      <c r="AC81">
        <v>-1992844579</v>
      </c>
      <c r="AD81">
        <v>-23036103</v>
      </c>
      <c r="AE81">
        <v>269993517</v>
      </c>
    </row>
    <row r="82" spans="28:31">
      <c r="AB82" s="7">
        <v>43951</v>
      </c>
      <c r="AC82">
        <v>-2643023909</v>
      </c>
      <c r="AD82">
        <v>-11845314</v>
      </c>
      <c r="AE82">
        <v>195652775</v>
      </c>
    </row>
    <row r="83" spans="28:31">
      <c r="AB83" t="s">
        <v>311</v>
      </c>
      <c r="AC83">
        <v>-73921953350</v>
      </c>
      <c r="AD83">
        <v>5282910010</v>
      </c>
      <c r="AE83">
        <v>22020871770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3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271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309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1:31">
      <c r="A68" s="7">
        <v>43948</v>
      </c>
      <c r="B68" s="8"/>
      <c r="C68" s="6">
        <v>1</v>
      </c>
      <c r="D68" s="1">
        <v>5757969000</v>
      </c>
      <c r="E68" s="1">
        <v>5590262552</v>
      </c>
      <c r="F68" s="1"/>
      <c r="G68" s="1"/>
      <c r="H68" s="1"/>
      <c r="I68" s="1">
        <v>350256000</v>
      </c>
      <c r="J68" s="1">
        <v>325352000</v>
      </c>
      <c r="K68" s="1">
        <v>167706448</v>
      </c>
      <c r="L68" s="1">
        <f t="shared" ref="L68:L71" si="1">F68+G68</f>
        <v>0</v>
      </c>
      <c r="AB68" s="7">
        <v>43947</v>
      </c>
      <c r="AC68">
        <v>-364270668</v>
      </c>
      <c r="AD68">
        <v>18962796</v>
      </c>
      <c r="AE68">
        <v>95280763</v>
      </c>
    </row>
    <row r="69" spans="1:30">
      <c r="A69" s="7">
        <v>43949</v>
      </c>
      <c r="B69" s="8"/>
      <c r="C69" s="6">
        <v>1</v>
      </c>
      <c r="D69" s="1">
        <v>5757969000</v>
      </c>
      <c r="E69" s="1">
        <v>5590262552</v>
      </c>
      <c r="F69" s="1"/>
      <c r="G69" s="1"/>
      <c r="H69" s="1"/>
      <c r="I69" s="1">
        <v>350256000</v>
      </c>
      <c r="J69" s="1">
        <v>325352000</v>
      </c>
      <c r="K69" s="1">
        <v>167706448</v>
      </c>
      <c r="L69" s="1">
        <f t="shared" si="1"/>
        <v>0</v>
      </c>
      <c r="AB69" s="7">
        <v>43948</v>
      </c>
      <c r="AD69">
        <v>0</v>
      </c>
    </row>
    <row r="70" spans="1:30">
      <c r="A70" s="7">
        <v>43950</v>
      </c>
      <c r="B70" s="8">
        <v>0.643055555555556</v>
      </c>
      <c r="C70" s="6">
        <v>1</v>
      </c>
      <c r="D70" s="1">
        <v>5757969000</v>
      </c>
      <c r="E70" s="1">
        <v>5590262552</v>
      </c>
      <c r="F70" s="1">
        <v>642549801</v>
      </c>
      <c r="G70" s="1">
        <v>-646372511</v>
      </c>
      <c r="H70" s="1">
        <v>31570890</v>
      </c>
      <c r="I70" s="1">
        <v>350256000</v>
      </c>
      <c r="J70" s="1">
        <v>325352000</v>
      </c>
      <c r="K70" s="1">
        <v>167706448</v>
      </c>
      <c r="L70" s="1">
        <f t="shared" si="1"/>
        <v>-3822710</v>
      </c>
      <c r="AB70" s="7">
        <v>43949</v>
      </c>
      <c r="AD70">
        <v>0</v>
      </c>
    </row>
    <row r="71" spans="1:31">
      <c r="A71" s="7">
        <v>43951</v>
      </c>
      <c r="B71" s="8">
        <v>0.443055555555556</v>
      </c>
      <c r="C71" s="6">
        <v>1</v>
      </c>
      <c r="D71" s="1">
        <v>5757969000</v>
      </c>
      <c r="E71" s="1">
        <v>5590262552</v>
      </c>
      <c r="F71" s="1">
        <v>866907347</v>
      </c>
      <c r="G71" s="1">
        <v>-857256014</v>
      </c>
      <c r="H71" s="1">
        <v>26843598</v>
      </c>
      <c r="I71" s="1">
        <v>350256000</v>
      </c>
      <c r="J71" s="1">
        <v>325352000</v>
      </c>
      <c r="K71" s="1">
        <v>167706448</v>
      </c>
      <c r="L71" s="1">
        <f t="shared" si="1"/>
        <v>9651333</v>
      </c>
      <c r="AB71" s="7">
        <v>43950</v>
      </c>
      <c r="AC71">
        <v>-646372511</v>
      </c>
      <c r="AD71">
        <v>-3822710</v>
      </c>
      <c r="AE71">
        <v>31570890</v>
      </c>
    </row>
    <row r="72" spans="28:31">
      <c r="AB72" s="7">
        <v>43951</v>
      </c>
      <c r="AC72">
        <v>-857256014</v>
      </c>
      <c r="AD72">
        <v>9651333</v>
      </c>
      <c r="AE72">
        <v>26843598</v>
      </c>
    </row>
    <row r="73" spans="28:31">
      <c r="AB73" t="s">
        <v>311</v>
      </c>
      <c r="AC73">
        <v>-20958225754</v>
      </c>
      <c r="AD73">
        <v>1402995400</v>
      </c>
      <c r="AE73">
        <v>8484511173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workbookViewId="0">
      <pane ySplit="3" topLeftCell="A64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309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1:31">
      <c r="A66" s="7">
        <v>43948</v>
      </c>
      <c r="B66" s="8"/>
      <c r="C66" s="6">
        <v>1</v>
      </c>
      <c r="D66" s="1">
        <v>5757969000</v>
      </c>
      <c r="E66" s="1">
        <v>5590262552</v>
      </c>
      <c r="F66" s="1"/>
      <c r="G66" s="1"/>
      <c r="H66" s="1"/>
      <c r="I66" s="1">
        <v>233504000</v>
      </c>
      <c r="J66" s="1">
        <v>216901000</v>
      </c>
      <c r="K66" s="1">
        <v>167706448</v>
      </c>
      <c r="L66" s="1">
        <f t="shared" si="0"/>
        <v>0</v>
      </c>
      <c r="AB66" s="7">
        <v>43947</v>
      </c>
      <c r="AC66">
        <v>-364270668</v>
      </c>
      <c r="AD66">
        <v>22352278</v>
      </c>
      <c r="AE66">
        <v>97208227</v>
      </c>
    </row>
    <row r="67" spans="1:30">
      <c r="A67" s="7">
        <v>43949</v>
      </c>
      <c r="B67" s="8"/>
      <c r="C67" s="6">
        <v>1</v>
      </c>
      <c r="D67" s="1">
        <v>5757969000</v>
      </c>
      <c r="E67" s="1">
        <v>5590262552</v>
      </c>
      <c r="F67" s="1"/>
      <c r="G67" s="1"/>
      <c r="H67" s="1"/>
      <c r="I67" s="1">
        <v>233504000</v>
      </c>
      <c r="J67" s="1">
        <v>216901000</v>
      </c>
      <c r="K67" s="1">
        <v>167706448</v>
      </c>
      <c r="L67" s="1">
        <f t="shared" si="0"/>
        <v>0</v>
      </c>
      <c r="AB67" s="7">
        <v>43948</v>
      </c>
      <c r="AD67">
        <v>0</v>
      </c>
    </row>
    <row r="68" spans="1:30">
      <c r="A68" s="7">
        <v>43950</v>
      </c>
      <c r="B68" s="8">
        <v>0.643055555555556</v>
      </c>
      <c r="C68" s="6">
        <v>1</v>
      </c>
      <c r="D68" s="1">
        <v>5757969000</v>
      </c>
      <c r="E68" s="1">
        <v>5590262552</v>
      </c>
      <c r="F68" s="1">
        <v>745545394</v>
      </c>
      <c r="G68" s="1">
        <v>-646372511</v>
      </c>
      <c r="H68" s="1">
        <v>189731562</v>
      </c>
      <c r="I68" s="1">
        <v>233504000</v>
      </c>
      <c r="J68" s="1">
        <v>216901000</v>
      </c>
      <c r="K68" s="1">
        <v>167706448</v>
      </c>
      <c r="L68" s="1">
        <f>F68+G68</f>
        <v>99172883</v>
      </c>
      <c r="AB68" s="7">
        <v>43949</v>
      </c>
      <c r="AD68">
        <v>0</v>
      </c>
    </row>
    <row r="69" spans="1:31">
      <c r="A69" s="7">
        <v>43951</v>
      </c>
      <c r="B69" s="8">
        <v>0.44375</v>
      </c>
      <c r="C69" s="6">
        <v>1</v>
      </c>
      <c r="D69" s="1">
        <v>5757969000</v>
      </c>
      <c r="E69" s="1">
        <v>5590262552</v>
      </c>
      <c r="F69" s="1">
        <v>977188320</v>
      </c>
      <c r="G69" s="1">
        <v>-857256014</v>
      </c>
      <c r="H69" s="1">
        <v>183537759</v>
      </c>
      <c r="I69" s="1">
        <v>233504000</v>
      </c>
      <c r="J69" s="1">
        <v>216901000</v>
      </c>
      <c r="K69" s="1">
        <v>167706448</v>
      </c>
      <c r="L69" s="1">
        <f>F69+G69</f>
        <v>119932306</v>
      </c>
      <c r="AB69" s="7">
        <v>43950</v>
      </c>
      <c r="AC69">
        <v>-646372511</v>
      </c>
      <c r="AD69">
        <v>99172883</v>
      </c>
      <c r="AE69">
        <v>189731562</v>
      </c>
    </row>
    <row r="70" spans="28:31">
      <c r="AB70" s="7">
        <v>43951</v>
      </c>
      <c r="AC70">
        <v>-857256014</v>
      </c>
      <c r="AD70">
        <v>119932306</v>
      </c>
      <c r="AE70">
        <v>183537759</v>
      </c>
    </row>
    <row r="71" spans="28:31">
      <c r="AB71" t="s">
        <v>311</v>
      </c>
      <c r="AC71">
        <v>-20567143513</v>
      </c>
      <c r="AD71">
        <v>1122019881</v>
      </c>
      <c r="AE71">
        <v>6432028066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workbookViewId="0">
      <pane ySplit="3" topLeftCell="A31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371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8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309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1:31">
      <c r="A35" s="7">
        <v>43948</v>
      </c>
      <c r="B35" s="8"/>
      <c r="C35" s="6">
        <v>1</v>
      </c>
      <c r="D35" s="1">
        <v>22190554000</v>
      </c>
      <c r="E35" s="1">
        <v>21544228782</v>
      </c>
      <c r="F35" s="1"/>
      <c r="G35" s="1"/>
      <c r="H35" s="1"/>
      <c r="I35" s="1">
        <v>899900000</v>
      </c>
      <c r="J35" s="1">
        <v>835915000</v>
      </c>
      <c r="K35" s="1">
        <v>646325218</v>
      </c>
      <c r="L35" s="1">
        <f t="shared" si="0"/>
        <v>0</v>
      </c>
      <c r="AB35" s="7">
        <v>43947</v>
      </c>
      <c r="AC35">
        <v>-1403863127</v>
      </c>
      <c r="AD35">
        <v>8236863</v>
      </c>
      <c r="AE35">
        <v>533231150</v>
      </c>
    </row>
    <row r="36" spans="1:30">
      <c r="A36" s="7">
        <v>43949</v>
      </c>
      <c r="B36" s="8"/>
      <c r="C36" s="6">
        <v>1</v>
      </c>
      <c r="D36" s="1">
        <v>22190554000</v>
      </c>
      <c r="E36" s="1">
        <v>21544228782</v>
      </c>
      <c r="F36" s="1"/>
      <c r="G36" s="1"/>
      <c r="H36" s="1"/>
      <c r="I36" s="1">
        <v>899900000</v>
      </c>
      <c r="J36" s="1">
        <v>835915000</v>
      </c>
      <c r="K36" s="1">
        <v>646325218</v>
      </c>
      <c r="L36" s="1">
        <f t="shared" si="0"/>
        <v>0</v>
      </c>
      <c r="AB36" s="7">
        <v>43948</v>
      </c>
      <c r="AD36">
        <v>0</v>
      </c>
    </row>
    <row r="37" spans="1:30">
      <c r="A37" s="7">
        <v>43950</v>
      </c>
      <c r="B37" s="8">
        <v>0.64375</v>
      </c>
      <c r="C37" s="6">
        <v>1</v>
      </c>
      <c r="D37" s="1">
        <v>22190554000</v>
      </c>
      <c r="E37" s="1">
        <v>21544228782</v>
      </c>
      <c r="F37" s="1">
        <v>2451500450</v>
      </c>
      <c r="G37" s="1">
        <v>-2491055724</v>
      </c>
      <c r="H37" s="1">
        <v>246706560</v>
      </c>
      <c r="I37" s="1">
        <v>899900000</v>
      </c>
      <c r="J37" s="1">
        <v>835915000</v>
      </c>
      <c r="K37" s="1">
        <v>646325218</v>
      </c>
      <c r="L37" s="1">
        <f t="shared" si="0"/>
        <v>-39555274</v>
      </c>
      <c r="AB37" s="7">
        <v>43949</v>
      </c>
      <c r="AD37">
        <v>0</v>
      </c>
    </row>
    <row r="38" spans="1:31">
      <c r="A38" s="7">
        <v>43951</v>
      </c>
      <c r="B38" s="8">
        <v>0.44375</v>
      </c>
      <c r="C38" s="6">
        <v>1</v>
      </c>
      <c r="D38" s="1">
        <v>22190554000</v>
      </c>
      <c r="E38" s="1">
        <v>21544228782</v>
      </c>
      <c r="F38" s="1">
        <v>3346036967</v>
      </c>
      <c r="G38" s="1">
        <v>-3303799236</v>
      </c>
      <c r="H38" s="1">
        <v>234220553</v>
      </c>
      <c r="I38" s="1">
        <v>899900000</v>
      </c>
      <c r="J38" s="1">
        <v>835915000</v>
      </c>
      <c r="K38" s="1">
        <v>646325218</v>
      </c>
      <c r="L38" s="1">
        <f t="shared" si="0"/>
        <v>42237731</v>
      </c>
      <c r="AB38" s="7">
        <v>43950</v>
      </c>
      <c r="AC38">
        <v>-2491055724</v>
      </c>
      <c r="AD38">
        <v>-39555274</v>
      </c>
      <c r="AE38">
        <v>246706560</v>
      </c>
    </row>
    <row r="39" spans="28:31">
      <c r="AB39" s="7">
        <v>43951</v>
      </c>
      <c r="AC39">
        <v>-3303799236</v>
      </c>
      <c r="AD39">
        <v>42237731</v>
      </c>
      <c r="AE39">
        <v>234220553</v>
      </c>
    </row>
    <row r="40" spans="28:31">
      <c r="AB40" t="s">
        <v>311</v>
      </c>
      <c r="AC40">
        <v>-29710363739</v>
      </c>
      <c r="AD40">
        <v>1931369489</v>
      </c>
      <c r="AE40">
        <v>11344684335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1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 t="s">
        <v>499</v>
      </c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372</v>
      </c>
      <c r="AD3" t="s">
        <v>373</v>
      </c>
      <c r="AE3" t="s">
        <v>374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309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1:31">
      <c r="A21" s="7">
        <v>43948</v>
      </c>
      <c r="B21" s="8"/>
      <c r="C21" s="6">
        <v>1</v>
      </c>
      <c r="D21" s="1">
        <v>22190554000</v>
      </c>
      <c r="E21" s="1">
        <v>21544228781</v>
      </c>
      <c r="F21" s="1"/>
      <c r="G21" s="1"/>
      <c r="H21" s="1"/>
      <c r="I21" s="1">
        <v>899900000</v>
      </c>
      <c r="J21" s="1">
        <v>835915000</v>
      </c>
      <c r="K21" s="1">
        <v>646325219</v>
      </c>
      <c r="L21" s="1">
        <f t="shared" si="0"/>
        <v>0</v>
      </c>
      <c r="AB21" s="7">
        <v>43947</v>
      </c>
      <c r="AC21">
        <v>-1403863127</v>
      </c>
      <c r="AD21">
        <v>142762017</v>
      </c>
      <c r="AE21">
        <v>225457224</v>
      </c>
    </row>
    <row r="22" spans="1:30">
      <c r="A22" s="7">
        <v>43949</v>
      </c>
      <c r="B22" s="8"/>
      <c r="C22" s="6">
        <v>1</v>
      </c>
      <c r="D22" s="1">
        <v>22190554000</v>
      </c>
      <c r="E22" s="1">
        <v>21544228781</v>
      </c>
      <c r="F22" s="1"/>
      <c r="G22" s="1"/>
      <c r="H22" s="1"/>
      <c r="I22" s="1">
        <v>899900000</v>
      </c>
      <c r="J22" s="1">
        <v>835915000</v>
      </c>
      <c r="K22" s="1">
        <v>646325219</v>
      </c>
      <c r="L22" s="1">
        <f t="shared" si="0"/>
        <v>0</v>
      </c>
      <c r="AB22" s="7">
        <v>43948</v>
      </c>
      <c r="AD22">
        <v>0</v>
      </c>
    </row>
    <row r="23" spans="1:30">
      <c r="A23" s="7">
        <v>43950</v>
      </c>
      <c r="B23" s="8">
        <v>0.644444444444444</v>
      </c>
      <c r="C23" s="6">
        <v>1</v>
      </c>
      <c r="D23" s="1">
        <v>22190554000</v>
      </c>
      <c r="E23" s="1">
        <v>21544228781</v>
      </c>
      <c r="F23" s="1">
        <v>2646145085</v>
      </c>
      <c r="G23" s="1">
        <v>-2491055724</v>
      </c>
      <c r="H23" s="1">
        <v>380546585</v>
      </c>
      <c r="I23" s="1">
        <v>899900000</v>
      </c>
      <c r="J23" s="1">
        <v>835915000</v>
      </c>
      <c r="K23" s="1">
        <v>646325219</v>
      </c>
      <c r="L23" s="1">
        <f t="shared" si="0"/>
        <v>155089361</v>
      </c>
      <c r="AB23" s="7">
        <v>43949</v>
      </c>
      <c r="AD23">
        <v>0</v>
      </c>
    </row>
    <row r="24" spans="1:31">
      <c r="A24" s="7">
        <v>43951</v>
      </c>
      <c r="B24" s="8">
        <v>0.44375</v>
      </c>
      <c r="C24" s="6">
        <v>1</v>
      </c>
      <c r="D24" s="1">
        <v>22190554000</v>
      </c>
      <c r="E24" s="1">
        <v>21544228781</v>
      </c>
      <c r="F24" s="1">
        <v>3549173910</v>
      </c>
      <c r="G24" s="1">
        <v>-3303779886</v>
      </c>
      <c r="H24" s="1">
        <v>435252245</v>
      </c>
      <c r="I24" s="1">
        <v>899900000</v>
      </c>
      <c r="J24" s="1">
        <v>835915000</v>
      </c>
      <c r="K24" s="1">
        <v>646325219</v>
      </c>
      <c r="L24" s="1">
        <f t="shared" si="0"/>
        <v>245394024</v>
      </c>
      <c r="AB24" s="7">
        <v>43950</v>
      </c>
      <c r="AC24">
        <v>-2491055724</v>
      </c>
      <c r="AD24">
        <v>155089361</v>
      </c>
      <c r="AE24">
        <v>380546585</v>
      </c>
    </row>
    <row r="25" spans="28:31">
      <c r="AB25" s="7">
        <v>43951</v>
      </c>
      <c r="AC25">
        <v>-3303779886</v>
      </c>
      <c r="AD25">
        <v>245394024</v>
      </c>
      <c r="AE25">
        <v>435252245</v>
      </c>
    </row>
    <row r="26" spans="28:31">
      <c r="AB26" t="s">
        <v>311</v>
      </c>
      <c r="AC26">
        <v>-12642113744</v>
      </c>
      <c r="AD26">
        <v>779843504</v>
      </c>
      <c r="AE26">
        <v>1432788632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371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362</v>
      </c>
      <c r="D3" s="3" t="s">
        <v>363</v>
      </c>
      <c r="E3" s="3" t="s">
        <v>364</v>
      </c>
      <c r="F3" s="3" t="s">
        <v>365</v>
      </c>
      <c r="G3" s="3" t="s">
        <v>366</v>
      </c>
      <c r="H3" s="3" t="s">
        <v>367</v>
      </c>
      <c r="I3" s="3" t="s">
        <v>23</v>
      </c>
      <c r="J3" s="3" t="s">
        <v>368</v>
      </c>
      <c r="K3" s="3" t="s">
        <v>369</v>
      </c>
      <c r="L3" s="3" t="s">
        <v>370</v>
      </c>
      <c r="M3" s="10"/>
      <c r="N3" s="2" t="s">
        <v>2</v>
      </c>
      <c r="O3" s="2" t="s">
        <v>3</v>
      </c>
      <c r="P3" s="2" t="s">
        <v>384</v>
      </c>
      <c r="Q3" s="11" t="s">
        <v>12</v>
      </c>
      <c r="R3" s="11" t="s">
        <v>21</v>
      </c>
      <c r="S3" s="3" t="s">
        <v>401</v>
      </c>
      <c r="T3" s="3" t="s">
        <v>402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</row>
    <row r="5" spans="1:24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</row>
    <row r="6" spans="1:12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43948</v>
      </c>
      <c r="B8" s="8"/>
      <c r="C8" s="6">
        <v>1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43949</v>
      </c>
      <c r="B9" s="8"/>
      <c r="C9" s="6">
        <v>1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  <row r="10" spans="1:12">
      <c r="A10" s="7">
        <v>43950</v>
      </c>
      <c r="B10" s="8">
        <v>0.644444444444444</v>
      </c>
      <c r="C10" s="6">
        <v>1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</row>
    <row r="11" spans="1:12">
      <c r="A11" s="7">
        <v>43951</v>
      </c>
      <c r="B11" s="8">
        <v>0.444444444444444</v>
      </c>
      <c r="C11" s="6">
        <v>1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</row>
    <row r="12" spans="1:12">
      <c r="A12" s="7"/>
      <c r="B12" s="8"/>
      <c r="C12" s="6"/>
      <c r="D12" s="1"/>
      <c r="E12" s="1"/>
      <c r="F12" s="1"/>
      <c r="G12" s="1"/>
      <c r="H12" s="1"/>
      <c r="I12" s="1"/>
      <c r="J12" s="1"/>
      <c r="K12" s="1"/>
      <c r="L12" s="1"/>
    </row>
    <row r="13" spans="1:12">
      <c r="A13" s="7"/>
      <c r="B13" s="8"/>
      <c r="C13" s="6"/>
      <c r="D13" s="1"/>
      <c r="E13" s="1"/>
      <c r="F13" s="1"/>
      <c r="G13" s="1"/>
      <c r="H13" s="1"/>
      <c r="I13" s="1"/>
      <c r="J13" s="1"/>
      <c r="K13" s="1"/>
      <c r="L13" s="1"/>
    </row>
    <row r="14" spans="1:12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2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2020-04-30T03:11:23Z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