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<sst xmlns="http://schemas.openxmlformats.org/spreadsheetml/2006/main" count="110" uniqueCount="107">
  <si>
    <t>Subsystem Section</t>
  </si>
  <si>
    <t>Part Number</t>
  </si>
  <si>
    <t>Component</t>
  </si>
  <si>
    <t>Quantity</t>
  </si>
  <si>
    <t>Unit Price</t>
  </si>
  <si>
    <t>Cost</t>
  </si>
  <si>
    <t>Digikey Link</t>
  </si>
  <si>
    <t>Band-Pass Filter</t>
  </si>
  <si>
    <t>HMLQ20161B-1R0MDR</t>
  </si>
  <si>
    <t>1uH Coil Inductor</t>
  </si>
  <si>
    <t>https://www.digikey.ca/en/products/detail/delta-electronics-cyntec/HMLQ20161B-1R0MDR/9761420?s=N4IgjCBcoMxaBjKAzAhgGwM4FMA0IB7KAbRACYwAGANhAF18AHAFyhAGVmAnASwDsA5iAC%2B%2BMLWggkkNFjyESIGAE4YAdjL0mrSB278hokAA5K8KSgw58RSKQAslMpRgQGIFm069BI-M%2BM1c2lZawU7cAACAFaACS0PHRAAVT4eZgB5ZABZbFRMAFcubD8QAFpNSWluAvlbUgBWemEjJslGKDAmDsgyBpagA</t>
  </si>
  <si>
    <t>CBR06C101F5GAC</t>
  </si>
  <si>
    <t>100pF Capacitor</t>
  </si>
  <si>
    <t>https://www.digikey.ca/en/products/detail/kemet/CBR06C101F5GAC/7649445</t>
  </si>
  <si>
    <t>VJ0805D391JXAQJHT</t>
  </si>
  <si>
    <t>390pF Capacitor</t>
  </si>
  <si>
    <t>https://www.digikey.ca/en/products/detail/vishay-vitramon/VJ0805D391JXAQJHT/14292825?s=N4IgTCBcDaIGoCkAMAOJBWAIgZgJwEYEANAQQEUEAJAFRAF0BfIA</t>
  </si>
  <si>
    <t>BRC1608TR50M6</t>
  </si>
  <si>
    <t>500nH Coil Inductor</t>
  </si>
  <si>
    <t>https://www.digikey.ca/en/products/detail/taiyo-yuden/BRC1608TR50M6/3479444?s=N4IgTCBcDaIEICUDCBGAbABgBwBUEFYMBZNEAXQF8g</t>
  </si>
  <si>
    <t>Voltage Limiter</t>
  </si>
  <si>
    <t>SMMSD301T1G</t>
  </si>
  <si>
    <t>Schottky Diodes</t>
  </si>
  <si>
    <t>https://www.digikey.ca/en/products/detail/onsemi/SMMSD301T1G/3062783</t>
  </si>
  <si>
    <t>Mixer</t>
  </si>
  <si>
    <t>BSH103,235</t>
  </si>
  <si>
    <t>NMOS</t>
  </si>
  <si>
    <t>https://www.digikey.ca/en/products/detail/nexperia-usa-inc/BSH103-235/1155053?s=N4IgTCBcDaIEIGUASBGADAZgDRgwVhAF0BfIA</t>
  </si>
  <si>
    <t>ADE-1+</t>
  </si>
  <si>
    <t>RF mixer</t>
  </si>
  <si>
    <t>https://www.digikey.ca/en/products/detail/mini-circuits/ADE-1/13927959</t>
  </si>
  <si>
    <t>ATB3225-75011CT-T001</t>
  </si>
  <si>
    <t>transformer</t>
  </si>
  <si>
    <t>https://www.digikey.ca/en/products/detail/tdk-corporation/ATB3225-75011CT-T001/3077895</t>
  </si>
  <si>
    <t>CRCW060350R0FKEA</t>
  </si>
  <si>
    <t>resistor 50</t>
  </si>
  <si>
    <t>https://www.digikey.ca/en/products/detail/vishay-dale/CRCW060350R0FKEA/5072766?s=N4IgTCBcDaIMICU4HUAMA2VBmArKhqAYgNICiAgiALoC%2BQA</t>
  </si>
  <si>
    <t>CC0603KRX7R7BB104</t>
  </si>
  <si>
    <t>0.1u cap</t>
  </si>
  <si>
    <t>https://www.digikey.ca/en/products/detail/yageo/CC0603KRX7R7BB104/302822</t>
  </si>
  <si>
    <t>5-146280-2</t>
  </si>
  <si>
    <t>2pin connector</t>
  </si>
  <si>
    <t>https://www.digikey.ca/en/products/detail/te-connectivity-amp-connectors/5-146280-2/2275896?s=N4IgTCBcDaIKwFoCMAWAbGAHABgRAugL5A</t>
  </si>
  <si>
    <t>S9001-ND</t>
  </si>
  <si>
    <t>connector jumpers</t>
  </si>
  <si>
    <t>https://www.digikey.ca/en/products/detail/sullins-connector-solutions/SPC02SYAN/76375?utm_adgroup=&amp;utm_source=google&amp;utm_medium=cpc&amp;utm_campaign=PMax%20Product_High%20ROAS%20Categories&amp;utm_term=&amp;productid=76375&amp;utm_content=&amp;utm_id=go_cmp-20222745078_adg-_ad-__dev-c_ext-_prd-76375_sig-CjwKCAiA0PuuBhBsEiwAS7fsNT3XwyQHC1E7a2joRwm8rvFhG_re4AGkij0GxNS3b4mp9OmFtMDwZhoCoUoQAvD_BwE&amp;gad_source=1&amp;gclid=CjwKCAiA0PuuBhBsEiwAS7fsNT3XwyQHC1E7a2joRwm8rvFhG_re4AGkij0GxNS3b4mp9OmFtMDwZhoCoUoQAvD_BwE</t>
  </si>
  <si>
    <t>Low-Pass Filter and Amplifier</t>
  </si>
  <si>
    <t>399-C0603X103K1RAC3316CT-ND</t>
  </si>
  <si>
    <t>10nF Capacitor</t>
  </si>
  <si>
    <t>https://www.digikey.ca/en/products/detail/kemet/C0603X103K1RAC3316/10315782</t>
  </si>
  <si>
    <t>C3216X6S0J476M160AB</t>
  </si>
  <si>
    <t>47uF Capacitor</t>
  </si>
  <si>
    <t>https://www.digikey.ca/en/products/detail/tdk-corporation/C3216X6S0J476M160AB/2443489?s=N4IgTCBcDaIMIGYwEYBsANVBlADAKQBYB2VAWTRwEEAhEAXQF8g</t>
  </si>
  <si>
    <t>732-7887-1-ND</t>
  </si>
  <si>
    <t xml:space="preserve">100pF capacitor </t>
  </si>
  <si>
    <t>https://www.digikey.ca/en/products/detail/würth-elektronik/885012008043/5453742</t>
  </si>
  <si>
    <t>CRCW120610K0FKEA</t>
  </si>
  <si>
    <t>10kΩ Resistor</t>
  </si>
  <si>
    <t>https://www.digikey.ca/en/products/detail/vishay-dale/CRCW120610K0FKEA/1176758</t>
  </si>
  <si>
    <t>RT0603FRE07240RL</t>
  </si>
  <si>
    <t>240Ω Resistor</t>
  </si>
  <si>
    <t>https://www.digikey.ca/en/products/detail/yageo/RT0603FRE07240RL/1075226?s=N4IgTCBcDaIEoBUAMA2JBmAYnAokg7GACxJwAyIAugL5A</t>
  </si>
  <si>
    <t>RG2012P-302-B-T5</t>
  </si>
  <si>
    <t>3kΩ Resistor</t>
  </si>
  <si>
    <t>https://www.digikey.ca/en/products/detail/susumu/RG2012P-302-B-T5/1240739?s=N4IgTCBcDaIEoHEwAYCMYAKBaAzMsWAQlgCoCsIAugL5A</t>
  </si>
  <si>
    <t>RT1206DRE07100KL</t>
  </si>
  <si>
    <t>100kΩ Resistor</t>
  </si>
  <si>
    <t>https://www.digikey.ca/en/products/detail/yageo/RT1206DRE07100KL/1082291?s=N4IgTCBcDaIEoBUCMYAMA2AInAoqg7EqqgNIAyIAugL5A</t>
  </si>
  <si>
    <t>TLV6742IDR</t>
  </si>
  <si>
    <t>IC Op amp</t>
  </si>
  <si>
    <t>https://www.digikey.ca/en/products/detail/texas-instruments/TLV6742IDR/11502222?s=N4IgTCBcDaICoBkBqA2A7AFjASQCICUQBdAXyA</t>
  </si>
  <si>
    <t>Oscillator Enables</t>
  </si>
  <si>
    <t>296-1113-1-ND</t>
  </si>
  <si>
    <t>AND gates</t>
  </si>
  <si>
    <t>https://www.digikey.ca/en/products/detail/texas-instruments/SN74AHCT1G08DBVR/276757?s=N4IgTCBcDaIMoDkDsAWAggCQMIBUCMA4gAwAcAIgEIBqASiALoC%2BQA</t>
  </si>
  <si>
    <t>RC0603FR-0710KL</t>
  </si>
  <si>
    <t>10K resistor</t>
  </si>
  <si>
    <t>https://www.digikey.ca/en/products/detail/yageo/RC0603FR-0710KL/726880</t>
  </si>
  <si>
    <t>A106145CT-ND</t>
  </si>
  <si>
    <t>testing points</t>
  </si>
  <si>
    <t>https://www.digikey.ca/en/products/detail/te-connectivity-amp-connectors/RCU-0C/2366048?s=N4IgTCBcDaIEoGECqBaADAYxAXQL5A</t>
  </si>
  <si>
    <t>754-1264-ND</t>
  </si>
  <si>
    <t>LEDs</t>
  </si>
  <si>
    <t>https://www.digikey.ca/en/products/detail/kingbright/WP7113ID/1747663</t>
  </si>
  <si>
    <t>490-GCM188L81H104MA57JCT-ND</t>
  </si>
  <si>
    <t>0.1 uf caps</t>
  </si>
  <si>
    <t>https://www.digikey.ca/en/products/detail/murata-electronics/GCM188L81H104MA57J/13401872?s=N4IgTCBcDaIOIGECyBGAHGgMmlAJFADACxICCArAOwBSIAugL5A</t>
  </si>
  <si>
    <t>311-330GRCT-ND</t>
  </si>
  <si>
    <t>330 ohm resistor</t>
  </si>
  <si>
    <t>https://www.digikey.ca/en/products/detail/yageo/RC0603JR-07330RL/726769</t>
  </si>
  <si>
    <t>S1011EC-04-ND</t>
  </si>
  <si>
    <t>Connectors Male</t>
  </si>
  <si>
    <t>https://www.digikey.ca/en/products/detail/sullins-connector-solutions/PRPC004SAAN-RC/2775250?utm_adgroup=General&amp;utm_source=google&amp;utm_medium=cpc&amp;utm_campaign=PMax%20Shopping_Product_Zombie%20SKUs&amp;utm_term=&amp;productid=&amp;utm_content=General&amp;utm_id=go_cmp-17855401585_adg-_ad-__dev-c_ext-_prd-_sig-Cj0KCQiArrCvBhCNARIsAOkAGcUVTk21iz_tcQ4UMcx4Y7OM9RKk78Q4VhWWE616KZ1kpZrsxM7TvMEaAvXyEALw_wcB&amp;gad_source=1&amp;gclid=Cj0KCQiArrCvBhCNARIsAOkAGcUVTk21iz_tcQ4UMcx4Y7OM9RKk78Q4VhWWE616KZ1kpZrsxM7TvMEaAvXyEALw_wcB</t>
  </si>
  <si>
    <t>Charge Pump</t>
  </si>
  <si>
    <t>296-43957-1-ND</t>
  </si>
  <si>
    <t>Switched cap inverter</t>
  </si>
  <si>
    <t>https://www.digikey.ca/en/products/detail/texas-instruments/LM2776DBVR/5356685?s=N4IgTCBcDa4JwDYC0AWAzHArAdiQRiQDkAREAXQF8g</t>
  </si>
  <si>
    <t>2.2uF capacitor</t>
  </si>
  <si>
    <t>311-1343-1-ND</t>
  </si>
  <si>
    <t>1uF capacitor</t>
  </si>
  <si>
    <t>https://www.digikey.ca/en/products/detail/yageo/CC0603ZRY5V9BB104/2103081</t>
  </si>
  <si>
    <t>311-10.0KHRCT-ND</t>
  </si>
  <si>
    <t>10K resistor 0603</t>
  </si>
  <si>
    <t>A121525CT-ND</t>
  </si>
  <si>
    <t>330 ohm resisotr</t>
  </si>
  <si>
    <t>https://www.digikey.ca/en/products/detail/te-connectivity-passive-product/CRG0603F330R/2380765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</si>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</sst>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sz val="10.0"/>
      <color rgb="FF222222"/>
      <name val="Arial"/>
      <scheme val="minor"/>
    </font>
    <font>
      <sz val="9.0"/>
      <color rgb="FF444444"/>
      <name val="Roboto"/>
    </font>
    <font>
      <b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2" fontId="0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a/en/products/detail/texas-instruments/SN74AHCT1G08DBVR/276757?s=N4IgTCBcDaIMoDkDsAWAggCQMIBUCMA4gAwAcAIgEIBqASiALoC%2BQA" TargetMode="External"/><Relationship Id="rId22" Type="http://schemas.openxmlformats.org/officeDocument/2006/relationships/hyperlink" Target="https://www.digikey.ca/en/products/detail/te-connectivity-amp-connectors/RCU-0C/2366048?s=N4IgTCBcDaIEoGECqBaADAYxAXQL5A" TargetMode="External"/><Relationship Id="rId21" Type="http://schemas.openxmlformats.org/officeDocument/2006/relationships/hyperlink" Target="https://www.digikey.ca/en/products/detail/yageo/RC0603FR-0710KL/726880" TargetMode="External"/><Relationship Id="rId24" Type="http://schemas.openxmlformats.org/officeDocument/2006/relationships/hyperlink" Target="https://www.digikey.ca/en/products/detail/murata-electronics/GCM188L81H104MA57J/13401872?s=N4IgTCBcDaIOIGECyBGAHGgMmlAJFADACxICCArAOwBSIAugL5A" TargetMode="External"/><Relationship Id="rId23" Type="http://schemas.openxmlformats.org/officeDocument/2006/relationships/hyperlink" Target="https://www.digikey.ca/en/products/detail/kingbright/WP7113ID/1747663" TargetMode="External"/><Relationship Id="rId1" Type="http://schemas.openxmlformats.org/officeDocument/2006/relationships/hyperlink" Target="https://www.digikey.ca/en/products/detail/delta-electronics-cyntec/HMLQ20161B-1R0MDR/9761420?s=N4IgjCBcoMxaBjKAzAhgGwM4FMA0IB7KAbRACYwAGANhAF18AHAFyhAGVmAnASwDsA5iAC%2B%2BMLWggkkNFjyESIGAE4YAdjL0mrSB278hokAA5K8KSgw58RSKQAslMpRgQGIFm069BI-M%2BM1c2lZawU7cAACAFaACS0PHRAAVT4eZgB5ZABZbFRMAFcubD8QAFpNSWluAvlbUgBWemEjJslGKDAmDsgyBpagA" TargetMode="External"/><Relationship Id="rId2" Type="http://schemas.openxmlformats.org/officeDocument/2006/relationships/hyperlink" Target="https://www.digikey.ca/en/products/detail/kemet/CBR06C101F5GAC/7649445" TargetMode="External"/><Relationship Id="rId3" Type="http://schemas.openxmlformats.org/officeDocument/2006/relationships/hyperlink" Target="https://www.digikey.ca/en/products/detail/vishay-vitramon/VJ0805D391JXAQJHT/14292825?s=N4IgTCBcDaIGoCkAMAOJBWAIgZgJwEYEANAQQEUEAJAFRAF0BfIA" TargetMode="External"/><Relationship Id="rId4" Type="http://schemas.openxmlformats.org/officeDocument/2006/relationships/hyperlink" Target="https://www.digikey.ca/en/products/detail/taiyo-yuden/BRC1608TR50M6/3479444?s=N4IgTCBcDaIEICUDCBGAbABgBwBUEFYMBZNEAXQF8g" TargetMode="External"/><Relationship Id="rId9" Type="http://schemas.openxmlformats.org/officeDocument/2006/relationships/hyperlink" Target="https://www.digikey.ca/en/products/detail/vishay-dale/CRCW060350R0FKEA/5072766?s=N4IgTCBcDaIMICU4HUAMA2VBmArKhqAYgNICiAgiALoC%2BQA" TargetMode="External"/><Relationship Id="rId26" Type="http://schemas.openxmlformats.org/officeDocument/2006/relationships/hyperlink" Target="https://www.digikey.ca/en/products/detail/sullins-connector-solutions/PRPC004SAAN-RC/2775250?utm_adgroup=General&amp;utm_source=google&amp;utm_medium=cpc&amp;utm_campaign=PMax%20Shopping_Product_Zombie%20SKUs&amp;utm_term=&amp;productid=&amp;utm_content=General&amp;utm_id=go_cmp-17855401585_adg-_ad-__dev-c_ext-_prd-_sig-Cj0KCQiArrCvBhCNARIsAOkAGcUVTk21iz_tcQ4UMcx4Y7OM9RKk78Q4VhWWE616KZ1kpZrsxM7TvMEaAvXyEALw_wcB&amp;gad_source=1&amp;gclid=Cj0KCQiArrCvBhCNARIsAOkAGcUVTk21iz_tcQ4UMcx4Y7OM9RKk78Q4VhWWE616KZ1kpZrsxM7TvMEaAvXyEALw_wcB" TargetMode="External"/><Relationship Id="rId25" Type="http://schemas.openxmlformats.org/officeDocument/2006/relationships/hyperlink" Target="https://www.digikey.ca/en/products/detail/yageo/RC0603JR-07330RL/726769" TargetMode="External"/><Relationship Id="rId28" Type="http://schemas.openxmlformats.org/officeDocument/2006/relationships/hyperlink" Target="https://www.digikey.ca/en/products/detail/murata-electronics/GCM188L81H104MA57J/13401872?s=N4IgTCBcDaIOIGECyBGAHGgMmlAJFADACxICCArAOwBSIAugL5A" TargetMode="External"/><Relationship Id="rId27" Type="http://schemas.openxmlformats.org/officeDocument/2006/relationships/hyperlink" Target="https://www.digikey.ca/en/products/detail/texas-instruments/LM2776DBVR/5356685?s=N4IgTCBcDa4JwDYC0AWAzHArAdiQRiQDkAREAXQF8g" TargetMode="External"/><Relationship Id="rId5" Type="http://schemas.openxmlformats.org/officeDocument/2006/relationships/hyperlink" Target="https://www.digikey.ca/en/products/detail/onsemi/SMMSD301T1G/3062783" TargetMode="External"/><Relationship Id="rId6" Type="http://schemas.openxmlformats.org/officeDocument/2006/relationships/hyperlink" Target="https://www.digikey.ca/en/products/detail/nexperia-usa-inc/BSH103-235/1155053?s=N4IgTCBcDaIEIGUASBGADAZgDRgwVhAF0BfIA" TargetMode="External"/><Relationship Id="rId29" Type="http://schemas.openxmlformats.org/officeDocument/2006/relationships/hyperlink" Target="https://www.digikey.ca/en/products/detail/yageo/CC0603ZRY5V9BB104/2103081" TargetMode="External"/><Relationship Id="rId7" Type="http://schemas.openxmlformats.org/officeDocument/2006/relationships/hyperlink" Target="https://www.digikey.ca/en/products/detail/mini-circuits/ADE-1/13927959" TargetMode="External"/><Relationship Id="rId8" Type="http://schemas.openxmlformats.org/officeDocument/2006/relationships/hyperlink" Target="https://www.digikey.ca/en/products/detail/tdk-corporation/ATB3225-75011CT-T001/3077895" TargetMode="External"/><Relationship Id="rId31" Type="http://schemas.openxmlformats.org/officeDocument/2006/relationships/hyperlink" Target="https://www.digikey.ca/en/products/detail/te-connectivity-passive-product/CRG0603F330R/2380765" TargetMode="External"/><Relationship Id="rId30" Type="http://schemas.openxmlformats.org/officeDocument/2006/relationships/hyperlink" Target="https://www.digikey.ca/en/products/detail/yageo/RC0603FR-0710KL/726880" TargetMode="External"/><Relationship Id="rId11" Type="http://schemas.openxmlformats.org/officeDocument/2006/relationships/hyperlink" Target="https://www.digikey.ca/en/products/detail/te-connectivity-amp-connectors/5-146280-2/2275896?s=N4IgTCBcDaIKwFoCMAWAbGAHABgRAugL5A" TargetMode="External"/><Relationship Id="rId10" Type="http://schemas.openxmlformats.org/officeDocument/2006/relationships/hyperlink" Target="https://www.digikey.ca/en/products/detail/yageo/CC0603KRX7R7BB104/302822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digikey.ca/en/products/detail/kemet/C0603X103K1RAC3316/10315782" TargetMode="External"/><Relationship Id="rId12" Type="http://schemas.openxmlformats.org/officeDocument/2006/relationships/hyperlink" Target="https://www.digikey.ca/en/products/detail/sullins-connector-solutions/SPC02SYAN/76375?utm_adgroup=&amp;utm_source=google&amp;utm_medium=cpc&amp;utm_campaign=PMax%20Product_High%20ROAS%20Categories&amp;utm_term=&amp;productid=76375&amp;utm_content=&amp;utm_id=go_cmp-20222745078_adg-_ad-__dev-c_ext-_prd-76375_sig-CjwKCAiA0PuuBhBsEiwAS7fsNT3XwyQHC1E7a2joRwm8rvFhG_re4AGkij0GxNS3b4mp9OmFtMDwZhoCoUoQAvD_BwE&amp;gad_source=1&amp;gclid=CjwKCAiA0PuuBhBsEiwAS7fsNT3XwyQHC1E7a2joRwm8rvFhG_re4AGkij0GxNS3b4mp9OmFtMDwZhoCoUoQAvD_BwE" TargetMode="External"/><Relationship Id="rId15" Type="http://schemas.openxmlformats.org/officeDocument/2006/relationships/hyperlink" Target="https://www.digikey.ca/en/products/detail/vishay-dale/CRCW120610K0FKEA/1176758" TargetMode="External"/><Relationship Id="rId14" Type="http://schemas.openxmlformats.org/officeDocument/2006/relationships/hyperlink" Target="https://www.digikey.ca/en/products/detail/tdk-corporation/C3216X6S0J476M160AB/2443489?s=N4IgTCBcDaIMIGYwEYBsANVBlADAKQBYB2VAWTRwEEAhEAXQF8g" TargetMode="External"/><Relationship Id="rId17" Type="http://schemas.openxmlformats.org/officeDocument/2006/relationships/hyperlink" Target="https://www.digikey.ca/en/products/detail/susumu/RG2012P-302-B-T5/1240739?s=N4IgTCBcDaIEoHEwAYCMYAKBaAzMsWAQlgCoCsIAugL5A" TargetMode="External"/><Relationship Id="rId16" Type="http://schemas.openxmlformats.org/officeDocument/2006/relationships/hyperlink" Target="https://www.digikey.ca/en/products/detail/yageo/RT0603FRE07240RL/1075226?s=N4IgTCBcDaIEoBUAMA2JBmAYnAokg7GACxJwAyIAugL5A" TargetMode="External"/><Relationship Id="rId19" Type="http://schemas.openxmlformats.org/officeDocument/2006/relationships/hyperlink" Target="https://www.digikey.ca/en/products/detail/texas-instruments/TLV6742IDR/11502222?s=N4IgTCBcDaICoBkBqA2A7AFjASQCICUQBdAXyA" TargetMode="External"/><Relationship Id="rId18" Type="http://schemas.openxmlformats.org/officeDocument/2006/relationships/hyperlink" Target="https://www.digikey.ca/en/products/detail/yageo/RT1206DRE07100KL/1082291?s=N4IgTCBcDaIEoBUCMYAMA2AInAoqg7EqqgNIAy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25"/>
    <col customWidth="1" min="3" max="3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7</v>
      </c>
      <c r="B2" s="1"/>
      <c r="C2" s="1"/>
      <c r="D2" s="1"/>
      <c r="E2" s="3"/>
      <c r="F2" s="2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1" t="s">
        <v>8</v>
      </c>
      <c r="C3" s="1" t="s">
        <v>9</v>
      </c>
      <c r="D3" s="1">
        <v>4.0</v>
      </c>
      <c r="E3" s="3">
        <v>0.39</v>
      </c>
      <c r="F3" s="4">
        <f t="shared" ref="F3:F6" si="1">E3*D3</f>
        <v>1.56</v>
      </c>
      <c r="G3" s="5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" t="s">
        <v>11</v>
      </c>
      <c r="C4" s="1" t="s">
        <v>12</v>
      </c>
      <c r="D4" s="1">
        <v>2.0</v>
      </c>
      <c r="E4" s="3">
        <v>1.42</v>
      </c>
      <c r="F4" s="4">
        <f t="shared" si="1"/>
        <v>2.84</v>
      </c>
      <c r="G4" s="5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1" t="s">
        <v>14</v>
      </c>
      <c r="C5" s="1" t="s">
        <v>15</v>
      </c>
      <c r="D5" s="1">
        <v>4.0</v>
      </c>
      <c r="E5" s="3">
        <v>0.95</v>
      </c>
      <c r="F5" s="4">
        <f t="shared" si="1"/>
        <v>3.8</v>
      </c>
      <c r="G5" s="5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" t="s">
        <v>17</v>
      </c>
      <c r="C6" s="1" t="s">
        <v>18</v>
      </c>
      <c r="D6" s="1">
        <v>4.0</v>
      </c>
      <c r="E6" s="3">
        <v>0.42</v>
      </c>
      <c r="F6" s="4">
        <f t="shared" si="1"/>
        <v>1.68</v>
      </c>
      <c r="G6" s="6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1"/>
      <c r="C7" s="1"/>
      <c r="D7" s="1"/>
      <c r="E7" s="3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20</v>
      </c>
      <c r="B8" s="1"/>
      <c r="C8" s="1"/>
      <c r="D8" s="1"/>
      <c r="E8" s="3"/>
      <c r="F8" s="2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1" t="s">
        <v>21</v>
      </c>
      <c r="C9" s="1" t="s">
        <v>22</v>
      </c>
      <c r="D9" s="1">
        <v>4.0</v>
      </c>
      <c r="E9" s="3">
        <v>0.69</v>
      </c>
      <c r="F9" s="4">
        <f>E9*D9</f>
        <v>2.76</v>
      </c>
      <c r="G9" s="6" t="s">
        <v>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7" t="s">
        <v>25</v>
      </c>
      <c r="C12" s="1" t="s">
        <v>26</v>
      </c>
      <c r="D12" s="1">
        <v>16.0</v>
      </c>
      <c r="E12" s="3">
        <v>0.56</v>
      </c>
      <c r="F12" s="4">
        <f t="shared" ref="F12:F18" si="2">E12*D12</f>
        <v>8.96</v>
      </c>
      <c r="G12" s="6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7" t="s">
        <v>28</v>
      </c>
      <c r="C13" s="1" t="s">
        <v>29</v>
      </c>
      <c r="D13" s="1">
        <v>3.0</v>
      </c>
      <c r="E13" s="3">
        <v>7.49</v>
      </c>
      <c r="F13" s="4">
        <f t="shared" si="2"/>
        <v>22.47</v>
      </c>
      <c r="G13" s="6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7" t="s">
        <v>31</v>
      </c>
      <c r="C14" s="1" t="s">
        <v>32</v>
      </c>
      <c r="D14" s="1">
        <v>5.0</v>
      </c>
      <c r="E14" s="3">
        <v>2.65</v>
      </c>
      <c r="F14" s="4">
        <f t="shared" si="2"/>
        <v>13.25</v>
      </c>
      <c r="G14" s="6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8" t="s">
        <v>34</v>
      </c>
      <c r="C15" s="1" t="s">
        <v>35</v>
      </c>
      <c r="D15" s="1">
        <v>6.0</v>
      </c>
      <c r="E15" s="3">
        <v>0.15</v>
      </c>
      <c r="F15" s="4">
        <f t="shared" si="2"/>
        <v>0.9</v>
      </c>
      <c r="G15" s="6" t="s">
        <v>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/>
      <c r="B16" s="7" t="s">
        <v>37</v>
      </c>
      <c r="C16" s="1" t="s">
        <v>38</v>
      </c>
      <c r="D16" s="1">
        <v>4.0</v>
      </c>
      <c r="E16" s="3">
        <v>0.14</v>
      </c>
      <c r="F16" s="4">
        <f t="shared" si="2"/>
        <v>0.56</v>
      </c>
      <c r="G16" s="5" t="s">
        <v>39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/>
      <c r="B17" s="7" t="s">
        <v>40</v>
      </c>
      <c r="C17" s="1" t="s">
        <v>41</v>
      </c>
      <c r="D17" s="1">
        <v>11.0</v>
      </c>
      <c r="E17" s="3">
        <v>0.63</v>
      </c>
      <c r="F17" s="4">
        <f t="shared" si="2"/>
        <v>6.93</v>
      </c>
      <c r="G17" s="6" t="s">
        <v>42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/>
      <c r="B18" s="1" t="s">
        <v>43</v>
      </c>
      <c r="C18" s="1" t="s">
        <v>44</v>
      </c>
      <c r="D18" s="1">
        <v>8.0</v>
      </c>
      <c r="E18" s="3">
        <v>0.15</v>
      </c>
      <c r="F18" s="4">
        <f t="shared" si="2"/>
        <v>1.2</v>
      </c>
      <c r="G18" s="5" t="s">
        <v>45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 t="s">
        <v>46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9" t="s">
        <v>47</v>
      </c>
      <c r="C20" s="1" t="s">
        <v>48</v>
      </c>
      <c r="D20" s="1">
        <v>4.0</v>
      </c>
      <c r="E20" s="3">
        <v>0.57</v>
      </c>
      <c r="F20" s="4">
        <f t="shared" ref="F20:F27" si="3">E20*D20</f>
        <v>2.28</v>
      </c>
      <c r="G20" s="6" t="s">
        <v>49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1" t="s">
        <v>50</v>
      </c>
      <c r="C21" s="1" t="s">
        <v>51</v>
      </c>
      <c r="D21" s="1">
        <v>4.0</v>
      </c>
      <c r="E21" s="3">
        <v>1.16</v>
      </c>
      <c r="F21" s="4">
        <f t="shared" si="3"/>
        <v>4.64</v>
      </c>
      <c r="G21" s="6" t="s">
        <v>52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9" t="s">
        <v>53</v>
      </c>
      <c r="C22" s="1" t="s">
        <v>54</v>
      </c>
      <c r="D22" s="1">
        <v>6.0</v>
      </c>
      <c r="E22" s="3">
        <v>0.19</v>
      </c>
      <c r="F22" s="4">
        <f t="shared" si="3"/>
        <v>1.14</v>
      </c>
      <c r="G22" s="1" t="s">
        <v>55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1" t="s">
        <v>56</v>
      </c>
      <c r="C23" s="1" t="s">
        <v>57</v>
      </c>
      <c r="D23" s="1">
        <v>4.0</v>
      </c>
      <c r="E23" s="3">
        <v>0.15</v>
      </c>
      <c r="F23" s="4">
        <f t="shared" si="3"/>
        <v>0.6</v>
      </c>
      <c r="G23" s="6" t="s">
        <v>58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1" t="s">
        <v>59</v>
      </c>
      <c r="C24" s="1" t="s">
        <v>60</v>
      </c>
      <c r="D24" s="1">
        <v>4.0</v>
      </c>
      <c r="E24" s="3">
        <v>0.15</v>
      </c>
      <c r="F24" s="4">
        <f t="shared" si="3"/>
        <v>0.6</v>
      </c>
      <c r="G24" s="6" t="s">
        <v>61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1" t="s">
        <v>62</v>
      </c>
      <c r="C25" s="1" t="s">
        <v>63</v>
      </c>
      <c r="D25" s="1">
        <v>5.0</v>
      </c>
      <c r="E25" s="3">
        <v>0.32</v>
      </c>
      <c r="F25" s="4">
        <f t="shared" si="3"/>
        <v>1.6</v>
      </c>
      <c r="G25" s="6" t="s">
        <v>64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1" t="s">
        <v>65</v>
      </c>
      <c r="C26" s="1" t="s">
        <v>66</v>
      </c>
      <c r="D26" s="1">
        <v>5.0</v>
      </c>
      <c r="E26" s="3">
        <v>0.15</v>
      </c>
      <c r="F26" s="4">
        <f t="shared" si="3"/>
        <v>0.75</v>
      </c>
      <c r="G26" s="6" t="s">
        <v>67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/>
      <c r="B27" s="1" t="s">
        <v>68</v>
      </c>
      <c r="C27" s="1" t="s">
        <v>69</v>
      </c>
      <c r="D27" s="1">
        <v>3.0</v>
      </c>
      <c r="E27" s="3">
        <v>1.76</v>
      </c>
      <c r="F27" s="4">
        <f t="shared" si="3"/>
        <v>5.28</v>
      </c>
      <c r="G27" s="5" t="s">
        <v>70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 t="s">
        <v>71</v>
      </c>
      <c r="B28" s="1"/>
      <c r="C28" s="1"/>
      <c r="D28" s="1"/>
      <c r="E28" s="3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9" t="s">
        <v>72</v>
      </c>
      <c r="C29" s="1" t="s">
        <v>73</v>
      </c>
      <c r="D29" s="1">
        <v>4.0</v>
      </c>
      <c r="E29" s="3">
        <v>0.6</v>
      </c>
      <c r="F29" s="4">
        <f t="shared" ref="F29:F34" si="4">E29*D29</f>
        <v>2.4</v>
      </c>
      <c r="G29" s="6" t="s">
        <v>74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0" t="s">
        <v>75</v>
      </c>
      <c r="C30" s="10" t="s">
        <v>76</v>
      </c>
      <c r="D30" s="11">
        <v>8.0</v>
      </c>
      <c r="E30" s="3">
        <v>0.15</v>
      </c>
      <c r="F30" s="4">
        <f t="shared" si="4"/>
        <v>1.2</v>
      </c>
      <c r="G30" s="5" t="s">
        <v>77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/>
      <c r="B31" s="7" t="s">
        <v>78</v>
      </c>
      <c r="C31" s="12" t="s">
        <v>79</v>
      </c>
      <c r="D31" s="1">
        <v>22.0</v>
      </c>
      <c r="E31" s="3">
        <v>0.3</v>
      </c>
      <c r="F31" s="4">
        <f t="shared" si="4"/>
        <v>6.6</v>
      </c>
      <c r="G31" s="13" t="s">
        <v>80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7" t="s">
        <v>81</v>
      </c>
      <c r="C32" s="1" t="s">
        <v>82</v>
      </c>
      <c r="D32" s="1">
        <v>5.0</v>
      </c>
      <c r="E32" s="3">
        <v>0.52</v>
      </c>
      <c r="F32" s="4">
        <f t="shared" si="4"/>
        <v>2.6</v>
      </c>
      <c r="G32" s="6" t="s">
        <v>83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7" t="s">
        <v>84</v>
      </c>
      <c r="C33" s="1" t="s">
        <v>85</v>
      </c>
      <c r="D33" s="1">
        <v>4.0</v>
      </c>
      <c r="E33" s="3">
        <v>0.24</v>
      </c>
      <c r="F33" s="4">
        <f t="shared" si="4"/>
        <v>0.96</v>
      </c>
      <c r="G33" s="6" t="s">
        <v>86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7" t="s">
        <v>87</v>
      </c>
      <c r="C34" s="1" t="s">
        <v>88</v>
      </c>
      <c r="D34" s="1">
        <v>4.0</v>
      </c>
      <c r="E34" s="3">
        <v>0.15</v>
      </c>
      <c r="F34" s="4">
        <f t="shared" si="4"/>
        <v>0.6</v>
      </c>
      <c r="G34" s="6" t="s">
        <v>89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" t="s">
        <v>90</v>
      </c>
      <c r="C35" s="1" t="s">
        <v>91</v>
      </c>
      <c r="D35" s="1">
        <v>5.0</v>
      </c>
      <c r="E35" s="3">
        <v>0.19</v>
      </c>
      <c r="F35" s="4">
        <f>E35*$D$35</f>
        <v>0.95</v>
      </c>
      <c r="G35" s="6" t="s">
        <v>92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 t="s">
        <v>93</v>
      </c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9" t="s">
        <v>94</v>
      </c>
      <c r="C37" s="1" t="s">
        <v>95</v>
      </c>
      <c r="D37" s="1">
        <v>2.0</v>
      </c>
      <c r="E37" s="1">
        <v>1.66</v>
      </c>
      <c r="F37" s="2">
        <f>E37*$D$37</f>
        <v>3.32</v>
      </c>
      <c r="G37" s="6" t="s">
        <v>96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9" t="s">
        <v>84</v>
      </c>
      <c r="C38" s="1" t="s">
        <v>97</v>
      </c>
      <c r="D38" s="1">
        <v>4.0</v>
      </c>
      <c r="E38" s="1">
        <v>0.24</v>
      </c>
      <c r="F38" s="2">
        <f>E38*$D$35</f>
        <v>1.2</v>
      </c>
      <c r="G38" s="6" t="s">
        <v>86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9" t="s">
        <v>98</v>
      </c>
      <c r="C39" s="1" t="s">
        <v>99</v>
      </c>
      <c r="D39" s="1">
        <v>2.0</v>
      </c>
      <c r="E39" s="1">
        <v>0.14</v>
      </c>
      <c r="F39" s="2">
        <f>D39*E39</f>
        <v>0.28</v>
      </c>
      <c r="G39" s="6" t="s">
        <v>100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9" t="s">
        <v>101</v>
      </c>
      <c r="C40" s="1" t="s">
        <v>102</v>
      </c>
      <c r="D40" s="1">
        <v>2.0</v>
      </c>
      <c r="E40" s="1">
        <v>0.15</v>
      </c>
      <c r="F40" s="2">
        <f t="shared" ref="F40:F41" si="5">E40*D40</f>
        <v>0.3</v>
      </c>
      <c r="G40" s="6" t="s">
        <v>77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9" t="s">
        <v>103</v>
      </c>
      <c r="C41" s="1" t="s">
        <v>104</v>
      </c>
      <c r="D41" s="1">
        <v>2.0</v>
      </c>
      <c r="E41" s="1">
        <v>0.15</v>
      </c>
      <c r="F41" s="2">
        <f t="shared" si="5"/>
        <v>0.3</v>
      </c>
      <c r="G41" s="6" t="s">
        <v>105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1" t="s">
        <v>106</v>
      </c>
      <c r="F42" s="4">
        <f>SUM(F3:F38)</f>
        <v>103.63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</sheetData>
  <hyperlinks>
    <hyperlink r:id="rId1" ref="G3"/>
    <hyperlink r:id="rId2" ref="G4"/>
    <hyperlink r:id="rId3" ref="G5"/>
    <hyperlink r:id="rId4" ref="G6"/>
    <hyperlink r:id="rId5" ref="G9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20"/>
    <hyperlink r:id="rId14" ref="G21"/>
    <hyperlink r:id="rId15" ref="G23"/>
    <hyperlink r:id="rId16" ref="G24"/>
    <hyperlink r:id="rId17" ref="G25"/>
    <hyperlink r:id="rId18" ref="G26"/>
    <hyperlink r:id="rId19" ref="G27"/>
    <hyperlink r:id="rId20" ref="G29"/>
    <hyperlink r:id="rId21" ref="G30"/>
    <hyperlink r:id="rId22" ref="G31"/>
    <hyperlink r:id="rId23" ref="G32"/>
    <hyperlink r:id="rId24" ref="G33"/>
    <hyperlink r:id="rId25" ref="G34"/>
    <hyperlink r:id="rId26" ref="G35"/>
    <hyperlink r:id="rId27" ref="G37"/>
    <hyperlink r:id="rId28" ref="G38"/>
    <hyperlink r:id="rId29" ref="G39"/>
    <hyperlink r:id="rId30" ref="G40"/>
    <hyperlink r:id="rId31" ref="G41"/>
  </hyperlinks>
  <drawing r:id="rId32"/>
</worksheet>
</file>