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package/2006/relationships/metadata/core-properties" Target="docProps/core.xml" /><Relationship Id="rId2" Type="http://schemas.openxmlformats.org/officeDocument/2006/relationships/extended-properties" Target="docProps/app.xml" /><Relationship Id="rId4" Type="http://schemas.openxmlformats.org/officeDocument/2006/relationships/custom-properties" Target="docProps/custom.xml" /><Relationship Id="rId5" Type="http://schemas.microsoft.com/office/2020/02/relationships/classificationlabels" Target="docMetadata/LabelInfo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1750"/>
  </bookViews>
  <sheets>
    <sheet name="Sheet1" sheetId="1" r:id="rId1"/>
  </sheets>
  <externalReferences>
    <externalReference r:id="rId2"/>
  </externalReferences>
  <definedNames>
    <definedName name="Avg_No_of_People_Infected_per_Infectious_Individual">'[1]Detailed COVID Calculations - 1'!$C$10</definedName>
    <definedName name="Chosen_Scenario">[1]Intro!$AA$1</definedName>
    <definedName name="Fatality_Rate_Adult">'[1]Detailed COVID Calculations - 1'!$C$52</definedName>
    <definedName name="Fatality_Rate_Child">'[1]Detailed COVID Calculations - 1'!$C$51</definedName>
    <definedName name="Packege2">'[1]2a. Coverage General Recovery'!$W$3</definedName>
    <definedName name="Probability_of_Excess_Infection_Adult_Visit">'[1]Detailed COVID Calculations - 1'!$C$35</definedName>
    <definedName name="Probability_of_Excess_Infection_Child_Visit">'[1]Detailed COVID Calculations - 1'!$C$28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<sst xmlns="http://schemas.openxmlformats.org/spreadsheetml/2006/main" count="116" uniqueCount="101">
  <si>
    <t>Number and Share of Lives Saved by Mitigation Strategy</t>
  </si>
  <si>
    <t>FP</t>
  </si>
  <si>
    <t>Antenatal Care</t>
  </si>
  <si>
    <t>Delivery Care</t>
  </si>
  <si>
    <t>Newborn Care</t>
  </si>
  <si>
    <t>Breastfeeding</t>
  </si>
  <si>
    <t>Vaccines</t>
  </si>
  <si>
    <t>Child Health</t>
  </si>
  <si>
    <t>Malnutrition</t>
  </si>
  <si>
    <t>Other</t>
  </si>
  <si>
    <t>Family Planning</t>
  </si>
  <si>
    <t>TOTAL</t>
  </si>
  <si>
    <t>% of TOTAL</t>
  </si>
  <si>
    <t>x</t>
  </si>
  <si>
    <t>Modifications to ensure continued/safe delivery of services</t>
  </si>
  <si>
    <t>All Methods</t>
  </si>
  <si>
    <t>Antenatal care (at least 1 visit)</t>
  </si>
  <si>
    <t>Antenatal care (at least 4 visits)</t>
  </si>
  <si>
    <t>TT - Tetanus toxoid vaccination</t>
  </si>
  <si>
    <t>IPTp - Intermittent preventive treatment of malaria during pregnancy</t>
  </si>
  <si>
    <t>Syphilis detection and treatment</t>
  </si>
  <si>
    <t>Calcium supplementation</t>
  </si>
  <si>
    <t>Iron and folate supplementation in pregnancy</t>
  </si>
  <si>
    <t>Multiple micronutrient supplementation in pregnancy</t>
  </si>
  <si>
    <t>Balanced energy supplementation</t>
  </si>
  <si>
    <t>Hypertensive disorder case management</t>
  </si>
  <si>
    <t>Diabetes case management</t>
  </si>
  <si>
    <t>Malaria case management</t>
  </si>
  <si>
    <t>MgSO4 management of pre-eclampsia</t>
  </si>
  <si>
    <t>Health Facility Delivery</t>
  </si>
  <si>
    <t>Clean birth environment</t>
  </si>
  <si>
    <t>Manual removal of placenta</t>
  </si>
  <si>
    <t>MgSO4 management of eclampsia</t>
  </si>
  <si>
    <t>Antibiotics for preterm or prolonged PROM</t>
  </si>
  <si>
    <t>Parenteral administration of antibiotics</t>
  </si>
  <si>
    <t>Assisted vaginal delivery</t>
  </si>
  <si>
    <t>Active management of third stage of labor (AMTSL)</t>
  </si>
  <si>
    <t>Removal of retained products of conception</t>
  </si>
  <si>
    <t>Induction of labor for pregnancies lasting 41+ weeks</t>
  </si>
  <si>
    <t>Antenatal corticosteroids for preterm labor</t>
  </si>
  <si>
    <t>Maternal sepsis case management</t>
  </si>
  <si>
    <t>Safe abortion services</t>
  </si>
  <si>
    <t>Post abortion case management</t>
  </si>
  <si>
    <t>Cesarean delivery</t>
  </si>
  <si>
    <t>Blood transfusion</t>
  </si>
  <si>
    <t>Ectopic pregnancy case management</t>
  </si>
  <si>
    <t>Immediate drying and additional stimulation</t>
  </si>
  <si>
    <t>Thermal protection</t>
  </si>
  <si>
    <t>Clean cord care</t>
  </si>
  <si>
    <t>Neonatal resuscitation</t>
  </si>
  <si>
    <t>Kangaroo-Mother Care (KMC)</t>
  </si>
  <si>
    <t>Full supportive care of prematurity</t>
  </si>
  <si>
    <t>Oral antibiotics for neonatal sepsis</t>
  </si>
  <si>
    <t>Injectable antibiotics for neonatal sepsis</t>
  </si>
  <si>
    <t>Full supportive care for neonatal sepsis/pneumonia</t>
  </si>
  <si>
    <t>Complementary feeding - Education only</t>
  </si>
  <si>
    <t>Complementary feeding - Supplementary feeding + Education</t>
  </si>
  <si>
    <t>BCG - Single dose</t>
  </si>
  <si>
    <t>Polio - Three doses</t>
  </si>
  <si>
    <t>DPT - Three doses</t>
  </si>
  <si>
    <t>Hib - Three doses</t>
  </si>
  <si>
    <t>HepB - Three doses</t>
  </si>
  <si>
    <t>Pneumococcal - Three doses</t>
  </si>
  <si>
    <t>Rotavirus - Two doses</t>
  </si>
  <si>
    <t>Meningococcal A - Single dose</t>
  </si>
  <si>
    <t>Malaria vaccine - Three doses</t>
  </si>
  <si>
    <t>Measles - Single dose</t>
  </si>
  <si>
    <t>Vitamin A supplementation</t>
  </si>
  <si>
    <t>Zinc supplementation</t>
  </si>
  <si>
    <t>ORS - Oral Rehydration Solution</t>
  </si>
  <si>
    <t>Antibiotics for treatment of dysentery</t>
  </si>
  <si>
    <t>Zinc for treatment of diarrhea</t>
  </si>
  <si>
    <t>Oral antibiotics for pneumonia</t>
  </si>
  <si>
    <t>Vitamin A for treatment of measles</t>
  </si>
  <si>
    <t>ACTs - Artemisinin compounds for treatment of malaria</t>
  </si>
  <si>
    <t>SAM - treatment for severe acute malnutrition</t>
  </si>
  <si>
    <t>MAM - treatment for moderate acute malnutrition</t>
  </si>
  <si>
    <t>ITN/IRS - Households protected from malaria</t>
  </si>
  <si>
    <t>Maternal Lives Saved</t>
  </si>
  <si>
    <t>Children's Lives Saved</t>
  </si>
  <si>
    <t>Total Number of Lives Saved</t>
  </si>
  <si>
    <t xml:space="preserve">General </t>
  </si>
  <si>
    <t xml:space="preserve">Ensuring sustainability of essential medicines &amp; supplies </t>
  </si>
  <si>
    <t xml:space="preserve">Provision of HCF attendants with surgical masks </t>
  </si>
  <si>
    <t>Ensure suppply of masks and other PPE  to health facilty staff</t>
  </si>
  <si>
    <t xml:space="preserve">Temp. screening for all attendants to healthcare facilities  </t>
  </si>
  <si>
    <t>Ensure safe distancing at health facilities</t>
  </si>
  <si>
    <t xml:space="preserve">Scheduling client visits   </t>
  </si>
  <si>
    <t>Ensure the availability of human resources working at MCH services  units at PHCCs through reallocation and exclusion from contact tracing</t>
  </si>
  <si>
    <t>Provision of some health care services at community in addition to clinics (mainly vaccines and child health)</t>
  </si>
  <si>
    <t xml:space="preserve">Community education through SMS and education campaigns about the importance of seeking care for essential health services </t>
  </si>
  <si>
    <t xml:space="preserve">Strengthen local supervision to make sure that COVID 19 infection control rules are followed </t>
  </si>
  <si>
    <t>Ensure availability and sustainability of commodities of family planning.</t>
  </si>
  <si>
    <t>Capacity building of service providers on service provision and counseling in the context of COVID</t>
  </si>
  <si>
    <t>ANC</t>
  </si>
  <si>
    <t>Implementation of M-Health in providing ANC services as a pilot project.</t>
  </si>
  <si>
    <t>Raising community awareness on importance of delivery in health services</t>
  </si>
  <si>
    <t>Capacity building of HCP in delivery room on ENC package in COVID context</t>
  </si>
  <si>
    <t>Vaccination</t>
  </si>
  <si>
    <r>
      <rPr>
        <sz val="9"/>
        <color theme="1"/>
        <rFont val="Century Gothic"/>
        <charset val="134"/>
      </rPr>
      <t>Tracing of vacination defaulters</t>
    </r>
    <r>
      <rPr>
        <sz val="11"/>
        <color rgb="FF000000"/>
        <rFont val="Times New Roman"/>
        <charset val="134"/>
      </rPr>
      <t xml:space="preserve"> and conducting home visits </t>
    </r>
  </si>
  <si>
    <t>Capacity building of HCP in PHCs on IMNCH strategy in COVID context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</si>
</sst>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"/>
    <numFmt numFmtId="177" formatCode="0.0%"/>
  </numFmts>
  <fonts count="33">
    <font>
      <sz val="11"/>
      <color theme="1"/>
      <name val="宋体"/>
      <charset val="134"/>
      <scheme val="minor"/>
    </font>
    <font>
      <sz val="16"/>
      <color theme="1"/>
      <name val="Bernard MT Condensed"/>
      <charset val="134"/>
    </font>
    <font>
      <sz val="8"/>
      <color theme="1"/>
      <name val="Century Gothic"/>
      <charset val="134"/>
    </font>
    <font>
      <b/>
      <sz val="10"/>
      <color theme="1"/>
      <name val="Century Gothic"/>
      <charset val="134"/>
    </font>
    <font>
      <b/>
      <sz val="8"/>
      <color theme="1"/>
      <name val="Century Gothic"/>
      <charset val="134"/>
    </font>
    <font>
      <b/>
      <sz val="9"/>
      <color rgb="FFFFFFFF"/>
      <name val="Century Gothic"/>
      <charset val="134"/>
    </font>
    <font>
      <sz val="7"/>
      <color theme="1"/>
      <name val="Century Gothic"/>
      <charset val="134"/>
    </font>
    <font>
      <b/>
      <sz val="10"/>
      <color rgb="FFFFFFFF"/>
      <name val="Century Gothic"/>
      <charset val="134"/>
    </font>
    <font>
      <b/>
      <sz val="9"/>
      <color rgb="FF58595B"/>
      <name val="Century Gothic"/>
      <charset val="134"/>
    </font>
    <font>
      <sz val="9"/>
      <color theme="1"/>
      <name val="Century Gothic"/>
      <charset val="134"/>
    </font>
    <font>
      <b/>
      <sz val="10"/>
      <color theme="0"/>
      <name val="Century Gothic"/>
      <charset val="134"/>
    </font>
    <font>
      <b/>
      <sz val="9"/>
      <color theme="1"/>
      <name val="Century Gothic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1"/>
      <name val="Century Gothic"/>
      <charset val="134"/>
    </font>
    <font>
      <sz val="11"/>
      <color rgb="FF000000"/>
      <name val="Times New Roman"/>
      <charset val="134"/>
    </font>
  </fonts>
  <fills count="4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ck">
        <color theme="9"/>
      </left>
      <right/>
      <top/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thick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ck">
        <color theme="9"/>
      </left>
      <right/>
      <top/>
      <bottom style="thin">
        <color theme="9"/>
      </bottom>
      <diagonal/>
    </border>
    <border>
      <left style="thick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9"/>
      </left>
      <right/>
      <top/>
      <bottom/>
      <diagonal/>
    </border>
    <border>
      <left style="thick">
        <color theme="9"/>
      </left>
      <right style="thin">
        <color theme="9"/>
      </right>
      <top/>
      <bottom/>
      <diagonal/>
    </border>
    <border>
      <left/>
      <right style="thin">
        <color theme="9"/>
      </right>
      <top/>
      <bottom/>
      <diagonal/>
    </border>
    <border>
      <left style="thin">
        <color theme="9"/>
      </left>
      <right style="thick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ck">
        <color theme="9"/>
      </left>
      <right style="thick">
        <color theme="9"/>
      </right>
      <top/>
      <bottom style="thin">
        <color theme="9"/>
      </bottom>
      <diagonal/>
    </border>
    <border>
      <left style="thick">
        <color theme="9"/>
      </left>
      <right style="thick">
        <color theme="9"/>
      </right>
      <top style="thin">
        <color theme="9"/>
      </top>
      <bottom style="thin">
        <color theme="9"/>
      </bottom>
      <diagonal/>
    </border>
    <border>
      <left style="thick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ck">
        <color theme="9"/>
      </right>
      <top/>
      <bottom/>
      <diagonal/>
    </border>
    <border>
      <left style="thin">
        <color theme="9"/>
      </left>
      <right style="thick">
        <color theme="9"/>
      </right>
      <top/>
      <bottom style="thin">
        <color theme="9"/>
      </bottom>
      <diagonal/>
    </border>
    <border>
      <left/>
      <right style="thick">
        <color theme="9"/>
      </right>
      <top/>
      <bottom style="thin">
        <color theme="9"/>
      </bottom>
      <diagonal/>
    </border>
    <border>
      <left/>
      <right style="thick">
        <color theme="9"/>
      </right>
      <top style="thin">
        <color theme="9"/>
      </top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 style="thick">
        <color theme="9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1" borderId="2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8" fillId="0" borderId="29" applyNumberFormat="0" applyFill="0" applyAlignment="0" applyProtection="0">
      <alignment vertical="center"/>
    </xf>
    <xf numFmtId="0" fontId="19" fillId="0" borderId="3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2" borderId="31" applyNumberFormat="0" applyAlignment="0" applyProtection="0">
      <alignment vertical="center"/>
    </xf>
    <xf numFmtId="0" fontId="21" fillId="23" borderId="32" applyNumberFormat="0" applyAlignment="0" applyProtection="0">
      <alignment vertical="center"/>
    </xf>
    <xf numFmtId="0" fontId="22" fillId="23" borderId="31" applyNumberFormat="0" applyAlignment="0" applyProtection="0">
      <alignment vertical="center"/>
    </xf>
    <xf numFmtId="0" fontId="23" fillId="24" borderId="33" applyNumberFormat="0" applyAlignment="0" applyProtection="0">
      <alignment vertical="center"/>
    </xf>
    <xf numFmtId="0" fontId="24" fillId="0" borderId="34" applyNumberFormat="0" applyFill="0" applyAlignment="0" applyProtection="0">
      <alignment vertical="center"/>
    </xf>
    <xf numFmtId="0" fontId="25" fillId="0" borderId="35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31" fillId="0" borderId="0"/>
  </cellStyleXfs>
  <cellXfs count="145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2" fillId="0" borderId="0" xfId="0" applyFont="1" applyFill="1" applyAlignment="1"/>
    <xf numFmtId="0" fontId="2" fillId="0" borderId="0" xfId="0" applyFont="1" applyFill="1" applyAlignment="1">
      <alignment vertical="center"/>
    </xf>
    <xf numFmtId="0" fontId="0" fillId="2" borderId="0" xfId="0" applyFont="1" applyFill="1" applyAlignment="1"/>
    <xf numFmtId="0" fontId="3" fillId="3" borderId="0" xfId="49" applyFont="1" applyFill="1" applyAlignment="1">
      <alignment horizontal="center" vertical="center"/>
    </xf>
    <xf numFmtId="0" fontId="3" fillId="4" borderId="1" xfId="49" applyFont="1" applyFill="1" applyBorder="1" applyAlignment="1">
      <alignment horizontal="center" vertical="center"/>
    </xf>
    <xf numFmtId="0" fontId="3" fillId="4" borderId="0" xfId="49" applyFont="1" applyFill="1" applyAlignment="1">
      <alignment horizontal="center" vertical="center"/>
    </xf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wrapText="1"/>
    </xf>
    <xf numFmtId="0" fontId="6" fillId="3" borderId="9" xfId="0" applyFont="1" applyFill="1" applyBorder="1" applyAlignment="1">
      <alignment horizontal="center" textRotation="90" wrapText="1"/>
    </xf>
    <xf numFmtId="0" fontId="6" fillId="4" borderId="10" xfId="0" applyFont="1" applyFill="1" applyBorder="1" applyAlignment="1">
      <alignment horizontal="center" textRotation="90" wrapText="1"/>
    </xf>
    <xf numFmtId="0" fontId="6" fillId="4" borderId="11" xfId="0" applyFont="1" applyFill="1" applyBorder="1" applyAlignment="1">
      <alignment horizontal="center" textRotation="90" wrapText="1"/>
    </xf>
    <xf numFmtId="0" fontId="7" fillId="6" borderId="0" xfId="0" applyFont="1" applyFill="1" applyAlignment="1">
      <alignment horizontal="right" vertical="top" wrapText="1"/>
    </xf>
    <xf numFmtId="3" fontId="4" fillId="3" borderId="12" xfId="0" applyNumberFormat="1" applyFont="1" applyFill="1" applyBorder="1" applyAlignment="1">
      <alignment horizontal="center" vertical="center" wrapText="1"/>
    </xf>
    <xf numFmtId="3" fontId="4" fillId="4" borderId="13" xfId="0" applyNumberFormat="1" applyFont="1" applyFill="1" applyBorder="1" applyAlignment="1">
      <alignment horizontal="center" vertical="center" wrapText="1"/>
    </xf>
    <xf numFmtId="3" fontId="4" fillId="4" borderId="5" xfId="0" applyNumberFormat="1" applyFont="1" applyFill="1" applyBorder="1" applyAlignment="1">
      <alignment horizontal="center" vertical="center" wrapText="1"/>
    </xf>
    <xf numFmtId="3" fontId="7" fillId="6" borderId="0" xfId="0" applyNumberFormat="1" applyFont="1" applyFill="1" applyAlignment="1">
      <alignment horizontal="right" vertical="center" wrapText="1"/>
    </xf>
    <xf numFmtId="0" fontId="8" fillId="7" borderId="14" xfId="0" applyFont="1" applyFill="1" applyBorder="1" applyAlignment="1">
      <alignment vertical="center" wrapText="1"/>
    </xf>
    <xf numFmtId="0" fontId="9" fillId="7" borderId="15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14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left" vertical="center" wrapText="1"/>
    </xf>
    <xf numFmtId="1" fontId="9" fillId="9" borderId="16" xfId="0" applyNumberFormat="1" applyFont="1" applyFill="1" applyBorder="1" applyAlignment="1">
      <alignment horizontal="center" vertical="center" wrapText="1"/>
    </xf>
    <xf numFmtId="176" fontId="9" fillId="9" borderId="17" xfId="0" applyNumberFormat="1" applyFont="1" applyFill="1" applyBorder="1" applyAlignment="1">
      <alignment horizontal="center" vertical="center" wrapText="1"/>
    </xf>
    <xf numFmtId="176" fontId="9" fillId="9" borderId="5" xfId="0" applyNumberFormat="1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left" vertical="center" wrapText="1"/>
    </xf>
    <xf numFmtId="0" fontId="3" fillId="4" borderId="18" xfId="49" applyFont="1" applyFill="1" applyBorder="1" applyAlignment="1">
      <alignment horizontal="center" vertical="center"/>
    </xf>
    <xf numFmtId="0" fontId="3" fillId="10" borderId="1" xfId="49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textRotation="90" wrapText="1"/>
    </xf>
    <xf numFmtId="0" fontId="6" fillId="11" borderId="3" xfId="0" applyFont="1" applyFill="1" applyBorder="1" applyAlignment="1">
      <alignment horizontal="center" textRotation="90" wrapText="1"/>
    </xf>
    <xf numFmtId="3" fontId="4" fillId="4" borderId="12" xfId="0" applyNumberFormat="1" applyFont="1" applyFill="1" applyBorder="1" applyAlignment="1">
      <alignment horizontal="center" vertical="center" wrapText="1"/>
    </xf>
    <xf numFmtId="3" fontId="4" fillId="11" borderId="13" xfId="0" applyNumberFormat="1" applyFont="1" applyFill="1" applyBorder="1" applyAlignment="1">
      <alignment horizontal="center" vertical="center" wrapText="1"/>
    </xf>
    <xf numFmtId="0" fontId="9" fillId="7" borderId="19" xfId="0" applyFont="1" applyFill="1" applyBorder="1" applyAlignment="1">
      <alignment horizontal="center" vertical="center" wrapText="1"/>
    </xf>
    <xf numFmtId="176" fontId="9" fillId="9" borderId="12" xfId="0" applyNumberFormat="1" applyFont="1" applyFill="1" applyBorder="1" applyAlignment="1">
      <alignment horizontal="center" vertical="center" wrapText="1"/>
    </xf>
    <xf numFmtId="0" fontId="3" fillId="10" borderId="0" xfId="49" applyFont="1" applyFill="1" applyAlignment="1">
      <alignment horizontal="center" vertical="center"/>
    </xf>
    <xf numFmtId="0" fontId="6" fillId="11" borderId="4" xfId="0" applyFont="1" applyFill="1" applyBorder="1" applyAlignment="1">
      <alignment horizontal="center" textRotation="90" wrapText="1"/>
    </xf>
    <xf numFmtId="3" fontId="4" fillId="11" borderId="5" xfId="0" applyNumberFormat="1" applyFont="1" applyFill="1" applyBorder="1" applyAlignment="1">
      <alignment horizontal="center" vertical="center" wrapText="1"/>
    </xf>
    <xf numFmtId="0" fontId="3" fillId="10" borderId="18" xfId="49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6" fillId="11" borderId="21" xfId="0" applyFont="1" applyFill="1" applyBorder="1" applyAlignment="1">
      <alignment horizontal="center" textRotation="90" wrapText="1"/>
    </xf>
    <xf numFmtId="3" fontId="4" fillId="11" borderId="12" xfId="0" applyNumberFormat="1" applyFont="1" applyFill="1" applyBorder="1" applyAlignment="1">
      <alignment horizontal="center" vertical="center" wrapText="1"/>
    </xf>
    <xf numFmtId="0" fontId="9" fillId="7" borderId="22" xfId="0" applyFont="1" applyFill="1" applyBorder="1" applyAlignment="1">
      <alignment horizontal="center" vertical="center" wrapText="1"/>
    </xf>
    <xf numFmtId="176" fontId="9" fillId="9" borderId="2" xfId="0" applyNumberFormat="1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center"/>
    </xf>
    <xf numFmtId="0" fontId="4" fillId="5" borderId="23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textRotation="90" wrapText="1"/>
    </xf>
    <xf numFmtId="0" fontId="6" fillId="3" borderId="25" xfId="0" applyFont="1" applyFill="1" applyBorder="1" applyAlignment="1">
      <alignment horizontal="center" textRotation="90" wrapText="1"/>
    </xf>
    <xf numFmtId="3" fontId="4" fillId="3" borderId="13" xfId="0" applyNumberFormat="1" applyFont="1" applyFill="1" applyBorder="1" applyAlignment="1">
      <alignment horizontal="center" vertical="center" wrapText="1"/>
    </xf>
    <xf numFmtId="3" fontId="4" fillId="3" borderId="5" xfId="0" applyNumberFormat="1" applyFont="1" applyFill="1" applyBorder="1" applyAlignment="1">
      <alignment horizontal="center" vertical="center" wrapText="1"/>
    </xf>
    <xf numFmtId="3" fontId="4" fillId="12" borderId="5" xfId="0" applyNumberFormat="1" applyFont="1" applyFill="1" applyBorder="1" applyAlignment="1">
      <alignment horizontal="center" vertical="center" wrapText="1"/>
    </xf>
    <xf numFmtId="0" fontId="9" fillId="7" borderId="23" xfId="0" applyFont="1" applyFill="1" applyBorder="1" applyAlignment="1">
      <alignment horizontal="center" vertical="center" wrapText="1"/>
    </xf>
    <xf numFmtId="176" fontId="9" fillId="9" borderId="13" xfId="0" applyNumberFormat="1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13" borderId="0" xfId="0" applyFont="1" applyFill="1" applyAlignment="1">
      <alignment horizontal="center" vertical="center" wrapText="1"/>
    </xf>
    <xf numFmtId="0" fontId="3" fillId="13" borderId="18" xfId="0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0" fontId="6" fillId="13" borderId="10" xfId="0" applyFont="1" applyFill="1" applyBorder="1" applyAlignment="1">
      <alignment horizontal="center" textRotation="90" wrapText="1"/>
    </xf>
    <xf numFmtId="0" fontId="6" fillId="13" borderId="26" xfId="0" applyFont="1" applyFill="1" applyBorder="1" applyAlignment="1">
      <alignment horizontal="center" textRotation="90" wrapText="1"/>
    </xf>
    <xf numFmtId="0" fontId="6" fillId="13" borderId="27" xfId="0" applyFont="1" applyFill="1" applyBorder="1" applyAlignment="1">
      <alignment horizontal="center" textRotation="90" wrapText="1"/>
    </xf>
    <xf numFmtId="0" fontId="6" fillId="14" borderId="11" xfId="0" applyFont="1" applyFill="1" applyBorder="1" applyAlignment="1">
      <alignment horizontal="center" textRotation="90" wrapText="1"/>
    </xf>
    <xf numFmtId="0" fontId="6" fillId="14" borderId="26" xfId="0" applyFont="1" applyFill="1" applyBorder="1" applyAlignment="1">
      <alignment horizontal="center" textRotation="90" wrapText="1"/>
    </xf>
    <xf numFmtId="3" fontId="4" fillId="13" borderId="13" xfId="0" applyNumberFormat="1" applyFont="1" applyFill="1" applyBorder="1" applyAlignment="1">
      <alignment horizontal="center" vertical="center" wrapText="1"/>
    </xf>
    <xf numFmtId="3" fontId="4" fillId="13" borderId="5" xfId="0" applyNumberFormat="1" applyFont="1" applyFill="1" applyBorder="1" applyAlignment="1">
      <alignment horizontal="center" vertical="center" wrapText="1"/>
    </xf>
    <xf numFmtId="3" fontId="4" fillId="13" borderId="12" xfId="0" applyNumberFormat="1" applyFont="1" applyFill="1" applyBorder="1" applyAlignment="1">
      <alignment horizontal="center" vertical="center" wrapText="1"/>
    </xf>
    <xf numFmtId="3" fontId="4" fillId="14" borderId="13" xfId="0" applyNumberFormat="1" applyFont="1" applyFill="1" applyBorder="1" applyAlignment="1">
      <alignment horizontal="center" vertical="center" wrapText="1"/>
    </xf>
    <xf numFmtId="3" fontId="4" fillId="14" borderId="5" xfId="0" applyNumberFormat="1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6" fillId="14" borderId="9" xfId="0" applyFont="1" applyFill="1" applyBorder="1" applyAlignment="1">
      <alignment horizontal="center" textRotation="90" wrapText="1"/>
    </xf>
    <xf numFmtId="0" fontId="6" fillId="15" borderId="10" xfId="0" applyFont="1" applyFill="1" applyBorder="1" applyAlignment="1">
      <alignment horizontal="center" textRotation="90" wrapText="1"/>
    </xf>
    <xf numFmtId="0" fontId="6" fillId="15" borderId="26" xfId="0" applyFont="1" applyFill="1" applyBorder="1" applyAlignment="1">
      <alignment horizontal="center" textRotation="90" wrapText="1"/>
    </xf>
    <xf numFmtId="3" fontId="4" fillId="14" borderId="12" xfId="0" applyNumberFormat="1" applyFont="1" applyFill="1" applyBorder="1" applyAlignment="1">
      <alignment horizontal="center" vertical="center" wrapText="1"/>
    </xf>
    <xf numFmtId="3" fontId="4" fillId="15" borderId="13" xfId="0" applyNumberFormat="1" applyFont="1" applyFill="1" applyBorder="1" applyAlignment="1">
      <alignment horizontal="center" vertical="center" wrapText="1"/>
    </xf>
    <xf numFmtId="3" fontId="4" fillId="15" borderId="5" xfId="0" applyNumberFormat="1" applyFont="1" applyFill="1" applyBorder="1" applyAlignment="1">
      <alignment horizontal="center" vertical="center" wrapText="1"/>
    </xf>
    <xf numFmtId="0" fontId="3" fillId="15" borderId="18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 wrapText="1"/>
    </xf>
    <xf numFmtId="0" fontId="3" fillId="16" borderId="18" xfId="0" applyFont="1" applyFill="1" applyBorder="1" applyAlignment="1">
      <alignment horizontal="center" vertical="center" wrapText="1"/>
    </xf>
    <xf numFmtId="0" fontId="6" fillId="15" borderId="27" xfId="0" applyFont="1" applyFill="1" applyBorder="1" applyAlignment="1">
      <alignment horizontal="center" textRotation="90" wrapText="1"/>
    </xf>
    <xf numFmtId="0" fontId="6" fillId="17" borderId="10" xfId="0" applyFont="1" applyFill="1" applyBorder="1" applyAlignment="1">
      <alignment horizontal="center" textRotation="90" wrapText="1"/>
    </xf>
    <xf numFmtId="0" fontId="6" fillId="17" borderId="27" xfId="0" applyFont="1" applyFill="1" applyBorder="1" applyAlignment="1">
      <alignment horizontal="center" textRotation="90" wrapText="1"/>
    </xf>
    <xf numFmtId="3" fontId="4" fillId="15" borderId="12" xfId="0" applyNumberFormat="1" applyFont="1" applyFill="1" applyBorder="1" applyAlignment="1">
      <alignment horizontal="center" vertical="center" wrapText="1"/>
    </xf>
    <xf numFmtId="3" fontId="4" fillId="17" borderId="13" xfId="0" applyNumberFormat="1" applyFont="1" applyFill="1" applyBorder="1" applyAlignment="1">
      <alignment horizontal="center" vertical="center" wrapText="1"/>
    </xf>
    <xf numFmtId="3" fontId="4" fillId="17" borderId="12" xfId="0" applyNumberFormat="1" applyFont="1" applyFill="1" applyBorder="1" applyAlignment="1">
      <alignment horizontal="center" vertical="center" wrapText="1"/>
    </xf>
    <xf numFmtId="0" fontId="9" fillId="9" borderId="17" xfId="0" applyFont="1" applyFill="1" applyBorder="1" applyAlignment="1">
      <alignment horizontal="center" vertical="center" wrapText="1"/>
    </xf>
    <xf numFmtId="0" fontId="9" fillId="9" borderId="12" xfId="0" applyFont="1" applyFill="1" applyBorder="1" applyAlignment="1">
      <alignment horizontal="center" vertical="center" wrapText="1"/>
    </xf>
    <xf numFmtId="0" fontId="3" fillId="18" borderId="0" xfId="0" applyFont="1" applyFill="1" applyAlignment="1">
      <alignment horizontal="center" vertical="center" wrapText="1"/>
    </xf>
    <xf numFmtId="0" fontId="3" fillId="3" borderId="4" xfId="49" applyFont="1" applyFill="1" applyBorder="1" applyAlignment="1">
      <alignment horizontal="center" textRotation="90"/>
    </xf>
    <xf numFmtId="0" fontId="3" fillId="4" borderId="4" xfId="49" applyFont="1" applyFill="1" applyBorder="1" applyAlignment="1">
      <alignment horizontal="center" textRotation="90"/>
    </xf>
    <xf numFmtId="0" fontId="3" fillId="10" borderId="4" xfId="49" applyFont="1" applyFill="1" applyBorder="1" applyAlignment="1">
      <alignment horizontal="center" textRotation="90"/>
    </xf>
    <xf numFmtId="0" fontId="3" fillId="13" borderId="4" xfId="0" applyFont="1" applyFill="1" applyBorder="1" applyAlignment="1">
      <alignment horizontal="center" textRotation="90"/>
    </xf>
    <xf numFmtId="0" fontId="3" fillId="14" borderId="4" xfId="0" applyFont="1" applyFill="1" applyBorder="1" applyAlignment="1">
      <alignment horizontal="center" textRotation="90"/>
    </xf>
    <xf numFmtId="0" fontId="3" fillId="15" borderId="4" xfId="0" applyFont="1" applyFill="1" applyBorder="1" applyAlignment="1">
      <alignment horizontal="center" textRotation="90"/>
    </xf>
    <xf numFmtId="0" fontId="3" fillId="3" borderId="26" xfId="49" applyFont="1" applyFill="1" applyBorder="1" applyAlignment="1">
      <alignment horizontal="center" textRotation="90"/>
    </xf>
    <xf numFmtId="0" fontId="3" fillId="4" borderId="26" xfId="49" applyFont="1" applyFill="1" applyBorder="1" applyAlignment="1">
      <alignment horizontal="center" textRotation="90"/>
    </xf>
    <xf numFmtId="0" fontId="3" fillId="10" borderId="26" xfId="49" applyFont="1" applyFill="1" applyBorder="1" applyAlignment="1">
      <alignment horizontal="center" textRotation="90"/>
    </xf>
    <xf numFmtId="0" fontId="3" fillId="13" borderId="26" xfId="0" applyFont="1" applyFill="1" applyBorder="1" applyAlignment="1">
      <alignment horizontal="center" textRotation="90"/>
    </xf>
    <xf numFmtId="0" fontId="3" fillId="14" borderId="26" xfId="0" applyFont="1" applyFill="1" applyBorder="1" applyAlignment="1">
      <alignment horizontal="center" textRotation="90"/>
    </xf>
    <xf numFmtId="0" fontId="3" fillId="15" borderId="26" xfId="0" applyFont="1" applyFill="1" applyBorder="1" applyAlignment="1">
      <alignment horizontal="center" textRotation="90"/>
    </xf>
    <xf numFmtId="0" fontId="4" fillId="5" borderId="22" xfId="0" applyFont="1" applyFill="1" applyBorder="1" applyAlignment="1">
      <alignment horizontal="center" vertical="center" wrapText="1"/>
    </xf>
    <xf numFmtId="0" fontId="6" fillId="19" borderId="9" xfId="0" applyFont="1" applyFill="1" applyBorder="1" applyAlignment="1">
      <alignment horizontal="center" textRotation="90" wrapText="1"/>
    </xf>
    <xf numFmtId="0" fontId="3" fillId="3" borderId="14" xfId="49" applyFont="1" applyFill="1" applyBorder="1" applyAlignment="1">
      <alignment horizontal="center" textRotation="90"/>
    </xf>
    <xf numFmtId="0" fontId="3" fillId="4" borderId="14" xfId="49" applyFont="1" applyFill="1" applyBorder="1" applyAlignment="1">
      <alignment horizontal="center" textRotation="90"/>
    </xf>
    <xf numFmtId="0" fontId="3" fillId="10" borderId="14" xfId="49" applyFont="1" applyFill="1" applyBorder="1" applyAlignment="1">
      <alignment horizontal="center" textRotation="90"/>
    </xf>
    <xf numFmtId="0" fontId="3" fillId="13" borderId="14" xfId="0" applyFont="1" applyFill="1" applyBorder="1" applyAlignment="1">
      <alignment horizontal="center" textRotation="90"/>
    </xf>
    <xf numFmtId="0" fontId="3" fillId="14" borderId="14" xfId="0" applyFont="1" applyFill="1" applyBorder="1" applyAlignment="1">
      <alignment horizontal="center" textRotation="90"/>
    </xf>
    <xf numFmtId="0" fontId="3" fillId="15" borderId="14" xfId="0" applyFont="1" applyFill="1" applyBorder="1" applyAlignment="1">
      <alignment horizontal="center" textRotation="90"/>
    </xf>
    <xf numFmtId="3" fontId="4" fillId="19" borderId="13" xfId="0" applyNumberFormat="1" applyFont="1" applyFill="1" applyBorder="1" applyAlignment="1">
      <alignment horizontal="center" vertical="center" wrapText="1"/>
    </xf>
    <xf numFmtId="3" fontId="3" fillId="3" borderId="5" xfId="49" applyNumberFormat="1" applyFont="1" applyFill="1" applyBorder="1" applyAlignment="1">
      <alignment horizontal="center" vertical="center"/>
    </xf>
    <xf numFmtId="3" fontId="3" fillId="4" borderId="5" xfId="49" applyNumberFormat="1" applyFont="1" applyFill="1" applyBorder="1" applyAlignment="1">
      <alignment horizontal="center" vertical="center"/>
    </xf>
    <xf numFmtId="3" fontId="3" fillId="10" borderId="5" xfId="49" applyNumberFormat="1" applyFont="1" applyFill="1" applyBorder="1" applyAlignment="1">
      <alignment horizontal="center" vertical="center"/>
    </xf>
    <xf numFmtId="3" fontId="3" fillId="13" borderId="5" xfId="0" applyNumberFormat="1" applyFont="1" applyFill="1" applyBorder="1" applyAlignment="1">
      <alignment horizontal="center" vertical="center"/>
    </xf>
    <xf numFmtId="3" fontId="3" fillId="14" borderId="5" xfId="0" applyNumberFormat="1" applyFont="1" applyFill="1" applyBorder="1" applyAlignment="1">
      <alignment horizontal="center" vertical="center"/>
    </xf>
    <xf numFmtId="3" fontId="3" fillId="15" borderId="5" xfId="0" applyNumberFormat="1" applyFont="1" applyFill="1" applyBorder="1" applyAlignment="1">
      <alignment horizontal="center" vertical="center"/>
    </xf>
    <xf numFmtId="3" fontId="3" fillId="20" borderId="5" xfId="49" applyNumberFormat="1" applyFont="1" applyFill="1" applyBorder="1" applyAlignment="1">
      <alignment horizontal="center" vertical="center"/>
    </xf>
    <xf numFmtId="3" fontId="3" fillId="20" borderId="5" xfId="0" applyNumberFormat="1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 wrapText="1"/>
    </xf>
    <xf numFmtId="3" fontId="9" fillId="9" borderId="5" xfId="0" applyNumberFormat="1" applyFont="1" applyFill="1" applyBorder="1" applyAlignment="1">
      <alignment horizontal="center" vertical="center" wrapText="1"/>
    </xf>
    <xf numFmtId="0" fontId="3" fillId="16" borderId="4" xfId="0" applyFont="1" applyFill="1" applyBorder="1" applyAlignment="1">
      <alignment horizontal="center" textRotation="90" wrapText="1"/>
    </xf>
    <xf numFmtId="0" fontId="3" fillId="18" borderId="4" xfId="0" applyFont="1" applyFill="1" applyBorder="1" applyAlignment="1">
      <alignment horizontal="center" textRotation="90" wrapText="1"/>
    </xf>
    <xf numFmtId="0" fontId="10" fillId="2" borderId="4" xfId="0" applyFont="1" applyFill="1" applyBorder="1" applyAlignment="1">
      <alignment horizontal="center" textRotation="90" wrapText="1"/>
    </xf>
    <xf numFmtId="0" fontId="3" fillId="16" borderId="26" xfId="0" applyFont="1" applyFill="1" applyBorder="1" applyAlignment="1">
      <alignment horizontal="center" textRotation="90" wrapText="1"/>
    </xf>
    <xf numFmtId="0" fontId="3" fillId="18" borderId="26" xfId="0" applyFont="1" applyFill="1" applyBorder="1" applyAlignment="1">
      <alignment horizontal="center" textRotation="90" wrapText="1"/>
    </xf>
    <xf numFmtId="0" fontId="10" fillId="2" borderId="26" xfId="0" applyFont="1" applyFill="1" applyBorder="1" applyAlignment="1">
      <alignment horizontal="center" textRotation="90" wrapText="1"/>
    </xf>
    <xf numFmtId="0" fontId="3" fillId="16" borderId="14" xfId="0" applyFont="1" applyFill="1" applyBorder="1" applyAlignment="1">
      <alignment horizontal="center" textRotation="90" wrapText="1"/>
    </xf>
    <xf numFmtId="0" fontId="3" fillId="18" borderId="14" xfId="0" applyFont="1" applyFill="1" applyBorder="1" applyAlignment="1">
      <alignment horizontal="center" textRotation="90" wrapText="1"/>
    </xf>
    <xf numFmtId="0" fontId="10" fillId="2" borderId="14" xfId="0" applyFont="1" applyFill="1" applyBorder="1" applyAlignment="1">
      <alignment horizontal="center" textRotation="90" wrapText="1"/>
    </xf>
    <xf numFmtId="3" fontId="3" fillId="16" borderId="5" xfId="0" applyNumberFormat="1" applyFont="1" applyFill="1" applyBorder="1" applyAlignment="1">
      <alignment horizontal="center" vertical="center" wrapText="1"/>
    </xf>
    <xf numFmtId="3" fontId="3" fillId="18" borderId="5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center" vertical="center" wrapText="1"/>
    </xf>
    <xf numFmtId="9" fontId="10" fillId="2" borderId="5" xfId="3" applyFont="1" applyFill="1" applyBorder="1" applyAlignment="1">
      <alignment horizontal="center" vertical="center" wrapText="1"/>
    </xf>
    <xf numFmtId="3" fontId="3" fillId="20" borderId="5" xfId="0" applyNumberFormat="1" applyFont="1" applyFill="1" applyBorder="1" applyAlignment="1">
      <alignment horizontal="center" vertical="center" wrapText="1"/>
    </xf>
    <xf numFmtId="3" fontId="11" fillId="9" borderId="5" xfId="0" applyNumberFormat="1" applyFont="1" applyFill="1" applyBorder="1" applyAlignment="1">
      <alignment horizontal="center" vertical="center" wrapText="1"/>
    </xf>
    <xf numFmtId="177" fontId="11" fillId="0" borderId="5" xfId="3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</cellStyles>
  <dxfs count="18">
    <dxf>
      <font>
        <color theme="0"/>
      </font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86135\Downloads\Country%20Excel%20Models\Country%20Excel%20Models\Iraq%20Benefit%20Risk%20Analysis%20Model%20-%20Jan%2025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tro"/>
      <sheetName val="1. Select Services"/>
      <sheetName val="Spectrum LiST Setup"/>
      <sheetName val="Spectrum Baseline Data"/>
      <sheetName val="Review Dem +Epi Data"/>
      <sheetName val="2. COVID Impact on Coverage"/>
      <sheetName val="2a. Coverage General Recovery"/>
      <sheetName val="3. Mitigation Impact on Coverag"/>
      <sheetName val="4. Coverage Review"/>
      <sheetName val="LIST Instructions"/>
      <sheetName val="Input into FamPlan - WITHOUT M."/>
      <sheetName val="Input into LiST Mod.-WITHOUT M."/>
      <sheetName val="LiST Outputs - WITHOUT M."/>
      <sheetName val="Input into FamPlan - Gen. Recov"/>
      <sheetName val="Input into LiST Mod. - Gen. Rec"/>
      <sheetName val="LiST Outputs - Gen. Recov"/>
      <sheetName val="Input into FamPlan WITH M."/>
      <sheetName val="Input into LiST Module WITH M."/>
      <sheetName val="LiST Outputs WITH M."/>
      <sheetName val="Dem +Epi Data Updated"/>
      <sheetName val="Coverage Review Updated"/>
      <sheetName val="5. Lives Lost Due to Disruption"/>
      <sheetName val="6. Lives Saved with Mitigation"/>
      <sheetName val="7. Number of HW Contacts"/>
      <sheetName val="8. COVID Transmission Risk"/>
      <sheetName val="Detailed COVID Calculations - 1"/>
      <sheetName val="Detailed COVID Calculations - 2"/>
      <sheetName val="9. Risk-Benefit Results"/>
      <sheetName val="HH Database"/>
      <sheetName val="10. Impact by Mitig Strategy"/>
      <sheetName val="Interventions"/>
    </sheetNames>
    <sheetDataSet>
      <sheetData sheetId="0"/>
      <sheetData sheetId="1">
        <row r="14">
          <cell r="E14" t="str">
            <v>x</v>
          </cell>
        </row>
        <row r="15">
          <cell r="E15" t="str">
            <v>x</v>
          </cell>
        </row>
        <row r="16">
          <cell r="E16" t="str">
            <v>x</v>
          </cell>
        </row>
        <row r="18">
          <cell r="E18" t="str">
            <v>x</v>
          </cell>
        </row>
        <row r="19">
          <cell r="E19" t="str">
            <v>x</v>
          </cell>
        </row>
        <row r="20">
          <cell r="E20" t="str">
            <v>x</v>
          </cell>
        </row>
        <row r="21">
          <cell r="E21" t="str">
            <v>x</v>
          </cell>
        </row>
        <row r="22">
          <cell r="E22" t="str">
            <v>x</v>
          </cell>
        </row>
        <row r="23">
          <cell r="E23" t="str">
            <v>x</v>
          </cell>
        </row>
        <row r="24">
          <cell r="E24" t="str">
            <v>x</v>
          </cell>
        </row>
        <row r="25">
          <cell r="E25" t="str">
            <v>x</v>
          </cell>
        </row>
        <row r="27">
          <cell r="E27" t="str">
            <v>x</v>
          </cell>
        </row>
        <row r="28">
          <cell r="E28" t="str">
            <v>x</v>
          </cell>
        </row>
        <row r="29">
          <cell r="E29" t="str">
            <v>x</v>
          </cell>
        </row>
        <row r="30">
          <cell r="E30" t="str">
            <v>x</v>
          </cell>
        </row>
        <row r="31">
          <cell r="E31" t="str">
            <v>x</v>
          </cell>
        </row>
        <row r="32">
          <cell r="E32" t="str">
            <v>x</v>
          </cell>
        </row>
        <row r="33">
          <cell r="E33" t="str">
            <v>x</v>
          </cell>
        </row>
        <row r="34">
          <cell r="E34" t="str">
            <v>x</v>
          </cell>
        </row>
        <row r="35">
          <cell r="E35" t="str">
            <v>x</v>
          </cell>
        </row>
        <row r="36">
          <cell r="E36" t="str">
            <v>x</v>
          </cell>
        </row>
        <row r="37">
          <cell r="E37" t="str">
            <v>x</v>
          </cell>
        </row>
        <row r="38">
          <cell r="E38" t="str">
            <v>x</v>
          </cell>
        </row>
        <row r="39">
          <cell r="E39" t="str">
            <v>x</v>
          </cell>
        </row>
        <row r="40">
          <cell r="E40" t="str">
            <v>x</v>
          </cell>
        </row>
        <row r="42">
          <cell r="E42" t="str">
            <v>x</v>
          </cell>
        </row>
        <row r="43">
          <cell r="E43" t="str">
            <v>x</v>
          </cell>
        </row>
        <row r="44">
          <cell r="E44" t="str">
            <v>x</v>
          </cell>
        </row>
        <row r="45">
          <cell r="E45" t="str">
            <v>x</v>
          </cell>
        </row>
        <row r="47">
          <cell r="E47" t="str">
            <v>x</v>
          </cell>
        </row>
        <row r="50">
          <cell r="E50" t="str">
            <v>x</v>
          </cell>
        </row>
        <row r="51">
          <cell r="E51" t="str">
            <v>x</v>
          </cell>
        </row>
        <row r="53">
          <cell r="E53" t="str">
            <v>x</v>
          </cell>
        </row>
        <row r="54">
          <cell r="E54" t="str">
            <v>x</v>
          </cell>
        </row>
        <row r="55">
          <cell r="E55" t="str">
            <v>x</v>
          </cell>
        </row>
        <row r="56">
          <cell r="E56" t="str">
            <v>x</v>
          </cell>
        </row>
        <row r="57">
          <cell r="E57" t="str">
            <v>x</v>
          </cell>
        </row>
        <row r="59">
          <cell r="E59" t="str">
            <v>x</v>
          </cell>
        </row>
        <row r="60">
          <cell r="E60" t="str">
            <v>x</v>
          </cell>
        </row>
        <row r="61">
          <cell r="E61" t="str">
            <v>x</v>
          </cell>
        </row>
        <row r="62">
          <cell r="E62" t="str">
            <v>x</v>
          </cell>
        </row>
        <row r="63">
          <cell r="E63" t="str">
            <v>x</v>
          </cell>
        </row>
        <row r="64">
          <cell r="E64" t="str">
            <v>x</v>
          </cell>
        </row>
        <row r="65">
          <cell r="E65" t="str">
            <v>x</v>
          </cell>
        </row>
        <row r="66">
          <cell r="E66" t="str">
            <v>x</v>
          </cell>
        </row>
        <row r="67">
          <cell r="E67" t="str">
            <v>x</v>
          </cell>
        </row>
        <row r="68">
          <cell r="E68" t="str">
            <v>x</v>
          </cell>
        </row>
        <row r="69">
          <cell r="E69" t="str">
            <v>x</v>
          </cell>
        </row>
        <row r="70">
          <cell r="E70" t="str">
            <v>x</v>
          </cell>
        </row>
        <row r="71">
          <cell r="E71" t="str">
            <v>x</v>
          </cell>
        </row>
        <row r="72">
          <cell r="E72" t="str">
            <v>x</v>
          </cell>
        </row>
        <row r="73">
          <cell r="E73" t="str">
            <v>x</v>
          </cell>
        </row>
        <row r="74">
          <cell r="E74" t="str">
            <v>x</v>
          </cell>
        </row>
      </sheetData>
      <sheetData sheetId="2"/>
      <sheetData sheetId="3"/>
      <sheetData sheetId="4"/>
      <sheetData sheetId="5"/>
      <sheetData sheetId="6"/>
      <sheetData sheetId="7">
        <row r="7">
          <cell r="A7" t="str">
            <v>General </v>
          </cell>
        </row>
        <row r="7"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0.05</v>
          </cell>
          <cell r="CH7">
            <v>0.05</v>
          </cell>
          <cell r="CI7">
            <v>0.05</v>
          </cell>
          <cell r="CJ7">
            <v>0.05</v>
          </cell>
          <cell r="CK7">
            <v>0.05</v>
          </cell>
          <cell r="CL7">
            <v>0.05</v>
          </cell>
          <cell r="CM7">
            <v>0.05</v>
          </cell>
          <cell r="CN7">
            <v>0</v>
          </cell>
          <cell r="CO7">
            <v>0.05</v>
          </cell>
          <cell r="CP7">
            <v>0.05</v>
          </cell>
          <cell r="CQ7">
            <v>0</v>
          </cell>
          <cell r="CR7">
            <v>0</v>
          </cell>
          <cell r="CS7">
            <v>0.05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</row>
        <row r="7">
          <cell r="DH7">
            <v>0</v>
          </cell>
        </row>
        <row r="7"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0.1</v>
          </cell>
          <cell r="DX7">
            <v>0.1</v>
          </cell>
          <cell r="DY7">
            <v>0.1</v>
          </cell>
          <cell r="DZ7">
            <v>0.1</v>
          </cell>
          <cell r="EA7">
            <v>0.1</v>
          </cell>
          <cell r="EB7">
            <v>0.1</v>
          </cell>
          <cell r="EC7">
            <v>0.1</v>
          </cell>
          <cell r="ED7">
            <v>0.1</v>
          </cell>
          <cell r="EE7">
            <v>0.1</v>
          </cell>
          <cell r="EF7">
            <v>0.1</v>
          </cell>
          <cell r="EG7">
            <v>0.1</v>
          </cell>
          <cell r="EH7">
            <v>0.1</v>
          </cell>
          <cell r="EI7">
            <v>0.1</v>
          </cell>
          <cell r="EJ7">
            <v>0.1</v>
          </cell>
          <cell r="EK7">
            <v>0.1</v>
          </cell>
          <cell r="EL7">
            <v>0.1</v>
          </cell>
          <cell r="EM7">
            <v>0.1</v>
          </cell>
          <cell r="EN7">
            <v>0.1</v>
          </cell>
          <cell r="EO7">
            <v>0</v>
          </cell>
          <cell r="EP7">
            <v>0</v>
          </cell>
          <cell r="EQ7">
            <v>0</v>
          </cell>
        </row>
        <row r="7">
          <cell r="ES7">
            <v>0.89</v>
          </cell>
          <cell r="ET7">
            <v>0.89</v>
          </cell>
          <cell r="EU7">
            <v>0.89</v>
          </cell>
          <cell r="EV7">
            <v>0.89</v>
          </cell>
          <cell r="EW7">
            <v>0.89</v>
          </cell>
          <cell r="EX7">
            <v>0.89</v>
          </cell>
          <cell r="EY7">
            <v>0.89</v>
          </cell>
          <cell r="EZ7">
            <v>0.89</v>
          </cell>
          <cell r="FA7">
            <v>0.87</v>
          </cell>
          <cell r="FB7">
            <v>0.87</v>
          </cell>
          <cell r="FC7">
            <v>0.87</v>
          </cell>
          <cell r="FD7">
            <v>0.87</v>
          </cell>
          <cell r="FE7">
            <v>0.87</v>
          </cell>
          <cell r="FF7">
            <v>0.87</v>
          </cell>
          <cell r="FG7">
            <v>0.87</v>
          </cell>
          <cell r="FH7">
            <v>0.87</v>
          </cell>
          <cell r="FI7">
            <v>0.87</v>
          </cell>
          <cell r="FJ7">
            <v>0.87</v>
          </cell>
          <cell r="FK7">
            <v>0.87</v>
          </cell>
          <cell r="FL7">
            <v>0.87</v>
          </cell>
          <cell r="FM7">
            <v>0.87</v>
          </cell>
          <cell r="FN7">
            <v>0.77</v>
          </cell>
          <cell r="FO7">
            <v>0.77</v>
          </cell>
          <cell r="FP7">
            <v>0.77</v>
          </cell>
          <cell r="FQ7">
            <v>0.77</v>
          </cell>
          <cell r="FR7">
            <v>0.77</v>
          </cell>
          <cell r="FS7">
            <v>0.77</v>
          </cell>
          <cell r="FT7">
            <v>0.77</v>
          </cell>
          <cell r="FU7">
            <v>0.77</v>
          </cell>
          <cell r="FV7">
            <v>0.77</v>
          </cell>
          <cell r="FW7">
            <v>0.77</v>
          </cell>
          <cell r="FX7">
            <v>0.77</v>
          </cell>
          <cell r="FY7">
            <v>0.77</v>
          </cell>
          <cell r="FZ7">
            <v>0.77</v>
          </cell>
          <cell r="GA7">
            <v>0.77</v>
          </cell>
          <cell r="GB7">
            <v>0.77</v>
          </cell>
          <cell r="GC7">
            <v>0.77</v>
          </cell>
          <cell r="GD7">
            <v>0.77</v>
          </cell>
          <cell r="GE7">
            <v>0.79</v>
          </cell>
          <cell r="GF7">
            <v>0.79</v>
          </cell>
          <cell r="GG7">
            <v>0.79</v>
          </cell>
          <cell r="GH7">
            <v>0.79</v>
          </cell>
          <cell r="GI7">
            <v>0.79</v>
          </cell>
          <cell r="GJ7">
            <v>0.79</v>
          </cell>
          <cell r="GK7">
            <v>0.79</v>
          </cell>
          <cell r="GL7">
            <v>0.79</v>
          </cell>
          <cell r="GM7">
            <v>0.79</v>
          </cell>
          <cell r="GN7">
            <v>0.87</v>
          </cell>
          <cell r="GO7">
            <v>0.87</v>
          </cell>
          <cell r="GP7">
            <v>0.87</v>
          </cell>
          <cell r="GQ7">
            <v>0.87</v>
          </cell>
          <cell r="GR7">
            <v>0.87</v>
          </cell>
          <cell r="GS7">
            <v>0.87</v>
          </cell>
          <cell r="GT7">
            <v>0.87</v>
          </cell>
          <cell r="GU7">
            <v>0.87</v>
          </cell>
          <cell r="GV7">
            <v>0.87</v>
          </cell>
          <cell r="GW7">
            <v>0.87</v>
          </cell>
          <cell r="GX7">
            <v>0.87</v>
          </cell>
          <cell r="GY7">
            <v>0.87</v>
          </cell>
          <cell r="GZ7">
            <v>0.87</v>
          </cell>
          <cell r="HA7">
            <v>0.89</v>
          </cell>
          <cell r="HB7">
            <v>0.89</v>
          </cell>
          <cell r="HC7">
            <v>0.89</v>
          </cell>
          <cell r="HD7">
            <v>0.89</v>
          </cell>
          <cell r="HE7">
            <v>0.89</v>
          </cell>
          <cell r="HF7">
            <v>0.89</v>
          </cell>
          <cell r="HG7">
            <v>0.89</v>
          </cell>
          <cell r="HH7">
            <v>0.89</v>
          </cell>
          <cell r="HI7">
            <v>0</v>
          </cell>
          <cell r="HJ7">
            <v>0</v>
          </cell>
          <cell r="HK7">
            <v>0</v>
          </cell>
        </row>
        <row r="7">
          <cell r="HM7">
            <v>0.53</v>
          </cell>
          <cell r="HN7">
            <v>0.53</v>
          </cell>
          <cell r="HO7">
            <v>0.53</v>
          </cell>
          <cell r="HP7">
            <v>0.53</v>
          </cell>
          <cell r="HQ7">
            <v>0.53</v>
          </cell>
          <cell r="HR7">
            <v>0.53</v>
          </cell>
          <cell r="HS7">
            <v>0.53</v>
          </cell>
          <cell r="HT7">
            <v>0.53</v>
          </cell>
          <cell r="HU7">
            <v>0.43</v>
          </cell>
          <cell r="HV7">
            <v>0.43</v>
          </cell>
          <cell r="HW7">
            <v>0.43</v>
          </cell>
          <cell r="HX7">
            <v>0.43</v>
          </cell>
          <cell r="HY7">
            <v>0.43</v>
          </cell>
          <cell r="HZ7">
            <v>0.43</v>
          </cell>
          <cell r="IA7">
            <v>0.43</v>
          </cell>
          <cell r="IB7">
            <v>0.38</v>
          </cell>
          <cell r="IC7">
            <v>0.43</v>
          </cell>
          <cell r="ID7">
            <v>0.43</v>
          </cell>
          <cell r="IE7">
            <v>0.38</v>
          </cell>
          <cell r="IF7">
            <v>0.38</v>
          </cell>
          <cell r="IG7">
            <v>0.43</v>
          </cell>
          <cell r="IH7">
            <v>0.33</v>
          </cell>
          <cell r="II7">
            <v>0.33</v>
          </cell>
          <cell r="IJ7">
            <v>0.33</v>
          </cell>
          <cell r="IK7">
            <v>0.33</v>
          </cell>
          <cell r="IL7">
            <v>0.38</v>
          </cell>
          <cell r="IM7">
            <v>0.38</v>
          </cell>
          <cell r="IN7">
            <v>0.38</v>
          </cell>
          <cell r="IO7">
            <v>0.33</v>
          </cell>
          <cell r="IP7">
            <v>0.38</v>
          </cell>
          <cell r="IQ7">
            <v>0.38</v>
          </cell>
          <cell r="IR7">
            <v>0.38</v>
          </cell>
          <cell r="IS7">
            <v>0.38</v>
          </cell>
        </row>
        <row r="7">
          <cell r="IV7">
            <v>0.38</v>
          </cell>
        </row>
        <row r="7">
          <cell r="IX7">
            <v>0.38</v>
          </cell>
          <cell r="IY7">
            <v>0.38</v>
          </cell>
          <cell r="IZ7">
            <v>0.38</v>
          </cell>
          <cell r="JA7">
            <v>0.38</v>
          </cell>
          <cell r="JB7">
            <v>0.38</v>
          </cell>
          <cell r="JC7">
            <v>0.38</v>
          </cell>
          <cell r="JD7">
            <v>0.38</v>
          </cell>
          <cell r="JE7">
            <v>0.38</v>
          </cell>
          <cell r="JF7">
            <v>0.38</v>
          </cell>
          <cell r="JG7">
            <v>0.38</v>
          </cell>
          <cell r="JH7">
            <v>0.38</v>
          </cell>
          <cell r="JI7">
            <v>0.38</v>
          </cell>
          <cell r="JJ7">
            <v>0.38</v>
          </cell>
          <cell r="JK7">
            <v>0.45</v>
          </cell>
          <cell r="JL7">
            <v>0.45</v>
          </cell>
          <cell r="JM7">
            <v>0.45</v>
          </cell>
          <cell r="JN7">
            <v>0.45</v>
          </cell>
          <cell r="JO7">
            <v>0.45</v>
          </cell>
          <cell r="JP7">
            <v>0.45</v>
          </cell>
          <cell r="JQ7">
            <v>0.45</v>
          </cell>
          <cell r="JR7">
            <v>0.45</v>
          </cell>
          <cell r="JS7">
            <v>0.45</v>
          </cell>
          <cell r="JT7">
            <v>0.45</v>
          </cell>
          <cell r="JU7">
            <v>0.45</v>
          </cell>
          <cell r="JV7">
            <v>0.45</v>
          </cell>
          <cell r="JW7">
            <v>0.45</v>
          </cell>
          <cell r="JX7">
            <v>0.45</v>
          </cell>
          <cell r="JY7">
            <v>0.45</v>
          </cell>
          <cell r="JZ7">
            <v>0.45</v>
          </cell>
          <cell r="KA7">
            <v>0.45</v>
          </cell>
          <cell r="KB7">
            <v>0.45</v>
          </cell>
          <cell r="KC7">
            <v>0</v>
          </cell>
          <cell r="KD7">
            <v>0</v>
          </cell>
          <cell r="KE7">
            <v>0</v>
          </cell>
        </row>
        <row r="7">
          <cell r="KG7">
            <v>0.53</v>
          </cell>
          <cell r="KH7">
            <v>0.53</v>
          </cell>
          <cell r="KI7">
            <v>0.53</v>
          </cell>
          <cell r="KJ7">
            <v>0.53</v>
          </cell>
          <cell r="KK7">
            <v>0.53</v>
          </cell>
          <cell r="KL7">
            <v>0.53</v>
          </cell>
          <cell r="KM7">
            <v>0.53</v>
          </cell>
          <cell r="KN7">
            <v>0.53</v>
          </cell>
          <cell r="KO7">
            <v>0.43</v>
          </cell>
          <cell r="KP7">
            <v>0.43</v>
          </cell>
          <cell r="KQ7">
            <v>0.43</v>
          </cell>
          <cell r="KR7">
            <v>0.43</v>
          </cell>
          <cell r="KS7">
            <v>0.43</v>
          </cell>
          <cell r="KT7">
            <v>0.43</v>
          </cell>
          <cell r="KU7">
            <v>0.43</v>
          </cell>
          <cell r="KV7">
            <v>0.38</v>
          </cell>
          <cell r="KW7">
            <v>0.43</v>
          </cell>
          <cell r="KX7">
            <v>0.43</v>
          </cell>
          <cell r="KY7">
            <v>0.38</v>
          </cell>
          <cell r="KZ7">
            <v>0.38</v>
          </cell>
          <cell r="LA7">
            <v>0.43</v>
          </cell>
          <cell r="LB7">
            <v>0.33</v>
          </cell>
          <cell r="LC7">
            <v>0.33</v>
          </cell>
          <cell r="LD7">
            <v>0.33</v>
          </cell>
          <cell r="LE7">
            <v>0.33</v>
          </cell>
          <cell r="LF7">
            <v>0.38</v>
          </cell>
          <cell r="LG7">
            <v>0.38</v>
          </cell>
          <cell r="LH7">
            <v>0.38</v>
          </cell>
          <cell r="LI7">
            <v>0.33</v>
          </cell>
          <cell r="LJ7">
            <v>0.38</v>
          </cell>
          <cell r="LK7">
            <v>0.38</v>
          </cell>
          <cell r="LL7">
            <v>0.38</v>
          </cell>
          <cell r="LM7">
            <v>0.38</v>
          </cell>
          <cell r="LN7">
            <v>0</v>
          </cell>
          <cell r="LO7">
            <v>0</v>
          </cell>
          <cell r="LP7">
            <v>0.38</v>
          </cell>
          <cell r="LQ7">
            <v>0</v>
          </cell>
          <cell r="LR7">
            <v>0.38</v>
          </cell>
          <cell r="LS7">
            <v>0.38</v>
          </cell>
          <cell r="LT7">
            <v>0.38</v>
          </cell>
          <cell r="LU7">
            <v>0.38</v>
          </cell>
          <cell r="LV7">
            <v>0.38</v>
          </cell>
          <cell r="LW7">
            <v>0.38</v>
          </cell>
          <cell r="LX7">
            <v>0.38</v>
          </cell>
          <cell r="LY7">
            <v>0.38</v>
          </cell>
          <cell r="LZ7">
            <v>0.38</v>
          </cell>
          <cell r="MA7">
            <v>0.38</v>
          </cell>
          <cell r="MB7">
            <v>0.38</v>
          </cell>
          <cell r="MC7">
            <v>0.38</v>
          </cell>
          <cell r="MD7">
            <v>0.38</v>
          </cell>
          <cell r="ME7">
            <v>0.45</v>
          </cell>
          <cell r="MF7">
            <v>0.45</v>
          </cell>
          <cell r="MG7">
            <v>0.45</v>
          </cell>
          <cell r="MH7">
            <v>0.45</v>
          </cell>
          <cell r="MI7">
            <v>0.45</v>
          </cell>
          <cell r="MJ7">
            <v>0.45</v>
          </cell>
          <cell r="MK7">
            <v>0.45</v>
          </cell>
          <cell r="ML7">
            <v>0.45</v>
          </cell>
          <cell r="MM7">
            <v>0.45</v>
          </cell>
          <cell r="MN7">
            <v>0.45</v>
          </cell>
          <cell r="MO7">
            <v>0.45</v>
          </cell>
          <cell r="MP7">
            <v>0.45</v>
          </cell>
          <cell r="MQ7">
            <v>0.45</v>
          </cell>
          <cell r="MR7">
            <v>0.45</v>
          </cell>
          <cell r="MS7">
            <v>0.45</v>
          </cell>
          <cell r="MT7">
            <v>0.45</v>
          </cell>
          <cell r="MU7">
            <v>0.45</v>
          </cell>
          <cell r="MV7">
            <v>0.45</v>
          </cell>
          <cell r="MW7">
            <v>0</v>
          </cell>
          <cell r="MX7">
            <v>0</v>
          </cell>
          <cell r="MY7">
            <v>0</v>
          </cell>
        </row>
        <row r="8">
          <cell r="A8" t="str">
            <v>Ensuring sustainability of essential medicines &amp; supplies </v>
          </cell>
          <cell r="B8">
            <v>0</v>
          </cell>
          <cell r="C8">
            <v>0</v>
          </cell>
          <cell r="D8">
            <v>0.05</v>
          </cell>
          <cell r="E8" t="str">
            <v>x</v>
          </cell>
          <cell r="F8" t="str">
            <v>x</v>
          </cell>
          <cell r="G8" t="str">
            <v>x</v>
          </cell>
          <cell r="H8" t="str">
            <v>x</v>
          </cell>
          <cell r="I8" t="str">
            <v>x</v>
          </cell>
          <cell r="J8" t="str">
            <v>x</v>
          </cell>
          <cell r="K8" t="str">
            <v>x</v>
          </cell>
          <cell r="L8" t="str">
            <v>x</v>
          </cell>
          <cell r="M8" t="str">
            <v>x</v>
          </cell>
          <cell r="N8" t="str">
            <v>x</v>
          </cell>
          <cell r="O8" t="str">
            <v>x</v>
          </cell>
          <cell r="P8" t="str">
            <v>x</v>
          </cell>
          <cell r="Q8" t="str">
            <v>x</v>
          </cell>
          <cell r="R8" t="str">
            <v>x</v>
          </cell>
          <cell r="S8" t="str">
            <v>x</v>
          </cell>
          <cell r="T8" t="str">
            <v>x</v>
          </cell>
          <cell r="U8" t="str">
            <v>x</v>
          </cell>
          <cell r="V8" t="str">
            <v>x</v>
          </cell>
          <cell r="W8" t="str">
            <v>x</v>
          </cell>
          <cell r="X8" t="str">
            <v>x</v>
          </cell>
          <cell r="Y8" t="str">
            <v>x</v>
          </cell>
          <cell r="Z8" t="str">
            <v>x</v>
          </cell>
          <cell r="AA8" t="str">
            <v>x</v>
          </cell>
          <cell r="AB8" t="str">
            <v>x</v>
          </cell>
          <cell r="AC8" t="str">
            <v>x</v>
          </cell>
          <cell r="AD8" t="str">
            <v>x</v>
          </cell>
          <cell r="AE8" t="str">
            <v>x</v>
          </cell>
          <cell r="AF8" t="str">
            <v>x</v>
          </cell>
          <cell r="AG8" t="str">
            <v>x</v>
          </cell>
          <cell r="AH8" t="str">
            <v>x</v>
          </cell>
          <cell r="AI8" t="str">
            <v>x</v>
          </cell>
          <cell r="AJ8" t="str">
            <v>x</v>
          </cell>
          <cell r="AK8" t="str">
            <v>x</v>
          </cell>
          <cell r="AL8" t="str">
            <v>x</v>
          </cell>
          <cell r="AM8" t="str">
            <v>x</v>
          </cell>
          <cell r="AN8" t="str">
            <v>x</v>
          </cell>
          <cell r="AO8" t="str">
            <v>x</v>
          </cell>
          <cell r="AP8" t="str">
            <v>x</v>
          </cell>
          <cell r="AQ8" t="str">
            <v>x</v>
          </cell>
          <cell r="AR8" t="str">
            <v>x</v>
          </cell>
          <cell r="AS8" t="str">
            <v>x</v>
          </cell>
          <cell r="AT8" t="str">
            <v>x</v>
          </cell>
          <cell r="AU8" t="str">
            <v>x</v>
          </cell>
          <cell r="AV8" t="str">
            <v>x</v>
          </cell>
          <cell r="AW8" t="str">
            <v>x</v>
          </cell>
          <cell r="AX8" t="str">
            <v>x</v>
          </cell>
          <cell r="AY8" t="str">
            <v>x</v>
          </cell>
          <cell r="AZ8" t="str">
            <v>x</v>
          </cell>
          <cell r="BA8" t="str">
            <v>x</v>
          </cell>
          <cell r="BB8" t="str">
            <v>x</v>
          </cell>
          <cell r="BC8" t="str">
            <v>x</v>
          </cell>
          <cell r="BD8" t="str">
            <v>x</v>
          </cell>
          <cell r="BE8" t="str">
            <v>x</v>
          </cell>
          <cell r="BF8" t="str">
            <v>x</v>
          </cell>
          <cell r="BG8" t="str">
            <v>x</v>
          </cell>
          <cell r="BH8" t="str">
            <v>x</v>
          </cell>
          <cell r="BI8" t="str">
            <v>x</v>
          </cell>
          <cell r="BJ8" t="str">
            <v>x</v>
          </cell>
          <cell r="BK8" t="str">
            <v>x</v>
          </cell>
          <cell r="BL8" t="str">
            <v>x</v>
          </cell>
          <cell r="BM8" t="str">
            <v>x</v>
          </cell>
          <cell r="BN8" t="str">
            <v>x</v>
          </cell>
          <cell r="BO8" t="str">
            <v>x</v>
          </cell>
          <cell r="BP8" t="str">
            <v>x</v>
          </cell>
          <cell r="BQ8" t="str">
            <v>x</v>
          </cell>
          <cell r="BR8" t="str">
            <v>x</v>
          </cell>
          <cell r="BS8" t="str">
            <v>x</v>
          </cell>
          <cell r="BT8" t="str">
            <v>x</v>
          </cell>
        </row>
        <row r="8"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0</v>
          </cell>
          <cell r="EJ8">
            <v>0</v>
          </cell>
          <cell r="EK8">
            <v>0</v>
          </cell>
          <cell r="EL8">
            <v>0</v>
          </cell>
          <cell r="EM8">
            <v>0</v>
          </cell>
          <cell r="EN8">
            <v>0</v>
          </cell>
          <cell r="EO8" t="str">
            <v/>
          </cell>
          <cell r="EP8" t="str">
            <v/>
          </cell>
          <cell r="EQ8" t="str">
            <v/>
          </cell>
        </row>
        <row r="8">
          <cell r="ES8">
            <v>0</v>
          </cell>
          <cell r="ET8">
            <v>0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0</v>
          </cell>
          <cell r="EZ8">
            <v>0</v>
          </cell>
          <cell r="FA8">
            <v>0</v>
          </cell>
          <cell r="FB8">
            <v>0</v>
          </cell>
          <cell r="FC8">
            <v>0</v>
          </cell>
          <cell r="FD8">
            <v>0</v>
          </cell>
          <cell r="FE8">
            <v>0</v>
          </cell>
          <cell r="FF8">
            <v>0</v>
          </cell>
          <cell r="FG8">
            <v>0</v>
          </cell>
          <cell r="FH8">
            <v>0</v>
          </cell>
          <cell r="FI8">
            <v>0</v>
          </cell>
          <cell r="FJ8">
            <v>0</v>
          </cell>
          <cell r="FK8">
            <v>0</v>
          </cell>
          <cell r="FL8">
            <v>0</v>
          </cell>
          <cell r="FM8">
            <v>0</v>
          </cell>
          <cell r="FN8">
            <v>0</v>
          </cell>
          <cell r="FO8">
            <v>0</v>
          </cell>
          <cell r="FP8">
            <v>0</v>
          </cell>
          <cell r="FQ8">
            <v>0</v>
          </cell>
          <cell r="FR8">
            <v>0</v>
          </cell>
          <cell r="FS8">
            <v>0</v>
          </cell>
          <cell r="FT8">
            <v>0</v>
          </cell>
          <cell r="FU8">
            <v>0</v>
          </cell>
          <cell r="FV8">
            <v>0</v>
          </cell>
          <cell r="FW8">
            <v>0</v>
          </cell>
          <cell r="FX8">
            <v>0</v>
          </cell>
          <cell r="FY8">
            <v>0</v>
          </cell>
          <cell r="FZ8">
            <v>0</v>
          </cell>
          <cell r="GA8">
            <v>0</v>
          </cell>
          <cell r="GB8">
            <v>0</v>
          </cell>
          <cell r="GC8">
            <v>0</v>
          </cell>
          <cell r="GD8">
            <v>0</v>
          </cell>
          <cell r="GE8">
            <v>0</v>
          </cell>
          <cell r="GF8">
            <v>0</v>
          </cell>
          <cell r="GG8">
            <v>0</v>
          </cell>
          <cell r="GH8">
            <v>0</v>
          </cell>
          <cell r="GI8">
            <v>0</v>
          </cell>
          <cell r="GJ8">
            <v>0</v>
          </cell>
          <cell r="GK8">
            <v>0</v>
          </cell>
          <cell r="GL8">
            <v>0</v>
          </cell>
          <cell r="GM8">
            <v>0</v>
          </cell>
          <cell r="GN8">
            <v>0</v>
          </cell>
          <cell r="GO8">
            <v>0</v>
          </cell>
          <cell r="GP8">
            <v>0</v>
          </cell>
          <cell r="GQ8">
            <v>0</v>
          </cell>
          <cell r="GR8">
            <v>0</v>
          </cell>
          <cell r="GS8">
            <v>0</v>
          </cell>
          <cell r="GT8">
            <v>0</v>
          </cell>
          <cell r="GU8">
            <v>0</v>
          </cell>
          <cell r="GV8">
            <v>0</v>
          </cell>
          <cell r="GW8">
            <v>0</v>
          </cell>
          <cell r="GX8">
            <v>0</v>
          </cell>
          <cell r="GY8">
            <v>0</v>
          </cell>
          <cell r="GZ8">
            <v>0</v>
          </cell>
          <cell r="HA8">
            <v>0</v>
          </cell>
          <cell r="HB8">
            <v>0</v>
          </cell>
          <cell r="HC8">
            <v>0</v>
          </cell>
          <cell r="HD8">
            <v>0</v>
          </cell>
          <cell r="HE8">
            <v>0</v>
          </cell>
          <cell r="HF8">
            <v>0</v>
          </cell>
          <cell r="HG8">
            <v>0</v>
          </cell>
          <cell r="HH8">
            <v>0</v>
          </cell>
          <cell r="HI8" t="str">
            <v/>
          </cell>
          <cell r="HJ8" t="str">
            <v/>
          </cell>
          <cell r="HK8" t="str">
            <v/>
          </cell>
        </row>
        <row r="8">
          <cell r="HM8">
            <v>0.05</v>
          </cell>
          <cell r="HN8">
            <v>0.05</v>
          </cell>
          <cell r="HO8">
            <v>0.05</v>
          </cell>
          <cell r="HP8">
            <v>0.05</v>
          </cell>
          <cell r="HQ8">
            <v>0.05</v>
          </cell>
          <cell r="HR8">
            <v>0.05</v>
          </cell>
          <cell r="HS8">
            <v>0.05</v>
          </cell>
          <cell r="HT8">
            <v>0.05</v>
          </cell>
          <cell r="HU8">
            <v>0.05</v>
          </cell>
          <cell r="HV8">
            <v>0.05</v>
          </cell>
          <cell r="HW8">
            <v>0.05</v>
          </cell>
          <cell r="HX8">
            <v>0.05</v>
          </cell>
          <cell r="HY8">
            <v>0.05</v>
          </cell>
          <cell r="HZ8">
            <v>0.05</v>
          </cell>
          <cell r="IA8">
            <v>0.05</v>
          </cell>
          <cell r="IB8">
            <v>0.05</v>
          </cell>
          <cell r="IC8">
            <v>0.05</v>
          </cell>
          <cell r="ID8">
            <v>0.05</v>
          </cell>
          <cell r="IE8">
            <v>0.05</v>
          </cell>
          <cell r="IF8">
            <v>0.05</v>
          </cell>
          <cell r="IG8">
            <v>0.05</v>
          </cell>
          <cell r="IH8">
            <v>0.05</v>
          </cell>
          <cell r="II8">
            <v>0.05</v>
          </cell>
          <cell r="IJ8">
            <v>0.05</v>
          </cell>
          <cell r="IK8">
            <v>0.05</v>
          </cell>
          <cell r="IL8">
            <v>0.05</v>
          </cell>
          <cell r="IM8">
            <v>0.05</v>
          </cell>
          <cell r="IN8">
            <v>0.05</v>
          </cell>
          <cell r="IO8">
            <v>0.05</v>
          </cell>
          <cell r="IP8">
            <v>0.05</v>
          </cell>
          <cell r="IQ8">
            <v>0.05</v>
          </cell>
          <cell r="IR8">
            <v>0.05</v>
          </cell>
          <cell r="IS8">
            <v>0.05</v>
          </cell>
          <cell r="IT8">
            <v>0.05</v>
          </cell>
          <cell r="IU8">
            <v>0.05</v>
          </cell>
          <cell r="IV8">
            <v>0.05</v>
          </cell>
          <cell r="IW8">
            <v>0.05</v>
          </cell>
          <cell r="IX8">
            <v>0.05</v>
          </cell>
          <cell r="IY8">
            <v>0.05</v>
          </cell>
          <cell r="IZ8">
            <v>0.05</v>
          </cell>
          <cell r="JA8">
            <v>0.05</v>
          </cell>
          <cell r="JB8">
            <v>0.05</v>
          </cell>
          <cell r="JC8">
            <v>0.05</v>
          </cell>
          <cell r="JD8">
            <v>0.05</v>
          </cell>
          <cell r="JE8">
            <v>0.05</v>
          </cell>
          <cell r="JF8">
            <v>0.05</v>
          </cell>
          <cell r="JG8">
            <v>0.05</v>
          </cell>
          <cell r="JH8">
            <v>0.05</v>
          </cell>
          <cell r="JI8">
            <v>0.05</v>
          </cell>
          <cell r="JJ8">
            <v>0.05</v>
          </cell>
          <cell r="JK8">
            <v>0.05</v>
          </cell>
          <cell r="JL8">
            <v>0.05</v>
          </cell>
          <cell r="JM8">
            <v>0.05</v>
          </cell>
          <cell r="JN8">
            <v>0.05</v>
          </cell>
          <cell r="JO8">
            <v>0.05</v>
          </cell>
          <cell r="JP8">
            <v>0.05</v>
          </cell>
          <cell r="JQ8">
            <v>0.05</v>
          </cell>
          <cell r="JR8">
            <v>0.05</v>
          </cell>
          <cell r="JS8">
            <v>0.05</v>
          </cell>
          <cell r="JT8">
            <v>0.05</v>
          </cell>
          <cell r="JU8">
            <v>0.05</v>
          </cell>
          <cell r="JV8">
            <v>0.05</v>
          </cell>
          <cell r="JW8">
            <v>0.05</v>
          </cell>
          <cell r="JX8">
            <v>0.05</v>
          </cell>
          <cell r="JY8">
            <v>0.05</v>
          </cell>
          <cell r="JZ8">
            <v>0.05</v>
          </cell>
          <cell r="KA8">
            <v>0.05</v>
          </cell>
          <cell r="KB8">
            <v>0.05</v>
          </cell>
          <cell r="KC8" t="str">
            <v/>
          </cell>
          <cell r="KD8" t="str">
            <v/>
          </cell>
          <cell r="KE8" t="str">
            <v/>
          </cell>
        </row>
        <row r="8">
          <cell r="KG8">
            <v>0.0943396226415094</v>
          </cell>
          <cell r="KH8">
            <v>0.0943396226415094</v>
          </cell>
          <cell r="KI8">
            <v>0.0943396226415094</v>
          </cell>
          <cell r="KJ8">
            <v>0.0943396226415094</v>
          </cell>
          <cell r="KK8">
            <v>0.0943396226415094</v>
          </cell>
          <cell r="KL8">
            <v>0.0943396226415094</v>
          </cell>
          <cell r="KM8">
            <v>0.0943396226415094</v>
          </cell>
          <cell r="KN8">
            <v>0.0943396226415094</v>
          </cell>
          <cell r="KO8">
            <v>0.116279069767442</v>
          </cell>
          <cell r="KP8">
            <v>0.116279069767442</v>
          </cell>
          <cell r="KQ8">
            <v>0.116279069767442</v>
          </cell>
          <cell r="KR8">
            <v>0.116279069767442</v>
          </cell>
          <cell r="KS8">
            <v>0.116279069767442</v>
          </cell>
          <cell r="KT8">
            <v>0.116279069767442</v>
          </cell>
          <cell r="KU8">
            <v>0.116279069767442</v>
          </cell>
          <cell r="KV8">
            <v>0.131578947368421</v>
          </cell>
          <cell r="KW8">
            <v>0.116279069767442</v>
          </cell>
          <cell r="KX8">
            <v>0.116279069767442</v>
          </cell>
          <cell r="KY8">
            <v>0.131578947368421</v>
          </cell>
          <cell r="KZ8">
            <v>0.131578947368421</v>
          </cell>
          <cell r="LA8">
            <v>0.116279069767442</v>
          </cell>
          <cell r="LB8">
            <v>0.151515151515152</v>
          </cell>
          <cell r="LC8">
            <v>0.151515151515152</v>
          </cell>
          <cell r="LD8">
            <v>0.151515151515152</v>
          </cell>
          <cell r="LE8">
            <v>0.151515151515152</v>
          </cell>
          <cell r="LF8">
            <v>0.131578947368421</v>
          </cell>
          <cell r="LG8">
            <v>0.131578947368421</v>
          </cell>
          <cell r="LH8">
            <v>0.131578947368421</v>
          </cell>
          <cell r="LI8">
            <v>0.151515151515152</v>
          </cell>
          <cell r="LJ8">
            <v>0.131578947368421</v>
          </cell>
          <cell r="LK8">
            <v>0.131578947368421</v>
          </cell>
          <cell r="LL8">
            <v>0.131578947368421</v>
          </cell>
          <cell r="LM8">
            <v>0.131578947368421</v>
          </cell>
          <cell r="LN8" t="str">
            <v/>
          </cell>
          <cell r="LO8" t="str">
            <v/>
          </cell>
          <cell r="LP8">
            <v>0.131578947368421</v>
          </cell>
          <cell r="LQ8" t="str">
            <v/>
          </cell>
          <cell r="LR8">
            <v>0.131578947368421</v>
          </cell>
          <cell r="LS8">
            <v>0.131578947368421</v>
          </cell>
          <cell r="LT8">
            <v>0.131578947368421</v>
          </cell>
          <cell r="LU8">
            <v>0.131578947368421</v>
          </cell>
          <cell r="LV8">
            <v>0.131578947368421</v>
          </cell>
          <cell r="LW8">
            <v>0.131578947368421</v>
          </cell>
          <cell r="LX8">
            <v>0.131578947368421</v>
          </cell>
          <cell r="LY8">
            <v>0.131578947368421</v>
          </cell>
          <cell r="LZ8">
            <v>0.131578947368421</v>
          </cell>
          <cell r="MA8">
            <v>0.131578947368421</v>
          </cell>
          <cell r="MB8">
            <v>0.131578947368421</v>
          </cell>
          <cell r="MC8">
            <v>0.131578947368421</v>
          </cell>
          <cell r="MD8">
            <v>0.131578947368421</v>
          </cell>
          <cell r="ME8">
            <v>0.111111111111111</v>
          </cell>
          <cell r="MF8">
            <v>0.111111111111111</v>
          </cell>
          <cell r="MG8">
            <v>0.111111111111111</v>
          </cell>
          <cell r="MH8">
            <v>0.111111111111111</v>
          </cell>
          <cell r="MI8">
            <v>0.111111111111111</v>
          </cell>
          <cell r="MJ8">
            <v>0.111111111111111</v>
          </cell>
          <cell r="MK8">
            <v>0.111111111111111</v>
          </cell>
          <cell r="ML8">
            <v>0.111111111111111</v>
          </cell>
          <cell r="MM8">
            <v>0.111111111111111</v>
          </cell>
          <cell r="MN8">
            <v>0.111111111111111</v>
          </cell>
          <cell r="MO8">
            <v>0.111111111111111</v>
          </cell>
          <cell r="MP8">
            <v>0.111111111111111</v>
          </cell>
          <cell r="MQ8">
            <v>0.111111111111111</v>
          </cell>
          <cell r="MR8">
            <v>0.111111111111111</v>
          </cell>
          <cell r="MS8">
            <v>0.111111111111111</v>
          </cell>
          <cell r="MT8">
            <v>0.111111111111111</v>
          </cell>
          <cell r="MU8">
            <v>0.111111111111111</v>
          </cell>
          <cell r="MV8">
            <v>0.111111111111111</v>
          </cell>
          <cell r="MW8" t="str">
            <v/>
          </cell>
          <cell r="MX8" t="str">
            <v/>
          </cell>
          <cell r="MY8" t="str">
            <v/>
          </cell>
        </row>
        <row r="9">
          <cell r="A9" t="str">
            <v>Provision of HCF attendants with surgical masks </v>
          </cell>
          <cell r="B9">
            <v>0</v>
          </cell>
          <cell r="C9">
            <v>0.3</v>
          </cell>
          <cell r="D9">
            <v>0.02</v>
          </cell>
          <cell r="E9" t="str">
            <v>x</v>
          </cell>
          <cell r="F9" t="str">
            <v>x</v>
          </cell>
          <cell r="G9" t="str">
            <v>x</v>
          </cell>
          <cell r="H9" t="str">
            <v>x</v>
          </cell>
          <cell r="I9" t="str">
            <v>x</v>
          </cell>
          <cell r="J9" t="str">
            <v>x</v>
          </cell>
          <cell r="K9" t="str">
            <v>x</v>
          </cell>
          <cell r="L9" t="str">
            <v>x</v>
          </cell>
          <cell r="M9" t="str">
            <v>x</v>
          </cell>
          <cell r="N9" t="str">
            <v>x</v>
          </cell>
          <cell r="O9" t="str">
            <v>x</v>
          </cell>
          <cell r="P9" t="str">
            <v>x</v>
          </cell>
          <cell r="Q9" t="str">
            <v>x</v>
          </cell>
          <cell r="R9" t="str">
            <v>x</v>
          </cell>
          <cell r="S9" t="str">
            <v>x</v>
          </cell>
          <cell r="T9" t="str">
            <v>x</v>
          </cell>
          <cell r="U9" t="str">
            <v>x</v>
          </cell>
          <cell r="V9" t="str">
            <v>x</v>
          </cell>
          <cell r="W9" t="str">
            <v>x</v>
          </cell>
          <cell r="X9" t="str">
            <v>x</v>
          </cell>
          <cell r="Y9" t="str">
            <v>x</v>
          </cell>
          <cell r="Z9" t="str">
            <v>x</v>
          </cell>
          <cell r="AA9" t="str">
            <v>x</v>
          </cell>
          <cell r="AB9" t="str">
            <v>x</v>
          </cell>
          <cell r="AC9" t="str">
            <v>x</v>
          </cell>
          <cell r="AD9" t="str">
            <v>x</v>
          </cell>
          <cell r="AE9" t="str">
            <v>x</v>
          </cell>
          <cell r="AF9" t="str">
            <v>x</v>
          </cell>
          <cell r="AG9" t="str">
            <v>x</v>
          </cell>
          <cell r="AH9" t="str">
            <v>x</v>
          </cell>
          <cell r="AI9" t="str">
            <v>x</v>
          </cell>
          <cell r="AJ9" t="str">
            <v>x</v>
          </cell>
          <cell r="AK9" t="str">
            <v>x</v>
          </cell>
          <cell r="AL9" t="str">
            <v>x</v>
          </cell>
          <cell r="AM9" t="str">
            <v>x</v>
          </cell>
          <cell r="AN9" t="str">
            <v>x</v>
          </cell>
          <cell r="AO9" t="str">
            <v>x</v>
          </cell>
          <cell r="AP9" t="str">
            <v>x</v>
          </cell>
          <cell r="AQ9" t="str">
            <v>x</v>
          </cell>
          <cell r="AR9" t="str">
            <v>x</v>
          </cell>
          <cell r="AS9" t="str">
            <v>x</v>
          </cell>
          <cell r="AT9" t="str">
            <v>x</v>
          </cell>
          <cell r="AU9" t="str">
            <v>x</v>
          </cell>
          <cell r="AV9" t="str">
            <v>x</v>
          </cell>
          <cell r="AW9" t="str">
            <v>x</v>
          </cell>
          <cell r="AX9" t="str">
            <v>x</v>
          </cell>
          <cell r="AY9" t="str">
            <v>x</v>
          </cell>
          <cell r="AZ9" t="str">
            <v>x</v>
          </cell>
          <cell r="BA9" t="str">
            <v>x</v>
          </cell>
          <cell r="BB9" t="str">
            <v>x</v>
          </cell>
          <cell r="BC9" t="str">
            <v>x</v>
          </cell>
          <cell r="BD9" t="str">
            <v>x</v>
          </cell>
          <cell r="BE9" t="str">
            <v>x</v>
          </cell>
          <cell r="BF9" t="str">
            <v>x</v>
          </cell>
          <cell r="BG9" t="str">
            <v>x</v>
          </cell>
          <cell r="BH9" t="str">
            <v>x</v>
          </cell>
          <cell r="BI9" t="str">
            <v>x</v>
          </cell>
          <cell r="BJ9" t="str">
            <v>x</v>
          </cell>
          <cell r="BK9" t="str">
            <v>x</v>
          </cell>
          <cell r="BL9" t="str">
            <v>x</v>
          </cell>
          <cell r="BM9" t="str">
            <v>x</v>
          </cell>
          <cell r="BN9" t="str">
            <v>x</v>
          </cell>
          <cell r="BO9" t="str">
            <v>x</v>
          </cell>
          <cell r="BP9" t="str">
            <v>x</v>
          </cell>
          <cell r="BQ9" t="str">
            <v>x</v>
          </cell>
          <cell r="BR9" t="str">
            <v>x</v>
          </cell>
          <cell r="BS9" t="str">
            <v>x</v>
          </cell>
          <cell r="BT9" t="str">
            <v>x</v>
          </cell>
        </row>
        <row r="9"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  <cell r="CX9">
            <v>0</v>
          </cell>
          <cell r="CY9">
            <v>0</v>
          </cell>
          <cell r="CZ9">
            <v>0</v>
          </cell>
          <cell r="DA9">
            <v>0</v>
          </cell>
          <cell r="DB9">
            <v>0</v>
          </cell>
          <cell r="DC9">
            <v>0</v>
          </cell>
          <cell r="DD9">
            <v>0</v>
          </cell>
          <cell r="DE9">
            <v>0</v>
          </cell>
          <cell r="DF9">
            <v>0</v>
          </cell>
          <cell r="DG9">
            <v>0</v>
          </cell>
          <cell r="DH9">
            <v>0</v>
          </cell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  <cell r="DZ9">
            <v>0</v>
          </cell>
          <cell r="EA9">
            <v>0</v>
          </cell>
          <cell r="EB9">
            <v>0</v>
          </cell>
          <cell r="EC9">
            <v>0</v>
          </cell>
          <cell r="ED9">
            <v>0</v>
          </cell>
          <cell r="EE9">
            <v>0</v>
          </cell>
          <cell r="EF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 t="str">
            <v/>
          </cell>
          <cell r="EP9" t="str">
            <v/>
          </cell>
          <cell r="EQ9" t="str">
            <v/>
          </cell>
        </row>
        <row r="9">
          <cell r="ES9">
            <v>0.3</v>
          </cell>
          <cell r="ET9">
            <v>0.3</v>
          </cell>
          <cell r="EU9">
            <v>0.3</v>
          </cell>
          <cell r="EV9">
            <v>0.3</v>
          </cell>
          <cell r="EW9">
            <v>0.3</v>
          </cell>
          <cell r="EX9">
            <v>0.3</v>
          </cell>
          <cell r="EY9">
            <v>0.3</v>
          </cell>
          <cell r="EZ9">
            <v>0.3</v>
          </cell>
          <cell r="FA9">
            <v>0.3</v>
          </cell>
          <cell r="FB9">
            <v>0.3</v>
          </cell>
          <cell r="FC9">
            <v>0.3</v>
          </cell>
          <cell r="FD9">
            <v>0.3</v>
          </cell>
          <cell r="FE9">
            <v>0.3</v>
          </cell>
          <cell r="FF9">
            <v>0.3</v>
          </cell>
          <cell r="FG9">
            <v>0.3</v>
          </cell>
          <cell r="FH9">
            <v>0.3</v>
          </cell>
          <cell r="FI9">
            <v>0.3</v>
          </cell>
          <cell r="FJ9">
            <v>0.3</v>
          </cell>
          <cell r="FK9">
            <v>0.3</v>
          </cell>
          <cell r="FL9">
            <v>0.3</v>
          </cell>
          <cell r="FM9">
            <v>0.3</v>
          </cell>
          <cell r="FN9">
            <v>0.3</v>
          </cell>
          <cell r="FO9">
            <v>0.3</v>
          </cell>
          <cell r="FP9">
            <v>0.3</v>
          </cell>
          <cell r="FQ9">
            <v>0.3</v>
          </cell>
          <cell r="FR9">
            <v>0.3</v>
          </cell>
          <cell r="FS9">
            <v>0.3</v>
          </cell>
          <cell r="FT9">
            <v>0.3</v>
          </cell>
          <cell r="FU9">
            <v>0.3</v>
          </cell>
          <cell r="FV9">
            <v>0.3</v>
          </cell>
          <cell r="FW9">
            <v>0.3</v>
          </cell>
          <cell r="FX9">
            <v>0.3</v>
          </cell>
          <cell r="FY9">
            <v>0.3</v>
          </cell>
          <cell r="FZ9">
            <v>0.3</v>
          </cell>
          <cell r="GA9">
            <v>0.3</v>
          </cell>
          <cell r="GB9">
            <v>0.3</v>
          </cell>
          <cell r="GC9">
            <v>0.3</v>
          </cell>
          <cell r="GD9">
            <v>0.3</v>
          </cell>
          <cell r="GE9">
            <v>0.3</v>
          </cell>
          <cell r="GF9">
            <v>0.3</v>
          </cell>
          <cell r="GG9">
            <v>0.3</v>
          </cell>
          <cell r="GH9">
            <v>0.3</v>
          </cell>
          <cell r="GI9">
            <v>0.3</v>
          </cell>
          <cell r="GJ9">
            <v>0.3</v>
          </cell>
          <cell r="GK9">
            <v>0.3</v>
          </cell>
          <cell r="GL9">
            <v>0.3</v>
          </cell>
          <cell r="GM9">
            <v>0.3</v>
          </cell>
          <cell r="GN9">
            <v>0.3</v>
          </cell>
          <cell r="GO9">
            <v>0.3</v>
          </cell>
          <cell r="GP9">
            <v>0.3</v>
          </cell>
          <cell r="GQ9">
            <v>0.3</v>
          </cell>
          <cell r="GR9">
            <v>0.3</v>
          </cell>
          <cell r="GS9">
            <v>0.3</v>
          </cell>
          <cell r="GT9">
            <v>0.3</v>
          </cell>
          <cell r="GU9">
            <v>0.3</v>
          </cell>
          <cell r="GV9">
            <v>0.3</v>
          </cell>
          <cell r="GW9">
            <v>0.3</v>
          </cell>
          <cell r="GX9">
            <v>0.3</v>
          </cell>
          <cell r="GY9">
            <v>0.3</v>
          </cell>
          <cell r="GZ9">
            <v>0.3</v>
          </cell>
          <cell r="HA9">
            <v>0.3</v>
          </cell>
          <cell r="HB9">
            <v>0.3</v>
          </cell>
          <cell r="HC9">
            <v>0.3</v>
          </cell>
          <cell r="HD9">
            <v>0.3</v>
          </cell>
          <cell r="HE9">
            <v>0.3</v>
          </cell>
          <cell r="HF9">
            <v>0.3</v>
          </cell>
          <cell r="HG9">
            <v>0.3</v>
          </cell>
          <cell r="HH9">
            <v>0.3</v>
          </cell>
          <cell r="HI9" t="str">
            <v/>
          </cell>
          <cell r="HJ9" t="str">
            <v/>
          </cell>
          <cell r="HK9" t="str">
            <v/>
          </cell>
        </row>
        <row r="9">
          <cell r="HM9">
            <v>0.02</v>
          </cell>
          <cell r="HN9">
            <v>0.02</v>
          </cell>
          <cell r="HO9">
            <v>0.02</v>
          </cell>
          <cell r="HP9">
            <v>0.02</v>
          </cell>
          <cell r="HQ9">
            <v>0.02</v>
          </cell>
          <cell r="HR9">
            <v>0.02</v>
          </cell>
          <cell r="HS9">
            <v>0.02</v>
          </cell>
          <cell r="HT9">
            <v>0.02</v>
          </cell>
          <cell r="HU9">
            <v>0.02</v>
          </cell>
          <cell r="HV9">
            <v>0.02</v>
          </cell>
          <cell r="HW9">
            <v>0.02</v>
          </cell>
          <cell r="HX9">
            <v>0.02</v>
          </cell>
          <cell r="HY9">
            <v>0.02</v>
          </cell>
          <cell r="HZ9">
            <v>0.02</v>
          </cell>
          <cell r="IA9">
            <v>0.02</v>
          </cell>
          <cell r="IB9">
            <v>0.02</v>
          </cell>
          <cell r="IC9">
            <v>0.02</v>
          </cell>
          <cell r="ID9">
            <v>0.02</v>
          </cell>
          <cell r="IE9">
            <v>0.02</v>
          </cell>
          <cell r="IF9">
            <v>0.02</v>
          </cell>
          <cell r="IG9">
            <v>0.02</v>
          </cell>
          <cell r="IH9">
            <v>0.02</v>
          </cell>
          <cell r="II9">
            <v>0.02</v>
          </cell>
          <cell r="IJ9">
            <v>0.02</v>
          </cell>
          <cell r="IK9">
            <v>0.02</v>
          </cell>
          <cell r="IL9">
            <v>0.02</v>
          </cell>
          <cell r="IM9">
            <v>0.02</v>
          </cell>
          <cell r="IN9">
            <v>0.02</v>
          </cell>
          <cell r="IO9">
            <v>0.02</v>
          </cell>
          <cell r="IP9">
            <v>0.02</v>
          </cell>
          <cell r="IQ9">
            <v>0.02</v>
          </cell>
          <cell r="IR9">
            <v>0.02</v>
          </cell>
          <cell r="IS9">
            <v>0.02</v>
          </cell>
          <cell r="IT9">
            <v>0.02</v>
          </cell>
          <cell r="IU9">
            <v>0.02</v>
          </cell>
          <cell r="IV9">
            <v>0.02</v>
          </cell>
          <cell r="IW9">
            <v>0.02</v>
          </cell>
          <cell r="IX9">
            <v>0.02</v>
          </cell>
          <cell r="IY9">
            <v>0.02</v>
          </cell>
          <cell r="IZ9">
            <v>0.02</v>
          </cell>
          <cell r="JA9">
            <v>0.02</v>
          </cell>
          <cell r="JB9">
            <v>0.02</v>
          </cell>
          <cell r="JC9">
            <v>0.02</v>
          </cell>
          <cell r="JD9">
            <v>0.02</v>
          </cell>
          <cell r="JE9">
            <v>0.02</v>
          </cell>
          <cell r="JF9">
            <v>0.02</v>
          </cell>
          <cell r="JG9">
            <v>0.02</v>
          </cell>
          <cell r="JH9">
            <v>0.02</v>
          </cell>
          <cell r="JI9">
            <v>0.02</v>
          </cell>
          <cell r="JJ9">
            <v>0.02</v>
          </cell>
          <cell r="JK9">
            <v>0.02</v>
          </cell>
          <cell r="JL9">
            <v>0.02</v>
          </cell>
          <cell r="JM9">
            <v>0.02</v>
          </cell>
          <cell r="JN9">
            <v>0.02</v>
          </cell>
          <cell r="JO9">
            <v>0.02</v>
          </cell>
          <cell r="JP9">
            <v>0.02</v>
          </cell>
          <cell r="JQ9">
            <v>0.02</v>
          </cell>
          <cell r="JR9">
            <v>0.02</v>
          </cell>
          <cell r="JS9">
            <v>0.02</v>
          </cell>
          <cell r="JT9">
            <v>0.02</v>
          </cell>
          <cell r="JU9">
            <v>0.02</v>
          </cell>
          <cell r="JV9">
            <v>0.02</v>
          </cell>
          <cell r="JW9">
            <v>0.02</v>
          </cell>
          <cell r="JX9">
            <v>0.02</v>
          </cell>
          <cell r="JY9">
            <v>0.02</v>
          </cell>
          <cell r="JZ9">
            <v>0.02</v>
          </cell>
          <cell r="KA9">
            <v>0.02</v>
          </cell>
          <cell r="KB9">
            <v>0.02</v>
          </cell>
          <cell r="KC9" t="str">
            <v/>
          </cell>
          <cell r="KD9" t="str">
            <v/>
          </cell>
          <cell r="KE9" t="str">
            <v/>
          </cell>
        </row>
        <row r="9">
          <cell r="KG9">
            <v>0.0377358490566038</v>
          </cell>
          <cell r="KH9">
            <v>0.0377358490566038</v>
          </cell>
          <cell r="KI9">
            <v>0.0377358490566038</v>
          </cell>
          <cell r="KJ9">
            <v>0.0377358490566038</v>
          </cell>
          <cell r="KK9">
            <v>0.0377358490566038</v>
          </cell>
          <cell r="KL9">
            <v>0.0377358490566038</v>
          </cell>
          <cell r="KM9">
            <v>0.0377358490566038</v>
          </cell>
          <cell r="KN9">
            <v>0.0377358490566038</v>
          </cell>
          <cell r="KO9">
            <v>0.0465116279069767</v>
          </cell>
          <cell r="KP9">
            <v>0.0465116279069767</v>
          </cell>
          <cell r="KQ9">
            <v>0.0465116279069767</v>
          </cell>
          <cell r="KR9">
            <v>0.0465116279069767</v>
          </cell>
          <cell r="KS9">
            <v>0.0465116279069767</v>
          </cell>
          <cell r="KT9">
            <v>0.0465116279069767</v>
          </cell>
          <cell r="KU9">
            <v>0.0465116279069767</v>
          </cell>
          <cell r="KV9">
            <v>0.0526315789473684</v>
          </cell>
          <cell r="KW9">
            <v>0.0465116279069767</v>
          </cell>
          <cell r="KX9">
            <v>0.0465116279069767</v>
          </cell>
          <cell r="KY9">
            <v>0.0526315789473684</v>
          </cell>
          <cell r="KZ9">
            <v>0.0526315789473684</v>
          </cell>
          <cell r="LA9">
            <v>0.0465116279069767</v>
          </cell>
          <cell r="LB9">
            <v>0.0606060606060606</v>
          </cell>
          <cell r="LC9">
            <v>0.0606060606060606</v>
          </cell>
          <cell r="LD9">
            <v>0.0606060606060606</v>
          </cell>
          <cell r="LE9">
            <v>0.0606060606060606</v>
          </cell>
          <cell r="LF9">
            <v>0.0526315789473684</v>
          </cell>
          <cell r="LG9">
            <v>0.0526315789473684</v>
          </cell>
          <cell r="LH9">
            <v>0.0526315789473684</v>
          </cell>
          <cell r="LI9">
            <v>0.0606060606060606</v>
          </cell>
          <cell r="LJ9">
            <v>0.0526315789473684</v>
          </cell>
          <cell r="LK9">
            <v>0.0526315789473684</v>
          </cell>
          <cell r="LL9">
            <v>0.0526315789473684</v>
          </cell>
          <cell r="LM9">
            <v>0.0526315789473684</v>
          </cell>
          <cell r="LN9" t="str">
            <v/>
          </cell>
          <cell r="LO9" t="str">
            <v/>
          </cell>
          <cell r="LP9">
            <v>0.0526315789473684</v>
          </cell>
          <cell r="LQ9" t="str">
            <v/>
          </cell>
          <cell r="LR9">
            <v>0.0526315789473684</v>
          </cell>
          <cell r="LS9">
            <v>0.0526315789473684</v>
          </cell>
          <cell r="LT9">
            <v>0.0526315789473684</v>
          </cell>
          <cell r="LU9">
            <v>0.0526315789473684</v>
          </cell>
          <cell r="LV9">
            <v>0.0526315789473684</v>
          </cell>
          <cell r="LW9">
            <v>0.0526315789473684</v>
          </cell>
          <cell r="LX9">
            <v>0.0526315789473684</v>
          </cell>
          <cell r="LY9">
            <v>0.0526315789473684</v>
          </cell>
          <cell r="LZ9">
            <v>0.0526315789473684</v>
          </cell>
          <cell r="MA9">
            <v>0.0526315789473684</v>
          </cell>
          <cell r="MB9">
            <v>0.0526315789473684</v>
          </cell>
          <cell r="MC9">
            <v>0.0526315789473684</v>
          </cell>
          <cell r="MD9">
            <v>0.0526315789473684</v>
          </cell>
          <cell r="ME9">
            <v>0.0444444444444444</v>
          </cell>
          <cell r="MF9">
            <v>0.0444444444444444</v>
          </cell>
          <cell r="MG9">
            <v>0.0444444444444444</v>
          </cell>
          <cell r="MH9">
            <v>0.0444444444444444</v>
          </cell>
          <cell r="MI9">
            <v>0.0444444444444444</v>
          </cell>
          <cell r="MJ9">
            <v>0.0444444444444444</v>
          </cell>
          <cell r="MK9">
            <v>0.0444444444444444</v>
          </cell>
          <cell r="ML9">
            <v>0.0444444444444444</v>
          </cell>
          <cell r="MM9">
            <v>0.0444444444444444</v>
          </cell>
          <cell r="MN9">
            <v>0.0444444444444444</v>
          </cell>
          <cell r="MO9">
            <v>0.0444444444444444</v>
          </cell>
          <cell r="MP9">
            <v>0.0444444444444444</v>
          </cell>
          <cell r="MQ9">
            <v>0.0444444444444444</v>
          </cell>
          <cell r="MR9">
            <v>0.0444444444444444</v>
          </cell>
          <cell r="MS9">
            <v>0.0444444444444444</v>
          </cell>
          <cell r="MT9">
            <v>0.0444444444444444</v>
          </cell>
          <cell r="MU9">
            <v>0.0444444444444444</v>
          </cell>
          <cell r="MV9">
            <v>0.0444444444444444</v>
          </cell>
          <cell r="MW9" t="str">
            <v/>
          </cell>
          <cell r="MX9" t="str">
            <v/>
          </cell>
          <cell r="MY9" t="str">
            <v/>
          </cell>
        </row>
        <row r="10">
          <cell r="A10" t="str">
            <v>Ensure supply of masks and other PPE  to health facilty staff</v>
          </cell>
          <cell r="B10">
            <v>0</v>
          </cell>
          <cell r="C10">
            <v>0.3</v>
          </cell>
          <cell r="D10">
            <v>0.02</v>
          </cell>
          <cell r="E10" t="str">
            <v>x</v>
          </cell>
          <cell r="F10" t="str">
            <v>x</v>
          </cell>
          <cell r="G10" t="str">
            <v>x</v>
          </cell>
          <cell r="H10" t="str">
            <v>x</v>
          </cell>
          <cell r="I10" t="str">
            <v>x</v>
          </cell>
          <cell r="J10" t="str">
            <v>x</v>
          </cell>
          <cell r="K10" t="str">
            <v>x</v>
          </cell>
          <cell r="L10" t="str">
            <v>x</v>
          </cell>
          <cell r="M10" t="str">
            <v>x</v>
          </cell>
          <cell r="N10" t="str">
            <v>x</v>
          </cell>
          <cell r="O10" t="str">
            <v>x</v>
          </cell>
          <cell r="P10" t="str">
            <v>x</v>
          </cell>
          <cell r="Q10" t="str">
            <v>x</v>
          </cell>
          <cell r="R10" t="str">
            <v>x</v>
          </cell>
          <cell r="S10" t="str">
            <v>x</v>
          </cell>
          <cell r="T10" t="str">
            <v>x</v>
          </cell>
          <cell r="U10" t="str">
            <v>x</v>
          </cell>
          <cell r="V10" t="str">
            <v>x</v>
          </cell>
          <cell r="W10" t="str">
            <v>x</v>
          </cell>
          <cell r="X10" t="str">
            <v>x</v>
          </cell>
          <cell r="Y10" t="str">
            <v>x</v>
          </cell>
          <cell r="Z10" t="str">
            <v>x</v>
          </cell>
          <cell r="AA10" t="str">
            <v>x</v>
          </cell>
          <cell r="AB10" t="str">
            <v>x</v>
          </cell>
          <cell r="AC10" t="str">
            <v>x</v>
          </cell>
          <cell r="AD10" t="str">
            <v>x</v>
          </cell>
          <cell r="AE10" t="str">
            <v>x</v>
          </cell>
          <cell r="AF10" t="str">
            <v>x</v>
          </cell>
          <cell r="AG10" t="str">
            <v>x</v>
          </cell>
          <cell r="AH10" t="str">
            <v>x</v>
          </cell>
          <cell r="AI10" t="str">
            <v>x</v>
          </cell>
          <cell r="AJ10" t="str">
            <v>x</v>
          </cell>
          <cell r="AK10" t="str">
            <v>x</v>
          </cell>
          <cell r="AL10" t="str">
            <v>x</v>
          </cell>
          <cell r="AM10" t="str">
            <v>x</v>
          </cell>
          <cell r="AN10" t="str">
            <v>x</v>
          </cell>
          <cell r="AO10" t="str">
            <v>x</v>
          </cell>
          <cell r="AP10" t="str">
            <v>x</v>
          </cell>
          <cell r="AQ10" t="str">
            <v>x</v>
          </cell>
          <cell r="AR10" t="str">
            <v>x</v>
          </cell>
          <cell r="AS10" t="str">
            <v>x</v>
          </cell>
          <cell r="AT10" t="str">
            <v>x</v>
          </cell>
          <cell r="AU10" t="str">
            <v>x</v>
          </cell>
          <cell r="AV10" t="str">
            <v>x</v>
          </cell>
          <cell r="AW10" t="str">
            <v>x</v>
          </cell>
          <cell r="AX10" t="str">
            <v>x</v>
          </cell>
          <cell r="AY10" t="str">
            <v>x</v>
          </cell>
          <cell r="AZ10" t="str">
            <v>x</v>
          </cell>
          <cell r="BA10" t="str">
            <v>x</v>
          </cell>
          <cell r="BB10" t="str">
            <v>x</v>
          </cell>
          <cell r="BC10" t="str">
            <v>x</v>
          </cell>
          <cell r="BD10" t="str">
            <v>x</v>
          </cell>
          <cell r="BE10" t="str">
            <v>x</v>
          </cell>
          <cell r="BF10" t="str">
            <v>x</v>
          </cell>
          <cell r="BG10" t="str">
            <v>x</v>
          </cell>
          <cell r="BH10" t="str">
            <v>x</v>
          </cell>
          <cell r="BI10" t="str">
            <v>x</v>
          </cell>
          <cell r="BJ10" t="str">
            <v>x</v>
          </cell>
          <cell r="BK10" t="str">
            <v>x</v>
          </cell>
          <cell r="BL10" t="str">
            <v>x</v>
          </cell>
          <cell r="BM10" t="str">
            <v>x</v>
          </cell>
          <cell r="BN10" t="str">
            <v>x</v>
          </cell>
          <cell r="BO10" t="str">
            <v>x</v>
          </cell>
          <cell r="BP10" t="str">
            <v>x</v>
          </cell>
          <cell r="BQ10" t="str">
            <v>x</v>
          </cell>
          <cell r="BR10" t="str">
            <v>x</v>
          </cell>
          <cell r="BS10" t="str">
            <v>x</v>
          </cell>
          <cell r="BT10" t="str">
            <v>x</v>
          </cell>
        </row>
        <row r="10"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  <cell r="EB10">
            <v>0</v>
          </cell>
          <cell r="EC10">
            <v>0</v>
          </cell>
          <cell r="ED10">
            <v>0</v>
          </cell>
          <cell r="EE10">
            <v>0</v>
          </cell>
          <cell r="EF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0</v>
          </cell>
          <cell r="EO10" t="str">
            <v/>
          </cell>
          <cell r="EP10" t="str">
            <v/>
          </cell>
          <cell r="EQ10" t="str">
            <v/>
          </cell>
        </row>
        <row r="10">
          <cell r="ES10">
            <v>0.3</v>
          </cell>
          <cell r="ET10">
            <v>0.3</v>
          </cell>
          <cell r="EU10">
            <v>0.3</v>
          </cell>
          <cell r="EV10">
            <v>0.3</v>
          </cell>
          <cell r="EW10">
            <v>0.3</v>
          </cell>
          <cell r="EX10">
            <v>0.3</v>
          </cell>
          <cell r="EY10">
            <v>0.3</v>
          </cell>
          <cell r="EZ10">
            <v>0.3</v>
          </cell>
          <cell r="FA10">
            <v>0.3</v>
          </cell>
          <cell r="FB10">
            <v>0.3</v>
          </cell>
          <cell r="FC10">
            <v>0.3</v>
          </cell>
          <cell r="FD10">
            <v>0.3</v>
          </cell>
          <cell r="FE10">
            <v>0.3</v>
          </cell>
          <cell r="FF10">
            <v>0.3</v>
          </cell>
          <cell r="FG10">
            <v>0.3</v>
          </cell>
          <cell r="FH10">
            <v>0.3</v>
          </cell>
          <cell r="FI10">
            <v>0.3</v>
          </cell>
          <cell r="FJ10">
            <v>0.3</v>
          </cell>
          <cell r="FK10">
            <v>0.3</v>
          </cell>
          <cell r="FL10">
            <v>0.3</v>
          </cell>
          <cell r="FM10">
            <v>0.3</v>
          </cell>
          <cell r="FN10">
            <v>0.3</v>
          </cell>
          <cell r="FO10">
            <v>0.3</v>
          </cell>
          <cell r="FP10">
            <v>0.3</v>
          </cell>
          <cell r="FQ10">
            <v>0.3</v>
          </cell>
          <cell r="FR10">
            <v>0.3</v>
          </cell>
          <cell r="FS10">
            <v>0.3</v>
          </cell>
          <cell r="FT10">
            <v>0.3</v>
          </cell>
          <cell r="FU10">
            <v>0.3</v>
          </cell>
          <cell r="FV10">
            <v>0.3</v>
          </cell>
          <cell r="FW10">
            <v>0.3</v>
          </cell>
          <cell r="FX10">
            <v>0.3</v>
          </cell>
          <cell r="FY10">
            <v>0.3</v>
          </cell>
          <cell r="FZ10">
            <v>0.3</v>
          </cell>
          <cell r="GA10">
            <v>0.3</v>
          </cell>
          <cell r="GB10">
            <v>0.3</v>
          </cell>
          <cell r="GC10">
            <v>0.3</v>
          </cell>
          <cell r="GD10">
            <v>0.3</v>
          </cell>
          <cell r="GE10">
            <v>0.3</v>
          </cell>
          <cell r="GF10">
            <v>0.3</v>
          </cell>
          <cell r="GG10">
            <v>0.3</v>
          </cell>
          <cell r="GH10">
            <v>0.3</v>
          </cell>
          <cell r="GI10">
            <v>0.3</v>
          </cell>
          <cell r="GJ10">
            <v>0.3</v>
          </cell>
          <cell r="GK10">
            <v>0.3</v>
          </cell>
          <cell r="GL10">
            <v>0.3</v>
          </cell>
          <cell r="GM10">
            <v>0.3</v>
          </cell>
          <cell r="GN10">
            <v>0.3</v>
          </cell>
          <cell r="GO10">
            <v>0.3</v>
          </cell>
          <cell r="GP10">
            <v>0.3</v>
          </cell>
          <cell r="GQ10">
            <v>0.3</v>
          </cell>
          <cell r="GR10">
            <v>0.3</v>
          </cell>
          <cell r="GS10">
            <v>0.3</v>
          </cell>
          <cell r="GT10">
            <v>0.3</v>
          </cell>
          <cell r="GU10">
            <v>0.3</v>
          </cell>
          <cell r="GV10">
            <v>0.3</v>
          </cell>
          <cell r="GW10">
            <v>0.3</v>
          </cell>
          <cell r="GX10">
            <v>0.3</v>
          </cell>
          <cell r="GY10">
            <v>0.3</v>
          </cell>
          <cell r="GZ10">
            <v>0.3</v>
          </cell>
          <cell r="HA10">
            <v>0.3</v>
          </cell>
          <cell r="HB10">
            <v>0.3</v>
          </cell>
          <cell r="HC10">
            <v>0.3</v>
          </cell>
          <cell r="HD10">
            <v>0.3</v>
          </cell>
          <cell r="HE10">
            <v>0.3</v>
          </cell>
          <cell r="HF10">
            <v>0.3</v>
          </cell>
          <cell r="HG10">
            <v>0.3</v>
          </cell>
          <cell r="HH10">
            <v>0.3</v>
          </cell>
          <cell r="HI10" t="str">
            <v/>
          </cell>
          <cell r="HJ10" t="str">
            <v/>
          </cell>
          <cell r="HK10" t="str">
            <v/>
          </cell>
        </row>
        <row r="10">
          <cell r="HM10">
            <v>0.02</v>
          </cell>
          <cell r="HN10">
            <v>0.02</v>
          </cell>
          <cell r="HO10">
            <v>0.02</v>
          </cell>
          <cell r="HP10">
            <v>0.02</v>
          </cell>
          <cell r="HQ10">
            <v>0.02</v>
          </cell>
          <cell r="HR10">
            <v>0.02</v>
          </cell>
          <cell r="HS10">
            <v>0.02</v>
          </cell>
          <cell r="HT10">
            <v>0.02</v>
          </cell>
          <cell r="HU10">
            <v>0.02</v>
          </cell>
          <cell r="HV10">
            <v>0.02</v>
          </cell>
          <cell r="HW10">
            <v>0.02</v>
          </cell>
          <cell r="HX10">
            <v>0.02</v>
          </cell>
          <cell r="HY10">
            <v>0.02</v>
          </cell>
          <cell r="HZ10">
            <v>0.02</v>
          </cell>
          <cell r="IA10">
            <v>0.02</v>
          </cell>
          <cell r="IB10">
            <v>0.02</v>
          </cell>
          <cell r="IC10">
            <v>0.02</v>
          </cell>
          <cell r="ID10">
            <v>0.02</v>
          </cell>
          <cell r="IE10">
            <v>0.02</v>
          </cell>
          <cell r="IF10">
            <v>0.02</v>
          </cell>
          <cell r="IG10">
            <v>0.02</v>
          </cell>
          <cell r="IH10">
            <v>0.02</v>
          </cell>
          <cell r="II10">
            <v>0.02</v>
          </cell>
          <cell r="IJ10">
            <v>0.02</v>
          </cell>
          <cell r="IK10">
            <v>0.02</v>
          </cell>
          <cell r="IL10">
            <v>0.02</v>
          </cell>
          <cell r="IM10">
            <v>0.02</v>
          </cell>
          <cell r="IN10">
            <v>0.02</v>
          </cell>
          <cell r="IO10">
            <v>0.02</v>
          </cell>
          <cell r="IP10">
            <v>0.02</v>
          </cell>
          <cell r="IQ10">
            <v>0.02</v>
          </cell>
          <cell r="IR10">
            <v>0.02</v>
          </cell>
          <cell r="IS10">
            <v>0.02</v>
          </cell>
          <cell r="IT10">
            <v>0.02</v>
          </cell>
          <cell r="IU10">
            <v>0.02</v>
          </cell>
          <cell r="IV10">
            <v>0.02</v>
          </cell>
          <cell r="IW10">
            <v>0.02</v>
          </cell>
          <cell r="IX10">
            <v>0.02</v>
          </cell>
          <cell r="IY10">
            <v>0.02</v>
          </cell>
          <cell r="IZ10">
            <v>0.02</v>
          </cell>
          <cell r="JA10">
            <v>0.02</v>
          </cell>
          <cell r="JB10">
            <v>0.02</v>
          </cell>
          <cell r="JC10">
            <v>0.02</v>
          </cell>
          <cell r="JD10">
            <v>0.02</v>
          </cell>
          <cell r="JE10">
            <v>0.02</v>
          </cell>
          <cell r="JF10">
            <v>0.02</v>
          </cell>
          <cell r="JG10">
            <v>0.02</v>
          </cell>
          <cell r="JH10">
            <v>0.02</v>
          </cell>
          <cell r="JI10">
            <v>0.02</v>
          </cell>
          <cell r="JJ10">
            <v>0.02</v>
          </cell>
          <cell r="JK10">
            <v>0.02</v>
          </cell>
          <cell r="JL10">
            <v>0.02</v>
          </cell>
          <cell r="JM10">
            <v>0.02</v>
          </cell>
          <cell r="JN10">
            <v>0.02</v>
          </cell>
          <cell r="JO10">
            <v>0.02</v>
          </cell>
          <cell r="JP10">
            <v>0.02</v>
          </cell>
          <cell r="JQ10">
            <v>0.02</v>
          </cell>
          <cell r="JR10">
            <v>0.02</v>
          </cell>
          <cell r="JS10">
            <v>0.02</v>
          </cell>
          <cell r="JT10">
            <v>0.02</v>
          </cell>
          <cell r="JU10">
            <v>0.02</v>
          </cell>
          <cell r="JV10">
            <v>0.02</v>
          </cell>
          <cell r="JW10">
            <v>0.02</v>
          </cell>
          <cell r="JX10">
            <v>0.02</v>
          </cell>
          <cell r="JY10">
            <v>0.02</v>
          </cell>
          <cell r="JZ10">
            <v>0.02</v>
          </cell>
          <cell r="KA10">
            <v>0.02</v>
          </cell>
          <cell r="KB10">
            <v>0.02</v>
          </cell>
          <cell r="KC10" t="str">
            <v/>
          </cell>
          <cell r="KD10" t="str">
            <v/>
          </cell>
          <cell r="KE10" t="str">
            <v/>
          </cell>
        </row>
        <row r="10">
          <cell r="KG10">
            <v>0.0377358490566038</v>
          </cell>
          <cell r="KH10">
            <v>0.0377358490566038</v>
          </cell>
          <cell r="KI10">
            <v>0.0377358490566038</v>
          </cell>
          <cell r="KJ10">
            <v>0.0377358490566038</v>
          </cell>
          <cell r="KK10">
            <v>0.0377358490566038</v>
          </cell>
          <cell r="KL10">
            <v>0.0377358490566038</v>
          </cell>
          <cell r="KM10">
            <v>0.0377358490566038</v>
          </cell>
          <cell r="KN10">
            <v>0.0377358490566038</v>
          </cell>
          <cell r="KO10">
            <v>0.0465116279069767</v>
          </cell>
          <cell r="KP10">
            <v>0.0465116279069767</v>
          </cell>
          <cell r="KQ10">
            <v>0.0465116279069767</v>
          </cell>
          <cell r="KR10">
            <v>0.0465116279069767</v>
          </cell>
          <cell r="KS10">
            <v>0.0465116279069767</v>
          </cell>
          <cell r="KT10">
            <v>0.0465116279069767</v>
          </cell>
          <cell r="KU10">
            <v>0.0465116279069767</v>
          </cell>
          <cell r="KV10">
            <v>0.0526315789473684</v>
          </cell>
          <cell r="KW10">
            <v>0.0465116279069767</v>
          </cell>
          <cell r="KX10">
            <v>0.0465116279069767</v>
          </cell>
          <cell r="KY10">
            <v>0.0526315789473684</v>
          </cell>
          <cell r="KZ10">
            <v>0.0526315789473684</v>
          </cell>
          <cell r="LA10">
            <v>0.0465116279069767</v>
          </cell>
          <cell r="LB10">
            <v>0.0606060606060606</v>
          </cell>
          <cell r="LC10">
            <v>0.0606060606060606</v>
          </cell>
          <cell r="LD10">
            <v>0.0606060606060606</v>
          </cell>
          <cell r="LE10">
            <v>0.0606060606060606</v>
          </cell>
          <cell r="LF10">
            <v>0.0526315789473684</v>
          </cell>
          <cell r="LG10">
            <v>0.0526315789473684</v>
          </cell>
          <cell r="LH10">
            <v>0.0526315789473684</v>
          </cell>
          <cell r="LI10">
            <v>0.0606060606060606</v>
          </cell>
          <cell r="LJ10">
            <v>0.0526315789473684</v>
          </cell>
          <cell r="LK10">
            <v>0.0526315789473684</v>
          </cell>
          <cell r="LL10">
            <v>0.0526315789473684</v>
          </cell>
          <cell r="LM10">
            <v>0.0526315789473684</v>
          </cell>
          <cell r="LN10" t="str">
            <v/>
          </cell>
          <cell r="LO10" t="str">
            <v/>
          </cell>
          <cell r="LP10">
            <v>0.0526315789473684</v>
          </cell>
          <cell r="LQ10" t="str">
            <v/>
          </cell>
          <cell r="LR10">
            <v>0.0526315789473684</v>
          </cell>
          <cell r="LS10">
            <v>0.0526315789473684</v>
          </cell>
          <cell r="LT10">
            <v>0.0526315789473684</v>
          </cell>
          <cell r="LU10">
            <v>0.0526315789473684</v>
          </cell>
          <cell r="LV10">
            <v>0.0526315789473684</v>
          </cell>
          <cell r="LW10">
            <v>0.0526315789473684</v>
          </cell>
          <cell r="LX10">
            <v>0.0526315789473684</v>
          </cell>
          <cell r="LY10">
            <v>0.0526315789473684</v>
          </cell>
          <cell r="LZ10">
            <v>0.0526315789473684</v>
          </cell>
          <cell r="MA10">
            <v>0.0526315789473684</v>
          </cell>
          <cell r="MB10">
            <v>0.0526315789473684</v>
          </cell>
          <cell r="MC10">
            <v>0.0526315789473684</v>
          </cell>
          <cell r="MD10">
            <v>0.0526315789473684</v>
          </cell>
          <cell r="ME10">
            <v>0.0444444444444444</v>
          </cell>
          <cell r="MF10">
            <v>0.0444444444444444</v>
          </cell>
          <cell r="MG10">
            <v>0.0444444444444444</v>
          </cell>
          <cell r="MH10">
            <v>0.0444444444444444</v>
          </cell>
          <cell r="MI10">
            <v>0.0444444444444444</v>
          </cell>
          <cell r="MJ10">
            <v>0.0444444444444444</v>
          </cell>
          <cell r="MK10">
            <v>0.0444444444444444</v>
          </cell>
          <cell r="ML10">
            <v>0.0444444444444444</v>
          </cell>
          <cell r="MM10">
            <v>0.0444444444444444</v>
          </cell>
          <cell r="MN10">
            <v>0.0444444444444444</v>
          </cell>
          <cell r="MO10">
            <v>0.0444444444444444</v>
          </cell>
          <cell r="MP10">
            <v>0.0444444444444444</v>
          </cell>
          <cell r="MQ10">
            <v>0.0444444444444444</v>
          </cell>
          <cell r="MR10">
            <v>0.0444444444444444</v>
          </cell>
          <cell r="MS10">
            <v>0.0444444444444444</v>
          </cell>
          <cell r="MT10">
            <v>0.0444444444444444</v>
          </cell>
          <cell r="MU10">
            <v>0.0444444444444444</v>
          </cell>
          <cell r="MV10">
            <v>0.0444444444444444</v>
          </cell>
          <cell r="MW10" t="str">
            <v/>
          </cell>
          <cell r="MX10" t="str">
            <v/>
          </cell>
          <cell r="MY10" t="str">
            <v/>
          </cell>
        </row>
        <row r="11">
          <cell r="A11" t="str">
            <v>Temp. screening for all attendants to healthcare facilities  </v>
          </cell>
          <cell r="B11">
            <v>0</v>
          </cell>
          <cell r="C11">
            <v>0.02</v>
          </cell>
          <cell r="D11">
            <v>0.02</v>
          </cell>
          <cell r="E11" t="str">
            <v>x</v>
          </cell>
          <cell r="F11" t="str">
            <v>x</v>
          </cell>
          <cell r="G11" t="str">
            <v>x</v>
          </cell>
          <cell r="H11" t="str">
            <v>x</v>
          </cell>
          <cell r="I11" t="str">
            <v>x</v>
          </cell>
          <cell r="J11" t="str">
            <v>x</v>
          </cell>
          <cell r="K11" t="str">
            <v>x</v>
          </cell>
          <cell r="L11" t="str">
            <v>x</v>
          </cell>
          <cell r="M11" t="str">
            <v>x</v>
          </cell>
          <cell r="N11" t="str">
            <v>x</v>
          </cell>
          <cell r="O11" t="str">
            <v>x</v>
          </cell>
          <cell r="P11" t="str">
            <v>x</v>
          </cell>
          <cell r="Q11" t="str">
            <v>x</v>
          </cell>
          <cell r="R11" t="str">
            <v>x</v>
          </cell>
          <cell r="S11" t="str">
            <v>x</v>
          </cell>
          <cell r="T11" t="str">
            <v>x</v>
          </cell>
          <cell r="U11" t="str">
            <v>x</v>
          </cell>
          <cell r="V11" t="str">
            <v>x</v>
          </cell>
          <cell r="W11" t="str">
            <v>x</v>
          </cell>
          <cell r="X11" t="str">
            <v>x</v>
          </cell>
          <cell r="Y11" t="str">
            <v>x</v>
          </cell>
          <cell r="Z11" t="str">
            <v>x</v>
          </cell>
          <cell r="AA11" t="str">
            <v>x</v>
          </cell>
          <cell r="AB11" t="str">
            <v>x</v>
          </cell>
          <cell r="AC11" t="str">
            <v>x</v>
          </cell>
          <cell r="AD11" t="str">
            <v>x</v>
          </cell>
          <cell r="AE11" t="str">
            <v>x</v>
          </cell>
          <cell r="AF11" t="str">
            <v>x</v>
          </cell>
          <cell r="AG11" t="str">
            <v>x</v>
          </cell>
          <cell r="AH11" t="str">
            <v>x</v>
          </cell>
          <cell r="AI11" t="str">
            <v>x</v>
          </cell>
          <cell r="AJ11" t="str">
            <v>x</v>
          </cell>
          <cell r="AK11" t="str">
            <v>x</v>
          </cell>
          <cell r="AL11" t="str">
            <v>x</v>
          </cell>
          <cell r="AM11" t="str">
            <v>x</v>
          </cell>
          <cell r="AN11" t="str">
            <v>x</v>
          </cell>
          <cell r="AO11" t="str">
            <v>x</v>
          </cell>
          <cell r="AP11" t="str">
            <v>x</v>
          </cell>
          <cell r="AQ11" t="str">
            <v>x</v>
          </cell>
          <cell r="AR11" t="str">
            <v>x</v>
          </cell>
          <cell r="AS11" t="str">
            <v>x</v>
          </cell>
          <cell r="AT11" t="str">
            <v>x</v>
          </cell>
          <cell r="AU11" t="str">
            <v>x</v>
          </cell>
          <cell r="AV11" t="str">
            <v>x</v>
          </cell>
          <cell r="AW11" t="str">
            <v>x</v>
          </cell>
          <cell r="AX11" t="str">
            <v>x</v>
          </cell>
          <cell r="AY11" t="str">
            <v>x</v>
          </cell>
          <cell r="AZ11" t="str">
            <v>x</v>
          </cell>
          <cell r="BA11" t="str">
            <v>x</v>
          </cell>
          <cell r="BB11" t="str">
            <v>x</v>
          </cell>
          <cell r="BC11" t="str">
            <v>x</v>
          </cell>
          <cell r="BD11" t="str">
            <v>x</v>
          </cell>
          <cell r="BE11" t="str">
            <v>x</v>
          </cell>
          <cell r="BF11" t="str">
            <v>x</v>
          </cell>
          <cell r="BG11" t="str">
            <v>x</v>
          </cell>
          <cell r="BH11" t="str">
            <v>x</v>
          </cell>
          <cell r="BI11" t="str">
            <v>x</v>
          </cell>
          <cell r="BJ11" t="str">
            <v>x</v>
          </cell>
          <cell r="BK11" t="str">
            <v>x</v>
          </cell>
          <cell r="BL11" t="str">
            <v>x</v>
          </cell>
          <cell r="BM11" t="str">
            <v>x</v>
          </cell>
          <cell r="BN11" t="str">
            <v>x</v>
          </cell>
          <cell r="BO11" t="str">
            <v>x</v>
          </cell>
          <cell r="BP11" t="str">
            <v>x</v>
          </cell>
          <cell r="BQ11" t="str">
            <v>x</v>
          </cell>
          <cell r="BR11" t="str">
            <v>x</v>
          </cell>
          <cell r="BS11" t="str">
            <v>x</v>
          </cell>
          <cell r="BT11" t="str">
            <v>x</v>
          </cell>
        </row>
        <row r="11"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0</v>
          </cell>
          <cell r="CX11">
            <v>0</v>
          </cell>
          <cell r="CY11">
            <v>0</v>
          </cell>
          <cell r="CZ11">
            <v>0</v>
          </cell>
          <cell r="DA11">
            <v>0</v>
          </cell>
          <cell r="DB11">
            <v>0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0</v>
          </cell>
          <cell r="DH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  <cell r="EB11">
            <v>0</v>
          </cell>
          <cell r="EC11">
            <v>0</v>
          </cell>
          <cell r="ED11">
            <v>0</v>
          </cell>
          <cell r="EE11">
            <v>0</v>
          </cell>
          <cell r="EF11">
            <v>0</v>
          </cell>
          <cell r="EG11">
            <v>0</v>
          </cell>
          <cell r="EH11">
            <v>0</v>
          </cell>
          <cell r="EI11">
            <v>0</v>
          </cell>
          <cell r="EJ11">
            <v>0</v>
          </cell>
          <cell r="EK11">
            <v>0</v>
          </cell>
          <cell r="EL11">
            <v>0</v>
          </cell>
          <cell r="EM11">
            <v>0</v>
          </cell>
          <cell r="EN11">
            <v>0</v>
          </cell>
          <cell r="EO11" t="str">
            <v/>
          </cell>
          <cell r="EP11" t="str">
            <v/>
          </cell>
          <cell r="EQ11" t="str">
            <v/>
          </cell>
        </row>
        <row r="11">
          <cell r="ES11">
            <v>0.02</v>
          </cell>
          <cell r="ET11">
            <v>0.02</v>
          </cell>
          <cell r="EU11">
            <v>0.02</v>
          </cell>
          <cell r="EV11">
            <v>0.02</v>
          </cell>
          <cell r="EW11">
            <v>0.02</v>
          </cell>
          <cell r="EX11">
            <v>0.02</v>
          </cell>
          <cell r="EY11">
            <v>0.02</v>
          </cell>
          <cell r="EZ11">
            <v>0.02</v>
          </cell>
          <cell r="FA11">
            <v>0.02</v>
          </cell>
          <cell r="FB11">
            <v>0.02</v>
          </cell>
          <cell r="FC11">
            <v>0.02</v>
          </cell>
          <cell r="FD11">
            <v>0.02</v>
          </cell>
          <cell r="FE11">
            <v>0.02</v>
          </cell>
          <cell r="FF11">
            <v>0.02</v>
          </cell>
          <cell r="FG11">
            <v>0.02</v>
          </cell>
          <cell r="FH11">
            <v>0.02</v>
          </cell>
          <cell r="FI11">
            <v>0.02</v>
          </cell>
          <cell r="FJ11">
            <v>0.02</v>
          </cell>
          <cell r="FK11">
            <v>0.02</v>
          </cell>
          <cell r="FL11">
            <v>0.02</v>
          </cell>
          <cell r="FM11">
            <v>0.02</v>
          </cell>
          <cell r="FN11">
            <v>0.02</v>
          </cell>
          <cell r="FO11">
            <v>0.02</v>
          </cell>
          <cell r="FP11">
            <v>0.02</v>
          </cell>
          <cell r="FQ11">
            <v>0.02</v>
          </cell>
          <cell r="FR11">
            <v>0.02</v>
          </cell>
          <cell r="FS11">
            <v>0.02</v>
          </cell>
          <cell r="FT11">
            <v>0.02</v>
          </cell>
          <cell r="FU11">
            <v>0.02</v>
          </cell>
          <cell r="FV11">
            <v>0.02</v>
          </cell>
          <cell r="FW11">
            <v>0.02</v>
          </cell>
          <cell r="FX11">
            <v>0.02</v>
          </cell>
          <cell r="FY11">
            <v>0.02</v>
          </cell>
          <cell r="FZ11">
            <v>0.02</v>
          </cell>
          <cell r="GA11">
            <v>0.02</v>
          </cell>
          <cell r="GB11">
            <v>0.02</v>
          </cell>
          <cell r="GC11">
            <v>0.02</v>
          </cell>
          <cell r="GD11">
            <v>0.02</v>
          </cell>
          <cell r="GE11">
            <v>0.02</v>
          </cell>
          <cell r="GF11">
            <v>0.02</v>
          </cell>
          <cell r="GG11">
            <v>0.02</v>
          </cell>
          <cell r="GH11">
            <v>0.02</v>
          </cell>
          <cell r="GI11">
            <v>0.02</v>
          </cell>
          <cell r="GJ11">
            <v>0.02</v>
          </cell>
          <cell r="GK11">
            <v>0.02</v>
          </cell>
          <cell r="GL11">
            <v>0.02</v>
          </cell>
          <cell r="GM11">
            <v>0.02</v>
          </cell>
          <cell r="GN11">
            <v>0.02</v>
          </cell>
          <cell r="GO11">
            <v>0.02</v>
          </cell>
          <cell r="GP11">
            <v>0.02</v>
          </cell>
          <cell r="GQ11">
            <v>0.02</v>
          </cell>
          <cell r="GR11">
            <v>0.02</v>
          </cell>
          <cell r="GS11">
            <v>0.02</v>
          </cell>
          <cell r="GT11">
            <v>0.02</v>
          </cell>
          <cell r="GU11">
            <v>0.02</v>
          </cell>
          <cell r="GV11">
            <v>0.02</v>
          </cell>
          <cell r="GW11">
            <v>0.02</v>
          </cell>
          <cell r="GX11">
            <v>0.02</v>
          </cell>
          <cell r="GY11">
            <v>0.02</v>
          </cell>
          <cell r="GZ11">
            <v>0.02</v>
          </cell>
          <cell r="HA11">
            <v>0.02</v>
          </cell>
          <cell r="HB11">
            <v>0.02</v>
          </cell>
          <cell r="HC11">
            <v>0.02</v>
          </cell>
          <cell r="HD11">
            <v>0.02</v>
          </cell>
          <cell r="HE11">
            <v>0.02</v>
          </cell>
          <cell r="HF11">
            <v>0.02</v>
          </cell>
          <cell r="HG11">
            <v>0.02</v>
          </cell>
          <cell r="HH11">
            <v>0.02</v>
          </cell>
          <cell r="HI11" t="str">
            <v/>
          </cell>
          <cell r="HJ11" t="str">
            <v/>
          </cell>
          <cell r="HK11" t="str">
            <v/>
          </cell>
        </row>
        <row r="11">
          <cell r="HM11">
            <v>0.02</v>
          </cell>
          <cell r="HN11">
            <v>0.02</v>
          </cell>
          <cell r="HO11">
            <v>0.02</v>
          </cell>
          <cell r="HP11">
            <v>0.02</v>
          </cell>
          <cell r="HQ11">
            <v>0.02</v>
          </cell>
          <cell r="HR11">
            <v>0.02</v>
          </cell>
          <cell r="HS11">
            <v>0.02</v>
          </cell>
          <cell r="HT11">
            <v>0.02</v>
          </cell>
          <cell r="HU11">
            <v>0.02</v>
          </cell>
          <cell r="HV11">
            <v>0.02</v>
          </cell>
          <cell r="HW11">
            <v>0.02</v>
          </cell>
          <cell r="HX11">
            <v>0.02</v>
          </cell>
          <cell r="HY11">
            <v>0.02</v>
          </cell>
          <cell r="HZ11">
            <v>0.02</v>
          </cell>
          <cell r="IA11">
            <v>0.02</v>
          </cell>
          <cell r="IB11">
            <v>0.02</v>
          </cell>
          <cell r="IC11">
            <v>0.02</v>
          </cell>
          <cell r="ID11">
            <v>0.02</v>
          </cell>
          <cell r="IE11">
            <v>0.02</v>
          </cell>
          <cell r="IF11">
            <v>0.02</v>
          </cell>
          <cell r="IG11">
            <v>0.02</v>
          </cell>
          <cell r="IH11">
            <v>0.02</v>
          </cell>
          <cell r="II11">
            <v>0.02</v>
          </cell>
          <cell r="IJ11">
            <v>0.02</v>
          </cell>
          <cell r="IK11">
            <v>0.02</v>
          </cell>
          <cell r="IL11">
            <v>0.02</v>
          </cell>
          <cell r="IM11">
            <v>0.02</v>
          </cell>
          <cell r="IN11">
            <v>0.02</v>
          </cell>
          <cell r="IO11">
            <v>0.02</v>
          </cell>
          <cell r="IP11">
            <v>0.02</v>
          </cell>
          <cell r="IQ11">
            <v>0.02</v>
          </cell>
          <cell r="IR11">
            <v>0.02</v>
          </cell>
          <cell r="IS11">
            <v>0.02</v>
          </cell>
          <cell r="IT11">
            <v>0.02</v>
          </cell>
          <cell r="IU11">
            <v>0.02</v>
          </cell>
          <cell r="IV11">
            <v>0.02</v>
          </cell>
          <cell r="IW11">
            <v>0.02</v>
          </cell>
          <cell r="IX11">
            <v>0.02</v>
          </cell>
          <cell r="IY11">
            <v>0.02</v>
          </cell>
          <cell r="IZ11">
            <v>0.02</v>
          </cell>
          <cell r="JA11">
            <v>0.02</v>
          </cell>
          <cell r="JB11">
            <v>0.02</v>
          </cell>
          <cell r="JC11">
            <v>0.02</v>
          </cell>
          <cell r="JD11">
            <v>0.02</v>
          </cell>
          <cell r="JE11">
            <v>0.02</v>
          </cell>
          <cell r="JF11">
            <v>0.02</v>
          </cell>
          <cell r="JG11">
            <v>0.02</v>
          </cell>
          <cell r="JH11">
            <v>0.02</v>
          </cell>
          <cell r="JI11">
            <v>0.02</v>
          </cell>
          <cell r="JJ11">
            <v>0.02</v>
          </cell>
          <cell r="JK11">
            <v>0.02</v>
          </cell>
          <cell r="JL11">
            <v>0.02</v>
          </cell>
          <cell r="JM11">
            <v>0.02</v>
          </cell>
          <cell r="JN11">
            <v>0.02</v>
          </cell>
          <cell r="JO11">
            <v>0.02</v>
          </cell>
          <cell r="JP11">
            <v>0.02</v>
          </cell>
          <cell r="JQ11">
            <v>0.02</v>
          </cell>
          <cell r="JR11">
            <v>0.02</v>
          </cell>
          <cell r="JS11">
            <v>0.02</v>
          </cell>
          <cell r="JT11">
            <v>0.02</v>
          </cell>
          <cell r="JU11">
            <v>0.02</v>
          </cell>
          <cell r="JV11">
            <v>0.02</v>
          </cell>
          <cell r="JW11">
            <v>0.02</v>
          </cell>
          <cell r="JX11">
            <v>0.02</v>
          </cell>
          <cell r="JY11">
            <v>0.02</v>
          </cell>
          <cell r="JZ11">
            <v>0.02</v>
          </cell>
          <cell r="KA11">
            <v>0.02</v>
          </cell>
          <cell r="KB11">
            <v>0.02</v>
          </cell>
          <cell r="KC11" t="str">
            <v/>
          </cell>
          <cell r="KD11" t="str">
            <v/>
          </cell>
          <cell r="KE11" t="str">
            <v/>
          </cell>
        </row>
        <row r="11">
          <cell r="KG11">
            <v>0.0377358490566038</v>
          </cell>
          <cell r="KH11">
            <v>0.0377358490566038</v>
          </cell>
          <cell r="KI11">
            <v>0.0377358490566038</v>
          </cell>
          <cell r="KJ11">
            <v>0.0377358490566038</v>
          </cell>
          <cell r="KK11">
            <v>0.0377358490566038</v>
          </cell>
          <cell r="KL11">
            <v>0.0377358490566038</v>
          </cell>
          <cell r="KM11">
            <v>0.0377358490566038</v>
          </cell>
          <cell r="KN11">
            <v>0.0377358490566038</v>
          </cell>
          <cell r="KO11">
            <v>0.0465116279069767</v>
          </cell>
          <cell r="KP11">
            <v>0.0465116279069767</v>
          </cell>
          <cell r="KQ11">
            <v>0.0465116279069767</v>
          </cell>
          <cell r="KR11">
            <v>0.0465116279069767</v>
          </cell>
          <cell r="KS11">
            <v>0.0465116279069767</v>
          </cell>
          <cell r="KT11">
            <v>0.0465116279069767</v>
          </cell>
          <cell r="KU11">
            <v>0.0465116279069767</v>
          </cell>
          <cell r="KV11">
            <v>0.0526315789473684</v>
          </cell>
          <cell r="KW11">
            <v>0.0465116279069767</v>
          </cell>
          <cell r="KX11">
            <v>0.0465116279069767</v>
          </cell>
          <cell r="KY11">
            <v>0.0526315789473684</v>
          </cell>
          <cell r="KZ11">
            <v>0.0526315789473684</v>
          </cell>
          <cell r="LA11">
            <v>0.0465116279069767</v>
          </cell>
          <cell r="LB11">
            <v>0.0606060606060606</v>
          </cell>
          <cell r="LC11">
            <v>0.0606060606060606</v>
          </cell>
          <cell r="LD11">
            <v>0.0606060606060606</v>
          </cell>
          <cell r="LE11">
            <v>0.0606060606060606</v>
          </cell>
          <cell r="LF11">
            <v>0.0526315789473684</v>
          </cell>
          <cell r="LG11">
            <v>0.0526315789473684</v>
          </cell>
          <cell r="LH11">
            <v>0.0526315789473684</v>
          </cell>
          <cell r="LI11">
            <v>0.0606060606060606</v>
          </cell>
          <cell r="LJ11">
            <v>0.0526315789473684</v>
          </cell>
          <cell r="LK11">
            <v>0.0526315789473684</v>
          </cell>
          <cell r="LL11">
            <v>0.0526315789473684</v>
          </cell>
          <cell r="LM11">
            <v>0.0526315789473684</v>
          </cell>
          <cell r="LN11" t="str">
            <v/>
          </cell>
          <cell r="LO11" t="str">
            <v/>
          </cell>
          <cell r="LP11">
            <v>0.0526315789473684</v>
          </cell>
          <cell r="LQ11" t="str">
            <v/>
          </cell>
          <cell r="LR11">
            <v>0.0526315789473684</v>
          </cell>
          <cell r="LS11">
            <v>0.0526315789473684</v>
          </cell>
          <cell r="LT11">
            <v>0.0526315789473684</v>
          </cell>
          <cell r="LU11">
            <v>0.0526315789473684</v>
          </cell>
          <cell r="LV11">
            <v>0.0526315789473684</v>
          </cell>
          <cell r="LW11">
            <v>0.0526315789473684</v>
          </cell>
          <cell r="LX11">
            <v>0.0526315789473684</v>
          </cell>
          <cell r="LY11">
            <v>0.0526315789473684</v>
          </cell>
          <cell r="LZ11">
            <v>0.0526315789473684</v>
          </cell>
          <cell r="MA11">
            <v>0.0526315789473684</v>
          </cell>
          <cell r="MB11">
            <v>0.0526315789473684</v>
          </cell>
          <cell r="MC11">
            <v>0.0526315789473684</v>
          </cell>
          <cell r="MD11">
            <v>0.0526315789473684</v>
          </cell>
          <cell r="ME11">
            <v>0.0444444444444444</v>
          </cell>
          <cell r="MF11">
            <v>0.0444444444444444</v>
          </cell>
          <cell r="MG11">
            <v>0.0444444444444444</v>
          </cell>
          <cell r="MH11">
            <v>0.0444444444444444</v>
          </cell>
          <cell r="MI11">
            <v>0.0444444444444444</v>
          </cell>
          <cell r="MJ11">
            <v>0.0444444444444444</v>
          </cell>
          <cell r="MK11">
            <v>0.0444444444444444</v>
          </cell>
          <cell r="ML11">
            <v>0.0444444444444444</v>
          </cell>
          <cell r="MM11">
            <v>0.0444444444444444</v>
          </cell>
          <cell r="MN11">
            <v>0.0444444444444444</v>
          </cell>
          <cell r="MO11">
            <v>0.0444444444444444</v>
          </cell>
          <cell r="MP11">
            <v>0.0444444444444444</v>
          </cell>
          <cell r="MQ11">
            <v>0.0444444444444444</v>
          </cell>
          <cell r="MR11">
            <v>0.0444444444444444</v>
          </cell>
          <cell r="MS11">
            <v>0.0444444444444444</v>
          </cell>
          <cell r="MT11">
            <v>0.0444444444444444</v>
          </cell>
          <cell r="MU11">
            <v>0.0444444444444444</v>
          </cell>
          <cell r="MV11">
            <v>0.0444444444444444</v>
          </cell>
          <cell r="MW11" t="str">
            <v/>
          </cell>
          <cell r="MX11" t="str">
            <v/>
          </cell>
          <cell r="MY11" t="str">
            <v/>
          </cell>
        </row>
        <row r="12">
          <cell r="A12" t="str">
            <v>Ensure safe distancing at health facilities</v>
          </cell>
          <cell r="B12">
            <v>0</v>
          </cell>
          <cell r="C12">
            <v>0.1</v>
          </cell>
          <cell r="D12">
            <v>0.02</v>
          </cell>
          <cell r="E12" t="str">
            <v>x</v>
          </cell>
          <cell r="F12" t="str">
            <v>x</v>
          </cell>
          <cell r="G12" t="str">
            <v>x</v>
          </cell>
          <cell r="H12" t="str">
            <v>x</v>
          </cell>
          <cell r="I12" t="str">
            <v>x</v>
          </cell>
          <cell r="J12" t="str">
            <v>x</v>
          </cell>
          <cell r="K12" t="str">
            <v>x</v>
          </cell>
          <cell r="L12" t="str">
            <v>x</v>
          </cell>
          <cell r="M12" t="str">
            <v>x</v>
          </cell>
          <cell r="N12" t="str">
            <v>x</v>
          </cell>
          <cell r="O12" t="str">
            <v>x</v>
          </cell>
          <cell r="P12" t="str">
            <v>x</v>
          </cell>
          <cell r="Q12" t="str">
            <v>x</v>
          </cell>
          <cell r="R12" t="str">
            <v>x</v>
          </cell>
          <cell r="S12" t="str">
            <v>x</v>
          </cell>
          <cell r="T12" t="str">
            <v>x</v>
          </cell>
          <cell r="U12" t="str">
            <v>x</v>
          </cell>
          <cell r="V12" t="str">
            <v>x</v>
          </cell>
          <cell r="W12" t="str">
            <v>x</v>
          </cell>
          <cell r="X12" t="str">
            <v>x</v>
          </cell>
          <cell r="Y12" t="str">
            <v>x</v>
          </cell>
          <cell r="Z12" t="str">
            <v>x</v>
          </cell>
          <cell r="AA12" t="str">
            <v>x</v>
          </cell>
          <cell r="AB12" t="str">
            <v>x</v>
          </cell>
          <cell r="AC12" t="str">
            <v>x</v>
          </cell>
          <cell r="AD12" t="str">
            <v>x</v>
          </cell>
          <cell r="AE12" t="str">
            <v>x</v>
          </cell>
          <cell r="AF12" t="str">
            <v>x</v>
          </cell>
          <cell r="AG12" t="str">
            <v>x</v>
          </cell>
          <cell r="AH12" t="str">
            <v>x</v>
          </cell>
          <cell r="AI12" t="str">
            <v>x</v>
          </cell>
          <cell r="AJ12" t="str">
            <v>x</v>
          </cell>
          <cell r="AK12" t="str">
            <v>x</v>
          </cell>
          <cell r="AL12" t="str">
            <v>x</v>
          </cell>
          <cell r="AM12" t="str">
            <v>x</v>
          </cell>
          <cell r="AN12" t="str">
            <v>x</v>
          </cell>
          <cell r="AO12" t="str">
            <v>x</v>
          </cell>
          <cell r="AP12" t="str">
            <v>x</v>
          </cell>
          <cell r="AQ12" t="str">
            <v>x</v>
          </cell>
          <cell r="AR12" t="str">
            <v>x</v>
          </cell>
          <cell r="AS12" t="str">
            <v>x</v>
          </cell>
          <cell r="AT12" t="str">
            <v>x</v>
          </cell>
          <cell r="AU12" t="str">
            <v>x</v>
          </cell>
          <cell r="AV12" t="str">
            <v>x</v>
          </cell>
          <cell r="AW12" t="str">
            <v>x</v>
          </cell>
          <cell r="AX12" t="str">
            <v>x</v>
          </cell>
          <cell r="AY12" t="str">
            <v>x</v>
          </cell>
          <cell r="AZ12" t="str">
            <v>x</v>
          </cell>
          <cell r="BA12" t="str">
            <v>x</v>
          </cell>
          <cell r="BB12" t="str">
            <v>x</v>
          </cell>
          <cell r="BC12" t="str">
            <v>x</v>
          </cell>
          <cell r="BD12" t="str">
            <v>x</v>
          </cell>
          <cell r="BE12" t="str">
            <v>x</v>
          </cell>
          <cell r="BF12" t="str">
            <v>x</v>
          </cell>
          <cell r="BG12" t="str">
            <v>x</v>
          </cell>
          <cell r="BH12" t="str">
            <v>x</v>
          </cell>
          <cell r="BI12" t="str">
            <v>x</v>
          </cell>
          <cell r="BJ12" t="str">
            <v>x</v>
          </cell>
          <cell r="BK12" t="str">
            <v>x</v>
          </cell>
          <cell r="BL12" t="str">
            <v>x</v>
          </cell>
          <cell r="BM12" t="str">
            <v>x</v>
          </cell>
          <cell r="BN12" t="str">
            <v>x</v>
          </cell>
          <cell r="BO12" t="str">
            <v>x</v>
          </cell>
          <cell r="BP12" t="str">
            <v>x</v>
          </cell>
          <cell r="BQ12" t="str">
            <v>x</v>
          </cell>
          <cell r="BR12" t="str">
            <v>x</v>
          </cell>
          <cell r="BS12" t="str">
            <v>x</v>
          </cell>
          <cell r="BT12" t="str">
            <v>x</v>
          </cell>
        </row>
        <row r="12"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H12">
            <v>0</v>
          </cell>
          <cell r="DI12">
            <v>0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  <cell r="DZ12">
            <v>0</v>
          </cell>
          <cell r="EA12">
            <v>0</v>
          </cell>
          <cell r="EB12">
            <v>0</v>
          </cell>
          <cell r="EC12">
            <v>0</v>
          </cell>
          <cell r="ED12">
            <v>0</v>
          </cell>
          <cell r="EE12">
            <v>0</v>
          </cell>
          <cell r="EF12">
            <v>0</v>
          </cell>
          <cell r="EG12">
            <v>0</v>
          </cell>
          <cell r="EH12">
            <v>0</v>
          </cell>
          <cell r="EI12">
            <v>0</v>
          </cell>
          <cell r="EJ12">
            <v>0</v>
          </cell>
          <cell r="EK12">
            <v>0</v>
          </cell>
          <cell r="EL12">
            <v>0</v>
          </cell>
          <cell r="EM12">
            <v>0</v>
          </cell>
          <cell r="EN12">
            <v>0</v>
          </cell>
          <cell r="EO12" t="str">
            <v/>
          </cell>
          <cell r="EP12" t="str">
            <v/>
          </cell>
          <cell r="EQ12" t="str">
            <v/>
          </cell>
        </row>
        <row r="12">
          <cell r="ES12">
            <v>0.1</v>
          </cell>
          <cell r="ET12">
            <v>0.1</v>
          </cell>
          <cell r="EU12">
            <v>0.1</v>
          </cell>
          <cell r="EV12">
            <v>0.1</v>
          </cell>
          <cell r="EW12">
            <v>0.1</v>
          </cell>
          <cell r="EX12">
            <v>0.1</v>
          </cell>
          <cell r="EY12">
            <v>0.1</v>
          </cell>
          <cell r="EZ12">
            <v>0.1</v>
          </cell>
          <cell r="FA12">
            <v>0.1</v>
          </cell>
          <cell r="FB12">
            <v>0.1</v>
          </cell>
          <cell r="FC12">
            <v>0.1</v>
          </cell>
          <cell r="FD12">
            <v>0.1</v>
          </cell>
          <cell r="FE12">
            <v>0.1</v>
          </cell>
          <cell r="FF12">
            <v>0.1</v>
          </cell>
          <cell r="FG12">
            <v>0.1</v>
          </cell>
          <cell r="FH12">
            <v>0.1</v>
          </cell>
          <cell r="FI12">
            <v>0.1</v>
          </cell>
          <cell r="FJ12">
            <v>0.1</v>
          </cell>
          <cell r="FK12">
            <v>0.1</v>
          </cell>
          <cell r="FL12">
            <v>0.1</v>
          </cell>
          <cell r="FM12">
            <v>0.1</v>
          </cell>
          <cell r="FN12">
            <v>0.1</v>
          </cell>
          <cell r="FO12">
            <v>0.1</v>
          </cell>
          <cell r="FP12">
            <v>0.1</v>
          </cell>
          <cell r="FQ12">
            <v>0.1</v>
          </cell>
          <cell r="FR12">
            <v>0.1</v>
          </cell>
          <cell r="FS12">
            <v>0.1</v>
          </cell>
          <cell r="FT12">
            <v>0.1</v>
          </cell>
          <cell r="FU12">
            <v>0.1</v>
          </cell>
          <cell r="FV12">
            <v>0.1</v>
          </cell>
          <cell r="FW12">
            <v>0.1</v>
          </cell>
          <cell r="FX12">
            <v>0.1</v>
          </cell>
          <cell r="FY12">
            <v>0.1</v>
          </cell>
          <cell r="FZ12">
            <v>0.1</v>
          </cell>
          <cell r="GA12">
            <v>0.1</v>
          </cell>
          <cell r="GB12">
            <v>0.1</v>
          </cell>
          <cell r="GC12">
            <v>0.1</v>
          </cell>
          <cell r="GD12">
            <v>0.1</v>
          </cell>
          <cell r="GE12">
            <v>0.1</v>
          </cell>
          <cell r="GF12">
            <v>0.1</v>
          </cell>
          <cell r="GG12">
            <v>0.1</v>
          </cell>
          <cell r="GH12">
            <v>0.1</v>
          </cell>
          <cell r="GI12">
            <v>0.1</v>
          </cell>
          <cell r="GJ12">
            <v>0.1</v>
          </cell>
          <cell r="GK12">
            <v>0.1</v>
          </cell>
          <cell r="GL12">
            <v>0.1</v>
          </cell>
          <cell r="GM12">
            <v>0.1</v>
          </cell>
          <cell r="GN12">
            <v>0.1</v>
          </cell>
          <cell r="GO12">
            <v>0.1</v>
          </cell>
          <cell r="GP12">
            <v>0.1</v>
          </cell>
          <cell r="GQ12">
            <v>0.1</v>
          </cell>
          <cell r="GR12">
            <v>0.1</v>
          </cell>
          <cell r="GS12">
            <v>0.1</v>
          </cell>
          <cell r="GT12">
            <v>0.1</v>
          </cell>
          <cell r="GU12">
            <v>0.1</v>
          </cell>
          <cell r="GV12">
            <v>0.1</v>
          </cell>
          <cell r="GW12">
            <v>0.1</v>
          </cell>
          <cell r="GX12">
            <v>0.1</v>
          </cell>
          <cell r="GY12">
            <v>0.1</v>
          </cell>
          <cell r="GZ12">
            <v>0.1</v>
          </cell>
          <cell r="HA12">
            <v>0.1</v>
          </cell>
          <cell r="HB12">
            <v>0.1</v>
          </cell>
          <cell r="HC12">
            <v>0.1</v>
          </cell>
          <cell r="HD12">
            <v>0.1</v>
          </cell>
          <cell r="HE12">
            <v>0.1</v>
          </cell>
          <cell r="HF12">
            <v>0.1</v>
          </cell>
          <cell r="HG12">
            <v>0.1</v>
          </cell>
          <cell r="HH12">
            <v>0.1</v>
          </cell>
          <cell r="HI12" t="str">
            <v/>
          </cell>
          <cell r="HJ12" t="str">
            <v/>
          </cell>
          <cell r="HK12" t="str">
            <v/>
          </cell>
        </row>
        <row r="12">
          <cell r="HM12">
            <v>0.02</v>
          </cell>
          <cell r="HN12">
            <v>0.02</v>
          </cell>
          <cell r="HO12">
            <v>0.02</v>
          </cell>
          <cell r="HP12">
            <v>0.02</v>
          </cell>
          <cell r="HQ12">
            <v>0.02</v>
          </cell>
          <cell r="HR12">
            <v>0.02</v>
          </cell>
          <cell r="HS12">
            <v>0.02</v>
          </cell>
          <cell r="HT12">
            <v>0.02</v>
          </cell>
          <cell r="HU12">
            <v>0.02</v>
          </cell>
          <cell r="HV12">
            <v>0.02</v>
          </cell>
          <cell r="HW12">
            <v>0.02</v>
          </cell>
          <cell r="HX12">
            <v>0.02</v>
          </cell>
          <cell r="HY12">
            <v>0.02</v>
          </cell>
          <cell r="HZ12">
            <v>0.02</v>
          </cell>
          <cell r="IA12">
            <v>0.02</v>
          </cell>
          <cell r="IB12">
            <v>0.02</v>
          </cell>
          <cell r="IC12">
            <v>0.02</v>
          </cell>
          <cell r="ID12">
            <v>0.02</v>
          </cell>
          <cell r="IE12">
            <v>0.02</v>
          </cell>
          <cell r="IF12">
            <v>0.02</v>
          </cell>
          <cell r="IG12">
            <v>0.02</v>
          </cell>
          <cell r="IH12">
            <v>0.02</v>
          </cell>
          <cell r="II12">
            <v>0.02</v>
          </cell>
          <cell r="IJ12">
            <v>0.02</v>
          </cell>
          <cell r="IK12">
            <v>0.02</v>
          </cell>
          <cell r="IL12">
            <v>0.02</v>
          </cell>
          <cell r="IM12">
            <v>0.02</v>
          </cell>
          <cell r="IN12">
            <v>0.02</v>
          </cell>
          <cell r="IO12">
            <v>0.02</v>
          </cell>
          <cell r="IP12">
            <v>0.02</v>
          </cell>
          <cell r="IQ12">
            <v>0.02</v>
          </cell>
          <cell r="IR12">
            <v>0.02</v>
          </cell>
          <cell r="IS12">
            <v>0.02</v>
          </cell>
          <cell r="IT12">
            <v>0.02</v>
          </cell>
          <cell r="IU12">
            <v>0.02</v>
          </cell>
          <cell r="IV12">
            <v>0.02</v>
          </cell>
          <cell r="IW12">
            <v>0.02</v>
          </cell>
          <cell r="IX12">
            <v>0.02</v>
          </cell>
          <cell r="IY12">
            <v>0.02</v>
          </cell>
          <cell r="IZ12">
            <v>0.02</v>
          </cell>
          <cell r="JA12">
            <v>0.02</v>
          </cell>
          <cell r="JB12">
            <v>0.02</v>
          </cell>
          <cell r="JC12">
            <v>0.02</v>
          </cell>
          <cell r="JD12">
            <v>0.02</v>
          </cell>
          <cell r="JE12">
            <v>0.02</v>
          </cell>
          <cell r="JF12">
            <v>0.02</v>
          </cell>
          <cell r="JG12">
            <v>0.02</v>
          </cell>
          <cell r="JH12">
            <v>0.02</v>
          </cell>
          <cell r="JI12">
            <v>0.02</v>
          </cell>
          <cell r="JJ12">
            <v>0.02</v>
          </cell>
          <cell r="JK12">
            <v>0.02</v>
          </cell>
          <cell r="JL12">
            <v>0.02</v>
          </cell>
          <cell r="JM12">
            <v>0.02</v>
          </cell>
          <cell r="JN12">
            <v>0.02</v>
          </cell>
          <cell r="JO12">
            <v>0.02</v>
          </cell>
          <cell r="JP12">
            <v>0.02</v>
          </cell>
          <cell r="JQ12">
            <v>0.02</v>
          </cell>
          <cell r="JR12">
            <v>0.02</v>
          </cell>
          <cell r="JS12">
            <v>0.02</v>
          </cell>
          <cell r="JT12">
            <v>0.02</v>
          </cell>
          <cell r="JU12">
            <v>0.02</v>
          </cell>
          <cell r="JV12">
            <v>0.02</v>
          </cell>
          <cell r="JW12">
            <v>0.02</v>
          </cell>
          <cell r="JX12">
            <v>0.02</v>
          </cell>
          <cell r="JY12">
            <v>0.02</v>
          </cell>
          <cell r="JZ12">
            <v>0.02</v>
          </cell>
          <cell r="KA12">
            <v>0.02</v>
          </cell>
          <cell r="KB12">
            <v>0.02</v>
          </cell>
          <cell r="KC12" t="str">
            <v/>
          </cell>
          <cell r="KD12" t="str">
            <v/>
          </cell>
          <cell r="KE12" t="str">
            <v/>
          </cell>
        </row>
        <row r="12">
          <cell r="KG12">
            <v>0.0377358490566038</v>
          </cell>
          <cell r="KH12">
            <v>0.0377358490566038</v>
          </cell>
          <cell r="KI12">
            <v>0.0377358490566038</v>
          </cell>
          <cell r="KJ12">
            <v>0.0377358490566038</v>
          </cell>
          <cell r="KK12">
            <v>0.0377358490566038</v>
          </cell>
          <cell r="KL12">
            <v>0.0377358490566038</v>
          </cell>
          <cell r="KM12">
            <v>0.0377358490566038</v>
          </cell>
          <cell r="KN12">
            <v>0.0377358490566038</v>
          </cell>
          <cell r="KO12">
            <v>0.0465116279069767</v>
          </cell>
          <cell r="KP12">
            <v>0.0465116279069767</v>
          </cell>
          <cell r="KQ12">
            <v>0.0465116279069767</v>
          </cell>
          <cell r="KR12">
            <v>0.0465116279069767</v>
          </cell>
          <cell r="KS12">
            <v>0.0465116279069767</v>
          </cell>
          <cell r="KT12">
            <v>0.0465116279069767</v>
          </cell>
          <cell r="KU12">
            <v>0.0465116279069767</v>
          </cell>
          <cell r="KV12">
            <v>0.0526315789473684</v>
          </cell>
          <cell r="KW12">
            <v>0.0465116279069767</v>
          </cell>
          <cell r="KX12">
            <v>0.0465116279069767</v>
          </cell>
          <cell r="KY12">
            <v>0.0526315789473684</v>
          </cell>
          <cell r="KZ12">
            <v>0.0526315789473684</v>
          </cell>
          <cell r="LA12">
            <v>0.0465116279069767</v>
          </cell>
          <cell r="LB12">
            <v>0.0606060606060606</v>
          </cell>
          <cell r="LC12">
            <v>0.0606060606060606</v>
          </cell>
          <cell r="LD12">
            <v>0.0606060606060606</v>
          </cell>
          <cell r="LE12">
            <v>0.0606060606060606</v>
          </cell>
          <cell r="LF12">
            <v>0.0526315789473684</v>
          </cell>
          <cell r="LG12">
            <v>0.0526315789473684</v>
          </cell>
          <cell r="LH12">
            <v>0.0526315789473684</v>
          </cell>
          <cell r="LI12">
            <v>0.0606060606060606</v>
          </cell>
          <cell r="LJ12">
            <v>0.0526315789473684</v>
          </cell>
          <cell r="LK12">
            <v>0.0526315789473684</v>
          </cell>
          <cell r="LL12">
            <v>0.0526315789473684</v>
          </cell>
          <cell r="LM12">
            <v>0.0526315789473684</v>
          </cell>
          <cell r="LN12" t="str">
            <v/>
          </cell>
          <cell r="LO12" t="str">
            <v/>
          </cell>
          <cell r="LP12">
            <v>0.0526315789473684</v>
          </cell>
          <cell r="LQ12" t="str">
            <v/>
          </cell>
          <cell r="LR12">
            <v>0.0526315789473684</v>
          </cell>
          <cell r="LS12">
            <v>0.0526315789473684</v>
          </cell>
          <cell r="LT12">
            <v>0.0526315789473684</v>
          </cell>
          <cell r="LU12">
            <v>0.0526315789473684</v>
          </cell>
          <cell r="LV12">
            <v>0.0526315789473684</v>
          </cell>
          <cell r="LW12">
            <v>0.0526315789473684</v>
          </cell>
          <cell r="LX12">
            <v>0.0526315789473684</v>
          </cell>
          <cell r="LY12">
            <v>0.0526315789473684</v>
          </cell>
          <cell r="LZ12">
            <v>0.0526315789473684</v>
          </cell>
          <cell r="MA12">
            <v>0.0526315789473684</v>
          </cell>
          <cell r="MB12">
            <v>0.0526315789473684</v>
          </cell>
          <cell r="MC12">
            <v>0.0526315789473684</v>
          </cell>
          <cell r="MD12">
            <v>0.0526315789473684</v>
          </cell>
          <cell r="ME12">
            <v>0.0444444444444444</v>
          </cell>
          <cell r="MF12">
            <v>0.0444444444444444</v>
          </cell>
          <cell r="MG12">
            <v>0.0444444444444444</v>
          </cell>
          <cell r="MH12">
            <v>0.0444444444444444</v>
          </cell>
          <cell r="MI12">
            <v>0.0444444444444444</v>
          </cell>
          <cell r="MJ12">
            <v>0.0444444444444444</v>
          </cell>
          <cell r="MK12">
            <v>0.0444444444444444</v>
          </cell>
          <cell r="ML12">
            <v>0.0444444444444444</v>
          </cell>
          <cell r="MM12">
            <v>0.0444444444444444</v>
          </cell>
          <cell r="MN12">
            <v>0.0444444444444444</v>
          </cell>
          <cell r="MO12">
            <v>0.0444444444444444</v>
          </cell>
          <cell r="MP12">
            <v>0.0444444444444444</v>
          </cell>
          <cell r="MQ12">
            <v>0.0444444444444444</v>
          </cell>
          <cell r="MR12">
            <v>0.0444444444444444</v>
          </cell>
          <cell r="MS12">
            <v>0.0444444444444444</v>
          </cell>
          <cell r="MT12">
            <v>0.0444444444444444</v>
          </cell>
          <cell r="MU12">
            <v>0.0444444444444444</v>
          </cell>
          <cell r="MV12">
            <v>0.0444444444444444</v>
          </cell>
          <cell r="MW12" t="str">
            <v/>
          </cell>
          <cell r="MX12" t="str">
            <v/>
          </cell>
          <cell r="MY12" t="str">
            <v/>
          </cell>
        </row>
        <row r="13">
          <cell r="A13" t="str">
            <v>Scheduling client visits   </v>
          </cell>
          <cell r="B13">
            <v>0</v>
          </cell>
          <cell r="C13">
            <v>0.1</v>
          </cell>
          <cell r="D13">
            <v>0.05</v>
          </cell>
          <cell r="E13" t="str">
            <v>x</v>
          </cell>
          <cell r="F13" t="str">
            <v>x</v>
          </cell>
          <cell r="G13" t="str">
            <v>x</v>
          </cell>
          <cell r="H13" t="str">
            <v>x</v>
          </cell>
          <cell r="I13" t="str">
            <v>x</v>
          </cell>
          <cell r="J13" t="str">
            <v>x</v>
          </cell>
          <cell r="K13" t="str">
            <v>x</v>
          </cell>
          <cell r="L13" t="str">
            <v>x</v>
          </cell>
          <cell r="M13" t="str">
            <v>x</v>
          </cell>
          <cell r="N13" t="str">
            <v>x</v>
          </cell>
          <cell r="O13" t="str">
            <v>x</v>
          </cell>
          <cell r="P13" t="str">
            <v>x</v>
          </cell>
          <cell r="Q13" t="str">
            <v>x</v>
          </cell>
          <cell r="R13" t="str">
            <v>x</v>
          </cell>
          <cell r="S13" t="str">
            <v>x</v>
          </cell>
          <cell r="T13" t="str">
            <v>x</v>
          </cell>
          <cell r="U13" t="str">
            <v>x</v>
          </cell>
          <cell r="V13" t="str">
            <v>x</v>
          </cell>
          <cell r="W13" t="str">
            <v>x</v>
          </cell>
          <cell r="X13" t="str">
            <v>x</v>
          </cell>
          <cell r="Y13" t="str">
            <v>x</v>
          </cell>
        </row>
        <row r="13">
          <cell r="AZ13" t="str">
            <v>x</v>
          </cell>
          <cell r="BA13" t="str">
            <v>x</v>
          </cell>
          <cell r="BB13" t="str">
            <v>x</v>
          </cell>
          <cell r="BC13" t="str">
            <v>x</v>
          </cell>
          <cell r="BD13" t="str">
            <v>x</v>
          </cell>
          <cell r="BE13" t="str">
            <v>x</v>
          </cell>
          <cell r="BF13" t="str">
            <v>x</v>
          </cell>
          <cell r="BG13" t="str">
            <v>x</v>
          </cell>
          <cell r="BH13" t="str">
            <v>x</v>
          </cell>
          <cell r="BI13" t="str">
            <v>x</v>
          </cell>
          <cell r="BJ13" t="str">
            <v>x</v>
          </cell>
          <cell r="BK13" t="str">
            <v>x</v>
          </cell>
          <cell r="BL13" t="str">
            <v>x</v>
          </cell>
          <cell r="BM13" t="str">
            <v>x</v>
          </cell>
          <cell r="BN13" t="str">
            <v>x</v>
          </cell>
          <cell r="BO13" t="str">
            <v>x</v>
          </cell>
          <cell r="BP13" t="str">
            <v>x</v>
          </cell>
          <cell r="BQ13" t="str">
            <v>x</v>
          </cell>
          <cell r="BR13" t="str">
            <v>x</v>
          </cell>
          <cell r="BS13" t="str">
            <v>x</v>
          </cell>
          <cell r="BT13" t="str">
            <v>x</v>
          </cell>
        </row>
        <row r="13"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 t="str">
            <v/>
          </cell>
          <cell r="CU13" t="str">
            <v/>
          </cell>
          <cell r="CV13" t="str">
            <v/>
          </cell>
          <cell r="CW13" t="str">
            <v/>
          </cell>
          <cell r="CX13" t="str">
            <v/>
          </cell>
          <cell r="CY13" t="str">
            <v/>
          </cell>
          <cell r="CZ13" t="str">
            <v/>
          </cell>
          <cell r="DA13" t="str">
            <v/>
          </cell>
          <cell r="DB13" t="str">
            <v/>
          </cell>
          <cell r="DC13" t="str">
            <v/>
          </cell>
          <cell r="DD13" t="str">
            <v/>
          </cell>
          <cell r="DE13" t="str">
            <v/>
          </cell>
          <cell r="DF13" t="str">
            <v/>
          </cell>
          <cell r="DG13" t="str">
            <v/>
          </cell>
          <cell r="DH13" t="str">
            <v/>
          </cell>
          <cell r="DI13" t="str">
            <v/>
          </cell>
          <cell r="DJ13" t="str">
            <v/>
          </cell>
          <cell r="DK13" t="str">
            <v/>
          </cell>
          <cell r="DL13" t="str">
            <v/>
          </cell>
          <cell r="DM13" t="str">
            <v/>
          </cell>
          <cell r="DN13" t="str">
            <v/>
          </cell>
          <cell r="DO13" t="str">
            <v/>
          </cell>
          <cell r="DP13" t="str">
            <v/>
          </cell>
          <cell r="DQ13" t="str">
            <v/>
          </cell>
          <cell r="DR13" t="str">
            <v/>
          </cell>
          <cell r="DS13" t="str">
            <v/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 t="str">
            <v/>
          </cell>
          <cell r="EP13" t="str">
            <v/>
          </cell>
          <cell r="EQ13" t="str">
            <v/>
          </cell>
        </row>
        <row r="13">
          <cell r="ES13">
            <v>0.1</v>
          </cell>
          <cell r="ET13">
            <v>0.1</v>
          </cell>
          <cell r="EU13">
            <v>0.1</v>
          </cell>
          <cell r="EV13">
            <v>0.1</v>
          </cell>
          <cell r="EW13">
            <v>0.1</v>
          </cell>
          <cell r="EX13">
            <v>0.1</v>
          </cell>
          <cell r="EY13">
            <v>0.1</v>
          </cell>
          <cell r="EZ13">
            <v>0.1</v>
          </cell>
          <cell r="FA13">
            <v>0.1</v>
          </cell>
          <cell r="FB13">
            <v>0.1</v>
          </cell>
          <cell r="FC13">
            <v>0.1</v>
          </cell>
          <cell r="FD13">
            <v>0.1</v>
          </cell>
          <cell r="FE13">
            <v>0.1</v>
          </cell>
          <cell r="FF13">
            <v>0.1</v>
          </cell>
          <cell r="FG13">
            <v>0.1</v>
          </cell>
          <cell r="FH13">
            <v>0.1</v>
          </cell>
          <cell r="FI13">
            <v>0.1</v>
          </cell>
          <cell r="FJ13">
            <v>0.1</v>
          </cell>
          <cell r="FK13">
            <v>0.1</v>
          </cell>
          <cell r="FL13">
            <v>0.1</v>
          </cell>
          <cell r="FM13">
            <v>0.1</v>
          </cell>
          <cell r="FN13" t="str">
            <v/>
          </cell>
          <cell r="FO13" t="str">
            <v/>
          </cell>
          <cell r="FP13" t="str">
            <v/>
          </cell>
          <cell r="FQ13" t="str">
            <v/>
          </cell>
          <cell r="FR13" t="str">
            <v/>
          </cell>
          <cell r="FS13" t="str">
            <v/>
          </cell>
          <cell r="FT13" t="str">
            <v/>
          </cell>
          <cell r="FU13" t="str">
            <v/>
          </cell>
          <cell r="FV13" t="str">
            <v/>
          </cell>
          <cell r="FW13" t="str">
            <v/>
          </cell>
          <cell r="FX13" t="str">
            <v/>
          </cell>
          <cell r="FY13" t="str">
            <v/>
          </cell>
          <cell r="FZ13" t="str">
            <v/>
          </cell>
          <cell r="GA13" t="str">
            <v/>
          </cell>
          <cell r="GB13" t="str">
            <v/>
          </cell>
          <cell r="GC13" t="str">
            <v/>
          </cell>
          <cell r="GD13" t="str">
            <v/>
          </cell>
          <cell r="GE13" t="str">
            <v/>
          </cell>
          <cell r="GF13" t="str">
            <v/>
          </cell>
          <cell r="GG13" t="str">
            <v/>
          </cell>
          <cell r="GH13" t="str">
            <v/>
          </cell>
          <cell r="GI13" t="str">
            <v/>
          </cell>
          <cell r="GJ13" t="str">
            <v/>
          </cell>
          <cell r="GK13" t="str">
            <v/>
          </cell>
          <cell r="GL13" t="str">
            <v/>
          </cell>
          <cell r="GM13" t="str">
            <v/>
          </cell>
          <cell r="GN13">
            <v>0.1</v>
          </cell>
          <cell r="GO13">
            <v>0.1</v>
          </cell>
          <cell r="GP13">
            <v>0.1</v>
          </cell>
          <cell r="GQ13">
            <v>0.1</v>
          </cell>
          <cell r="GR13">
            <v>0.1</v>
          </cell>
          <cell r="GS13">
            <v>0.1</v>
          </cell>
          <cell r="GT13">
            <v>0.1</v>
          </cell>
          <cell r="GU13">
            <v>0.1</v>
          </cell>
          <cell r="GV13">
            <v>0.1</v>
          </cell>
          <cell r="GW13">
            <v>0.1</v>
          </cell>
          <cell r="GX13">
            <v>0.1</v>
          </cell>
          <cell r="GY13">
            <v>0.1</v>
          </cell>
          <cell r="GZ13">
            <v>0.1</v>
          </cell>
          <cell r="HA13">
            <v>0.1</v>
          </cell>
          <cell r="HB13">
            <v>0.1</v>
          </cell>
          <cell r="HC13">
            <v>0.1</v>
          </cell>
          <cell r="HD13">
            <v>0.1</v>
          </cell>
          <cell r="HE13">
            <v>0.1</v>
          </cell>
          <cell r="HF13">
            <v>0.1</v>
          </cell>
          <cell r="HG13">
            <v>0.1</v>
          </cell>
          <cell r="HH13">
            <v>0.1</v>
          </cell>
          <cell r="HI13" t="str">
            <v/>
          </cell>
          <cell r="HJ13" t="str">
            <v/>
          </cell>
          <cell r="HK13" t="str">
            <v/>
          </cell>
        </row>
        <row r="13">
          <cell r="HM13">
            <v>0.05</v>
          </cell>
          <cell r="HN13">
            <v>0.05</v>
          </cell>
          <cell r="HO13">
            <v>0.05</v>
          </cell>
          <cell r="HP13">
            <v>0.05</v>
          </cell>
          <cell r="HQ13">
            <v>0.05</v>
          </cell>
          <cell r="HR13">
            <v>0.05</v>
          </cell>
          <cell r="HS13">
            <v>0.05</v>
          </cell>
          <cell r="HT13">
            <v>0.05</v>
          </cell>
          <cell r="HU13">
            <v>0.05</v>
          </cell>
          <cell r="HV13">
            <v>0.05</v>
          </cell>
          <cell r="HW13">
            <v>0.05</v>
          </cell>
          <cell r="HX13">
            <v>0.05</v>
          </cell>
          <cell r="HY13">
            <v>0.05</v>
          </cell>
          <cell r="HZ13">
            <v>0.05</v>
          </cell>
          <cell r="IA13">
            <v>0.05</v>
          </cell>
          <cell r="IB13">
            <v>0.05</v>
          </cell>
          <cell r="IC13">
            <v>0.05</v>
          </cell>
          <cell r="ID13">
            <v>0.05</v>
          </cell>
          <cell r="IE13">
            <v>0.05</v>
          </cell>
          <cell r="IF13">
            <v>0.05</v>
          </cell>
          <cell r="IG13">
            <v>0.05</v>
          </cell>
          <cell r="IH13" t="str">
            <v/>
          </cell>
          <cell r="II13" t="str">
            <v/>
          </cell>
          <cell r="IJ13" t="str">
            <v/>
          </cell>
          <cell r="IK13" t="str">
            <v/>
          </cell>
          <cell r="IL13" t="str">
            <v/>
          </cell>
          <cell r="IM13" t="str">
            <v/>
          </cell>
          <cell r="IN13" t="str">
            <v/>
          </cell>
          <cell r="IO13" t="str">
            <v/>
          </cell>
          <cell r="IP13" t="str">
            <v/>
          </cell>
          <cell r="IQ13" t="str">
            <v/>
          </cell>
          <cell r="IR13" t="str">
            <v/>
          </cell>
          <cell r="IS13" t="str">
            <v/>
          </cell>
          <cell r="IT13" t="str">
            <v/>
          </cell>
          <cell r="IU13" t="str">
            <v/>
          </cell>
          <cell r="IV13" t="str">
            <v/>
          </cell>
          <cell r="IW13" t="str">
            <v/>
          </cell>
          <cell r="IX13" t="str">
            <v/>
          </cell>
          <cell r="IY13" t="str">
            <v/>
          </cell>
          <cell r="IZ13" t="str">
            <v/>
          </cell>
          <cell r="JA13" t="str">
            <v/>
          </cell>
          <cell r="JB13" t="str">
            <v/>
          </cell>
          <cell r="JC13" t="str">
            <v/>
          </cell>
          <cell r="JD13" t="str">
            <v/>
          </cell>
          <cell r="JE13" t="str">
            <v/>
          </cell>
          <cell r="JF13" t="str">
            <v/>
          </cell>
          <cell r="JG13" t="str">
            <v/>
          </cell>
          <cell r="JH13">
            <v>0.05</v>
          </cell>
          <cell r="JI13">
            <v>0.05</v>
          </cell>
          <cell r="JJ13">
            <v>0.05</v>
          </cell>
          <cell r="JK13">
            <v>0.05</v>
          </cell>
          <cell r="JL13">
            <v>0.05</v>
          </cell>
          <cell r="JM13">
            <v>0.05</v>
          </cell>
          <cell r="JN13">
            <v>0.05</v>
          </cell>
          <cell r="JO13">
            <v>0.05</v>
          </cell>
          <cell r="JP13">
            <v>0.05</v>
          </cell>
          <cell r="JQ13">
            <v>0.05</v>
          </cell>
          <cell r="JR13">
            <v>0.05</v>
          </cell>
          <cell r="JS13">
            <v>0.05</v>
          </cell>
          <cell r="JT13">
            <v>0.05</v>
          </cell>
          <cell r="JU13">
            <v>0.05</v>
          </cell>
          <cell r="JV13">
            <v>0.05</v>
          </cell>
          <cell r="JW13">
            <v>0.05</v>
          </cell>
          <cell r="JX13">
            <v>0.05</v>
          </cell>
          <cell r="JY13">
            <v>0.05</v>
          </cell>
          <cell r="JZ13">
            <v>0.05</v>
          </cell>
          <cell r="KA13">
            <v>0.05</v>
          </cell>
          <cell r="KB13">
            <v>0.05</v>
          </cell>
          <cell r="KC13" t="str">
            <v/>
          </cell>
          <cell r="KD13" t="str">
            <v/>
          </cell>
          <cell r="KE13" t="str">
            <v/>
          </cell>
        </row>
        <row r="13">
          <cell r="KG13">
            <v>0.0943396226415094</v>
          </cell>
          <cell r="KH13">
            <v>0.0943396226415094</v>
          </cell>
          <cell r="KI13">
            <v>0.0943396226415094</v>
          </cell>
          <cell r="KJ13">
            <v>0.0943396226415094</v>
          </cell>
          <cell r="KK13">
            <v>0.0943396226415094</v>
          </cell>
          <cell r="KL13">
            <v>0.0943396226415094</v>
          </cell>
          <cell r="KM13">
            <v>0.0943396226415094</v>
          </cell>
          <cell r="KN13">
            <v>0.0943396226415094</v>
          </cell>
          <cell r="KO13">
            <v>0.116279069767442</v>
          </cell>
          <cell r="KP13">
            <v>0.116279069767442</v>
          </cell>
          <cell r="KQ13">
            <v>0.116279069767442</v>
          </cell>
          <cell r="KR13">
            <v>0.116279069767442</v>
          </cell>
          <cell r="KS13">
            <v>0.116279069767442</v>
          </cell>
          <cell r="KT13">
            <v>0.116279069767442</v>
          </cell>
          <cell r="KU13">
            <v>0.116279069767442</v>
          </cell>
          <cell r="KV13">
            <v>0.131578947368421</v>
          </cell>
          <cell r="KW13">
            <v>0.116279069767442</v>
          </cell>
          <cell r="KX13">
            <v>0.116279069767442</v>
          </cell>
          <cell r="KY13">
            <v>0.131578947368421</v>
          </cell>
          <cell r="KZ13">
            <v>0.131578947368421</v>
          </cell>
          <cell r="LA13">
            <v>0.116279069767442</v>
          </cell>
          <cell r="LB13" t="str">
            <v/>
          </cell>
          <cell r="LC13" t="str">
            <v/>
          </cell>
          <cell r="LD13" t="str">
            <v/>
          </cell>
          <cell r="LE13" t="str">
            <v/>
          </cell>
          <cell r="LF13" t="str">
            <v/>
          </cell>
          <cell r="LG13" t="str">
            <v/>
          </cell>
          <cell r="LH13" t="str">
            <v/>
          </cell>
          <cell r="LI13" t="str">
            <v/>
          </cell>
          <cell r="LJ13" t="str">
            <v/>
          </cell>
          <cell r="LK13" t="str">
            <v/>
          </cell>
          <cell r="LL13" t="str">
            <v/>
          </cell>
          <cell r="LM13" t="str">
            <v/>
          </cell>
          <cell r="LN13" t="str">
            <v/>
          </cell>
          <cell r="LO13" t="str">
            <v/>
          </cell>
          <cell r="LP13" t="str">
            <v/>
          </cell>
          <cell r="LQ13" t="str">
            <v/>
          </cell>
          <cell r="LR13" t="str">
            <v/>
          </cell>
          <cell r="LS13" t="str">
            <v/>
          </cell>
          <cell r="LT13" t="str">
            <v/>
          </cell>
          <cell r="LU13" t="str">
            <v/>
          </cell>
          <cell r="LV13" t="str">
            <v/>
          </cell>
          <cell r="LW13" t="str">
            <v/>
          </cell>
          <cell r="LX13" t="str">
            <v/>
          </cell>
          <cell r="LY13" t="str">
            <v/>
          </cell>
          <cell r="LZ13" t="str">
            <v/>
          </cell>
          <cell r="MA13" t="str">
            <v/>
          </cell>
          <cell r="MB13">
            <v>0.131578947368421</v>
          </cell>
          <cell r="MC13">
            <v>0.131578947368421</v>
          </cell>
          <cell r="MD13">
            <v>0.131578947368421</v>
          </cell>
          <cell r="ME13">
            <v>0.111111111111111</v>
          </cell>
          <cell r="MF13">
            <v>0.111111111111111</v>
          </cell>
          <cell r="MG13">
            <v>0.111111111111111</v>
          </cell>
          <cell r="MH13">
            <v>0.111111111111111</v>
          </cell>
          <cell r="MI13">
            <v>0.111111111111111</v>
          </cell>
          <cell r="MJ13">
            <v>0.111111111111111</v>
          </cell>
          <cell r="MK13">
            <v>0.111111111111111</v>
          </cell>
          <cell r="ML13">
            <v>0.111111111111111</v>
          </cell>
          <cell r="MM13">
            <v>0.111111111111111</v>
          </cell>
          <cell r="MN13">
            <v>0.111111111111111</v>
          </cell>
          <cell r="MO13">
            <v>0.111111111111111</v>
          </cell>
          <cell r="MP13">
            <v>0.111111111111111</v>
          </cell>
          <cell r="MQ13">
            <v>0.111111111111111</v>
          </cell>
          <cell r="MR13">
            <v>0.111111111111111</v>
          </cell>
          <cell r="MS13">
            <v>0.111111111111111</v>
          </cell>
          <cell r="MT13">
            <v>0.111111111111111</v>
          </cell>
          <cell r="MU13">
            <v>0.111111111111111</v>
          </cell>
          <cell r="MV13">
            <v>0.111111111111111</v>
          </cell>
          <cell r="MW13" t="str">
            <v/>
          </cell>
          <cell r="MX13" t="str">
            <v/>
          </cell>
          <cell r="MY13" t="str">
            <v/>
          </cell>
        </row>
        <row r="14">
          <cell r="A14" t="str">
            <v>Ensure the availability of human resources working at MCH services  units at PHCCs through reallocation and exclusion from contact tracing</v>
          </cell>
          <cell r="B14">
            <v>0</v>
          </cell>
          <cell r="C14">
            <v>0</v>
          </cell>
          <cell r="D14">
            <v>0.1</v>
          </cell>
          <cell r="E14" t="str">
            <v>x</v>
          </cell>
          <cell r="F14" t="str">
            <v>x</v>
          </cell>
          <cell r="G14" t="str">
            <v>x</v>
          </cell>
          <cell r="H14" t="str">
            <v>x</v>
          </cell>
          <cell r="I14" t="str">
            <v>x</v>
          </cell>
          <cell r="J14" t="str">
            <v>x</v>
          </cell>
          <cell r="K14" t="str">
            <v>x</v>
          </cell>
          <cell r="L14" t="str">
            <v>x</v>
          </cell>
          <cell r="M14" t="str">
            <v>x</v>
          </cell>
          <cell r="N14" t="str">
            <v>x</v>
          </cell>
          <cell r="O14" t="str">
            <v>x</v>
          </cell>
          <cell r="P14" t="str">
            <v>x</v>
          </cell>
          <cell r="Q14" t="str">
            <v>x</v>
          </cell>
          <cell r="R14" t="str">
            <v>x</v>
          </cell>
          <cell r="S14" t="str">
            <v>x</v>
          </cell>
          <cell r="T14" t="str">
            <v>x</v>
          </cell>
          <cell r="U14" t="str">
            <v>x</v>
          </cell>
          <cell r="V14" t="str">
            <v>x</v>
          </cell>
          <cell r="W14" t="str">
            <v>x</v>
          </cell>
          <cell r="X14" t="str">
            <v>x</v>
          </cell>
          <cell r="Y14" t="str">
            <v>x</v>
          </cell>
          <cell r="Z14" t="str">
            <v>x</v>
          </cell>
          <cell r="AA14" t="str">
            <v>x</v>
          </cell>
          <cell r="AB14" t="str">
            <v>x</v>
          </cell>
          <cell r="AC14" t="str">
            <v>x</v>
          </cell>
          <cell r="AD14" t="str">
            <v>x</v>
          </cell>
          <cell r="AE14" t="str">
            <v>x</v>
          </cell>
          <cell r="AF14" t="str">
            <v>x</v>
          </cell>
          <cell r="AG14" t="str">
            <v>x</v>
          </cell>
          <cell r="AH14" t="str">
            <v>x</v>
          </cell>
          <cell r="AI14" t="str">
            <v>x</v>
          </cell>
          <cell r="AJ14" t="str">
            <v>x</v>
          </cell>
          <cell r="AK14" t="str">
            <v>x</v>
          </cell>
          <cell r="AL14" t="str">
            <v>x</v>
          </cell>
          <cell r="AM14" t="str">
            <v>x</v>
          </cell>
          <cell r="AN14" t="str">
            <v>x</v>
          </cell>
          <cell r="AO14" t="str">
            <v>x</v>
          </cell>
          <cell r="AP14" t="str">
            <v>x</v>
          </cell>
          <cell r="AQ14" t="str">
            <v>x</v>
          </cell>
          <cell r="AR14" t="str">
            <v>x</v>
          </cell>
          <cell r="AS14" t="str">
            <v>x</v>
          </cell>
          <cell r="AT14" t="str">
            <v>x</v>
          </cell>
          <cell r="AU14" t="str">
            <v>x</v>
          </cell>
          <cell r="AV14" t="str">
            <v>x</v>
          </cell>
          <cell r="AW14" t="str">
            <v>x</v>
          </cell>
          <cell r="AX14" t="str">
            <v>x</v>
          </cell>
          <cell r="AY14" t="str">
            <v>x</v>
          </cell>
          <cell r="AZ14" t="str">
            <v>x</v>
          </cell>
          <cell r="BA14" t="str">
            <v>x</v>
          </cell>
          <cell r="BB14" t="str">
            <v>x</v>
          </cell>
          <cell r="BC14" t="str">
            <v>x</v>
          </cell>
          <cell r="BD14" t="str">
            <v>x</v>
          </cell>
          <cell r="BE14" t="str">
            <v>x</v>
          </cell>
          <cell r="BF14" t="str">
            <v>x</v>
          </cell>
          <cell r="BG14" t="str">
            <v>x</v>
          </cell>
          <cell r="BH14" t="str">
            <v>x</v>
          </cell>
          <cell r="BI14" t="str">
            <v>x</v>
          </cell>
          <cell r="BJ14" t="str">
            <v>x</v>
          </cell>
          <cell r="BK14" t="str">
            <v>x</v>
          </cell>
          <cell r="BL14" t="str">
            <v>x</v>
          </cell>
          <cell r="BM14" t="str">
            <v>x</v>
          </cell>
          <cell r="BN14" t="str">
            <v>x</v>
          </cell>
          <cell r="BO14" t="str">
            <v>x</v>
          </cell>
          <cell r="BP14" t="str">
            <v>x</v>
          </cell>
          <cell r="BQ14" t="str">
            <v>x</v>
          </cell>
          <cell r="BR14" t="str">
            <v>x</v>
          </cell>
          <cell r="BS14" t="str">
            <v>x</v>
          </cell>
          <cell r="BT14" t="str">
            <v>x</v>
          </cell>
        </row>
        <row r="14"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 t="str">
            <v/>
          </cell>
          <cell r="EP14" t="str">
            <v/>
          </cell>
          <cell r="EQ14" t="str">
            <v/>
          </cell>
        </row>
        <row r="14">
          <cell r="ES14">
            <v>0</v>
          </cell>
          <cell r="ET14">
            <v>0</v>
          </cell>
          <cell r="EU14">
            <v>0</v>
          </cell>
          <cell r="EV14">
            <v>0</v>
          </cell>
          <cell r="EW14">
            <v>0</v>
          </cell>
          <cell r="EX14">
            <v>0</v>
          </cell>
          <cell r="EY14">
            <v>0</v>
          </cell>
          <cell r="EZ14">
            <v>0</v>
          </cell>
          <cell r="FA14">
            <v>0</v>
          </cell>
          <cell r="FB14">
            <v>0</v>
          </cell>
          <cell r="FC14">
            <v>0</v>
          </cell>
          <cell r="FD14">
            <v>0</v>
          </cell>
          <cell r="FE14">
            <v>0</v>
          </cell>
          <cell r="FF14">
            <v>0</v>
          </cell>
          <cell r="FG14">
            <v>0</v>
          </cell>
          <cell r="FH14">
            <v>0</v>
          </cell>
          <cell r="FI14">
            <v>0</v>
          </cell>
          <cell r="FJ14">
            <v>0</v>
          </cell>
          <cell r="FK14">
            <v>0</v>
          </cell>
          <cell r="FL14">
            <v>0</v>
          </cell>
          <cell r="FM14">
            <v>0</v>
          </cell>
          <cell r="FN14">
            <v>0</v>
          </cell>
          <cell r="FO14">
            <v>0</v>
          </cell>
          <cell r="FP14">
            <v>0</v>
          </cell>
          <cell r="FQ14">
            <v>0</v>
          </cell>
          <cell r="FR14">
            <v>0</v>
          </cell>
          <cell r="FS14">
            <v>0</v>
          </cell>
          <cell r="FT14">
            <v>0</v>
          </cell>
          <cell r="FU14">
            <v>0</v>
          </cell>
          <cell r="FV14">
            <v>0</v>
          </cell>
          <cell r="FW14">
            <v>0</v>
          </cell>
          <cell r="FX14">
            <v>0</v>
          </cell>
          <cell r="FY14">
            <v>0</v>
          </cell>
          <cell r="FZ14">
            <v>0</v>
          </cell>
          <cell r="GA14">
            <v>0</v>
          </cell>
          <cell r="GB14">
            <v>0</v>
          </cell>
          <cell r="GC14">
            <v>0</v>
          </cell>
          <cell r="GD14">
            <v>0</v>
          </cell>
          <cell r="GE14">
            <v>0</v>
          </cell>
          <cell r="GF14">
            <v>0</v>
          </cell>
          <cell r="GG14">
            <v>0</v>
          </cell>
          <cell r="GH14">
            <v>0</v>
          </cell>
          <cell r="GI14">
            <v>0</v>
          </cell>
          <cell r="GJ14">
            <v>0</v>
          </cell>
          <cell r="GK14">
            <v>0</v>
          </cell>
          <cell r="GL14">
            <v>0</v>
          </cell>
          <cell r="GM14">
            <v>0</v>
          </cell>
          <cell r="GN14">
            <v>0</v>
          </cell>
          <cell r="GO14">
            <v>0</v>
          </cell>
          <cell r="GP14">
            <v>0</v>
          </cell>
          <cell r="GQ14">
            <v>0</v>
          </cell>
          <cell r="GR14">
            <v>0</v>
          </cell>
          <cell r="GS14">
            <v>0</v>
          </cell>
          <cell r="GT14">
            <v>0</v>
          </cell>
          <cell r="GU14">
            <v>0</v>
          </cell>
          <cell r="GV14">
            <v>0</v>
          </cell>
          <cell r="GW14">
            <v>0</v>
          </cell>
          <cell r="GX14">
            <v>0</v>
          </cell>
          <cell r="GY14">
            <v>0</v>
          </cell>
          <cell r="GZ14">
            <v>0</v>
          </cell>
          <cell r="HA14">
            <v>0</v>
          </cell>
          <cell r="HB14">
            <v>0</v>
          </cell>
          <cell r="HC14">
            <v>0</v>
          </cell>
          <cell r="HD14">
            <v>0</v>
          </cell>
          <cell r="HE14">
            <v>0</v>
          </cell>
          <cell r="HF14">
            <v>0</v>
          </cell>
          <cell r="HG14">
            <v>0</v>
          </cell>
          <cell r="HH14">
            <v>0</v>
          </cell>
          <cell r="HI14" t="str">
            <v/>
          </cell>
          <cell r="HJ14" t="str">
            <v/>
          </cell>
          <cell r="HK14" t="str">
            <v/>
          </cell>
        </row>
        <row r="14">
          <cell r="HM14">
            <v>0.1</v>
          </cell>
          <cell r="HN14">
            <v>0.1</v>
          </cell>
          <cell r="HO14">
            <v>0.1</v>
          </cell>
          <cell r="HP14">
            <v>0.1</v>
          </cell>
          <cell r="HQ14">
            <v>0.1</v>
          </cell>
          <cell r="HR14">
            <v>0.1</v>
          </cell>
          <cell r="HS14">
            <v>0.1</v>
          </cell>
          <cell r="HT14">
            <v>0.1</v>
          </cell>
          <cell r="HU14">
            <v>0.1</v>
          </cell>
          <cell r="HV14">
            <v>0.1</v>
          </cell>
          <cell r="HW14">
            <v>0.1</v>
          </cell>
          <cell r="HX14">
            <v>0.1</v>
          </cell>
          <cell r="HY14">
            <v>0.1</v>
          </cell>
          <cell r="HZ14">
            <v>0.1</v>
          </cell>
          <cell r="IA14">
            <v>0.1</v>
          </cell>
          <cell r="IB14">
            <v>0.1</v>
          </cell>
          <cell r="IC14">
            <v>0.1</v>
          </cell>
          <cell r="ID14">
            <v>0.1</v>
          </cell>
          <cell r="IE14">
            <v>0.1</v>
          </cell>
          <cell r="IF14">
            <v>0.1</v>
          </cell>
          <cell r="IG14">
            <v>0.1</v>
          </cell>
          <cell r="IH14">
            <v>0.1</v>
          </cell>
          <cell r="II14">
            <v>0.1</v>
          </cell>
          <cell r="IJ14">
            <v>0.1</v>
          </cell>
          <cell r="IK14">
            <v>0.1</v>
          </cell>
          <cell r="IL14">
            <v>0.1</v>
          </cell>
          <cell r="IM14">
            <v>0.1</v>
          </cell>
          <cell r="IN14">
            <v>0.1</v>
          </cell>
          <cell r="IO14">
            <v>0.1</v>
          </cell>
          <cell r="IP14">
            <v>0.1</v>
          </cell>
          <cell r="IQ14">
            <v>0.1</v>
          </cell>
          <cell r="IR14">
            <v>0.1</v>
          </cell>
          <cell r="IS14">
            <v>0.1</v>
          </cell>
          <cell r="IT14">
            <v>0.1</v>
          </cell>
          <cell r="IU14">
            <v>0.1</v>
          </cell>
          <cell r="IV14">
            <v>0.1</v>
          </cell>
          <cell r="IW14">
            <v>0.1</v>
          </cell>
          <cell r="IX14">
            <v>0.1</v>
          </cell>
          <cell r="IY14">
            <v>0.1</v>
          </cell>
          <cell r="IZ14">
            <v>0.1</v>
          </cell>
          <cell r="JA14">
            <v>0.1</v>
          </cell>
          <cell r="JB14">
            <v>0.1</v>
          </cell>
          <cell r="JC14">
            <v>0.1</v>
          </cell>
          <cell r="JD14">
            <v>0.1</v>
          </cell>
          <cell r="JE14">
            <v>0.1</v>
          </cell>
          <cell r="JF14">
            <v>0.1</v>
          </cell>
          <cell r="JG14">
            <v>0.1</v>
          </cell>
          <cell r="JH14">
            <v>0.1</v>
          </cell>
          <cell r="JI14">
            <v>0.1</v>
          </cell>
          <cell r="JJ14">
            <v>0.1</v>
          </cell>
          <cell r="JK14">
            <v>0.1</v>
          </cell>
          <cell r="JL14">
            <v>0.1</v>
          </cell>
          <cell r="JM14">
            <v>0.1</v>
          </cell>
          <cell r="JN14">
            <v>0.1</v>
          </cell>
          <cell r="JO14">
            <v>0.1</v>
          </cell>
          <cell r="JP14">
            <v>0.1</v>
          </cell>
          <cell r="JQ14">
            <v>0.1</v>
          </cell>
          <cell r="JR14">
            <v>0.1</v>
          </cell>
          <cell r="JS14">
            <v>0.1</v>
          </cell>
          <cell r="JT14">
            <v>0.1</v>
          </cell>
          <cell r="JU14">
            <v>0.1</v>
          </cell>
          <cell r="JV14">
            <v>0.1</v>
          </cell>
          <cell r="JW14">
            <v>0.1</v>
          </cell>
          <cell r="JX14">
            <v>0.1</v>
          </cell>
          <cell r="JY14">
            <v>0.1</v>
          </cell>
          <cell r="JZ14">
            <v>0.1</v>
          </cell>
          <cell r="KA14">
            <v>0.1</v>
          </cell>
          <cell r="KB14">
            <v>0.1</v>
          </cell>
          <cell r="KC14" t="str">
            <v/>
          </cell>
          <cell r="KD14" t="str">
            <v/>
          </cell>
          <cell r="KE14" t="str">
            <v/>
          </cell>
        </row>
        <row r="14">
          <cell r="KG14">
            <v>0.188679245283019</v>
          </cell>
          <cell r="KH14">
            <v>0.188679245283019</v>
          </cell>
          <cell r="KI14">
            <v>0.188679245283019</v>
          </cell>
          <cell r="KJ14">
            <v>0.188679245283019</v>
          </cell>
          <cell r="KK14">
            <v>0.188679245283019</v>
          </cell>
          <cell r="KL14">
            <v>0.188679245283019</v>
          </cell>
          <cell r="KM14">
            <v>0.188679245283019</v>
          </cell>
          <cell r="KN14">
            <v>0.188679245283019</v>
          </cell>
          <cell r="KO14">
            <v>0.232558139534884</v>
          </cell>
          <cell r="KP14">
            <v>0.232558139534884</v>
          </cell>
          <cell r="KQ14">
            <v>0.232558139534884</v>
          </cell>
          <cell r="KR14">
            <v>0.232558139534884</v>
          </cell>
          <cell r="KS14">
            <v>0.232558139534884</v>
          </cell>
          <cell r="KT14">
            <v>0.232558139534884</v>
          </cell>
          <cell r="KU14">
            <v>0.232558139534884</v>
          </cell>
          <cell r="KV14">
            <v>0.263157894736842</v>
          </cell>
          <cell r="KW14">
            <v>0.232558139534884</v>
          </cell>
          <cell r="KX14">
            <v>0.232558139534884</v>
          </cell>
          <cell r="KY14">
            <v>0.263157894736842</v>
          </cell>
          <cell r="KZ14">
            <v>0.263157894736842</v>
          </cell>
          <cell r="LA14">
            <v>0.232558139534884</v>
          </cell>
          <cell r="LB14">
            <v>0.303030303030303</v>
          </cell>
          <cell r="LC14">
            <v>0.303030303030303</v>
          </cell>
          <cell r="LD14">
            <v>0.303030303030303</v>
          </cell>
          <cell r="LE14">
            <v>0.303030303030303</v>
          </cell>
          <cell r="LF14">
            <v>0.263157894736842</v>
          </cell>
          <cell r="LG14">
            <v>0.263157894736842</v>
          </cell>
          <cell r="LH14">
            <v>0.263157894736842</v>
          </cell>
          <cell r="LI14">
            <v>0.303030303030303</v>
          </cell>
          <cell r="LJ14">
            <v>0.263157894736842</v>
          </cell>
          <cell r="LK14">
            <v>0.263157894736842</v>
          </cell>
          <cell r="LL14">
            <v>0.263157894736842</v>
          </cell>
          <cell r="LM14">
            <v>0.263157894736842</v>
          </cell>
          <cell r="LN14" t="str">
            <v/>
          </cell>
          <cell r="LO14" t="str">
            <v/>
          </cell>
          <cell r="LP14">
            <v>0.263157894736842</v>
          </cell>
          <cell r="LQ14" t="str">
            <v/>
          </cell>
          <cell r="LR14">
            <v>0.263157894736842</v>
          </cell>
          <cell r="LS14">
            <v>0.263157894736842</v>
          </cell>
          <cell r="LT14">
            <v>0.263157894736842</v>
          </cell>
          <cell r="LU14">
            <v>0.263157894736842</v>
          </cell>
          <cell r="LV14">
            <v>0.263157894736842</v>
          </cell>
          <cell r="LW14">
            <v>0.263157894736842</v>
          </cell>
          <cell r="LX14">
            <v>0.263157894736842</v>
          </cell>
          <cell r="LY14">
            <v>0.263157894736842</v>
          </cell>
          <cell r="LZ14">
            <v>0.263157894736842</v>
          </cell>
          <cell r="MA14">
            <v>0.263157894736842</v>
          </cell>
          <cell r="MB14">
            <v>0.263157894736842</v>
          </cell>
          <cell r="MC14">
            <v>0.263157894736842</v>
          </cell>
          <cell r="MD14">
            <v>0.263157894736842</v>
          </cell>
          <cell r="ME14">
            <v>0.222222222222222</v>
          </cell>
          <cell r="MF14">
            <v>0.222222222222222</v>
          </cell>
          <cell r="MG14">
            <v>0.222222222222222</v>
          </cell>
          <cell r="MH14">
            <v>0.222222222222222</v>
          </cell>
          <cell r="MI14">
            <v>0.222222222222222</v>
          </cell>
          <cell r="MJ14">
            <v>0.222222222222222</v>
          </cell>
          <cell r="MK14">
            <v>0.222222222222222</v>
          </cell>
          <cell r="ML14">
            <v>0.222222222222222</v>
          </cell>
          <cell r="MM14">
            <v>0.222222222222222</v>
          </cell>
          <cell r="MN14">
            <v>0.222222222222222</v>
          </cell>
          <cell r="MO14">
            <v>0.222222222222222</v>
          </cell>
          <cell r="MP14">
            <v>0.222222222222222</v>
          </cell>
          <cell r="MQ14">
            <v>0.222222222222222</v>
          </cell>
          <cell r="MR14">
            <v>0.222222222222222</v>
          </cell>
          <cell r="MS14">
            <v>0.222222222222222</v>
          </cell>
          <cell r="MT14">
            <v>0.222222222222222</v>
          </cell>
          <cell r="MU14">
            <v>0.222222222222222</v>
          </cell>
          <cell r="MV14">
            <v>0.222222222222222</v>
          </cell>
          <cell r="MW14" t="str">
            <v/>
          </cell>
          <cell r="MX14" t="str">
            <v/>
          </cell>
          <cell r="MY14" t="str">
            <v/>
          </cell>
        </row>
        <row r="15">
          <cell r="A15" t="str">
            <v>Provision of some health care services at community in addition to clinics (mainly vaccines and child health)</v>
          </cell>
          <cell r="B15">
            <v>0.1</v>
          </cell>
          <cell r="C15">
            <v>0</v>
          </cell>
          <cell r="D15">
            <v>0.02</v>
          </cell>
        </row>
        <row r="15">
          <cell r="BC15" t="str">
            <v>x</v>
          </cell>
          <cell r="BD15" t="str">
            <v>x</v>
          </cell>
          <cell r="BE15" t="str">
            <v>x</v>
          </cell>
          <cell r="BF15" t="str">
            <v>x</v>
          </cell>
          <cell r="BG15" t="str">
            <v>x</v>
          </cell>
          <cell r="BH15" t="str">
            <v>x</v>
          </cell>
          <cell r="BI15" t="str">
            <v>x</v>
          </cell>
          <cell r="BJ15" t="str">
            <v>x</v>
          </cell>
          <cell r="BK15" t="str">
            <v>x</v>
          </cell>
          <cell r="BL15" t="str">
            <v>x</v>
          </cell>
          <cell r="BM15" t="str">
            <v>x</v>
          </cell>
          <cell r="BN15" t="str">
            <v>x</v>
          </cell>
          <cell r="BO15" t="str">
            <v>x</v>
          </cell>
          <cell r="BP15" t="str">
            <v>x</v>
          </cell>
          <cell r="BQ15" t="str">
            <v>x</v>
          </cell>
          <cell r="BR15" t="str">
            <v>x</v>
          </cell>
          <cell r="BS15" t="str">
            <v>x</v>
          </cell>
          <cell r="BT15" t="str">
            <v>x</v>
          </cell>
        </row>
        <row r="15">
          <cell r="BY15" t="str">
            <v/>
          </cell>
          <cell r="BZ15" t="str">
            <v/>
          </cell>
          <cell r="CA15" t="str">
            <v/>
          </cell>
          <cell r="CB15" t="str">
            <v/>
          </cell>
          <cell r="CC15" t="str">
            <v/>
          </cell>
          <cell r="CD15" t="str">
            <v/>
          </cell>
          <cell r="CE15" t="str">
            <v/>
          </cell>
          <cell r="CF15" t="str">
            <v/>
          </cell>
          <cell r="CG15" t="str">
            <v/>
          </cell>
          <cell r="CH15" t="str">
            <v/>
          </cell>
          <cell r="CI15" t="str">
            <v/>
          </cell>
          <cell r="CJ15" t="str">
            <v/>
          </cell>
          <cell r="CK15" t="str">
            <v/>
          </cell>
          <cell r="CL15" t="str">
            <v/>
          </cell>
          <cell r="CM15" t="str">
            <v/>
          </cell>
          <cell r="CN15" t="str">
            <v/>
          </cell>
          <cell r="CO15" t="str">
            <v/>
          </cell>
          <cell r="CP15" t="str">
            <v/>
          </cell>
          <cell r="CQ15" t="str">
            <v/>
          </cell>
          <cell r="CR15" t="str">
            <v/>
          </cell>
          <cell r="CS15" t="str">
            <v/>
          </cell>
          <cell r="CT15" t="str">
            <v/>
          </cell>
          <cell r="CU15" t="str">
            <v/>
          </cell>
          <cell r="CV15" t="str">
            <v/>
          </cell>
          <cell r="CW15" t="str">
            <v/>
          </cell>
          <cell r="CX15" t="str">
            <v/>
          </cell>
          <cell r="CY15" t="str">
            <v/>
          </cell>
          <cell r="CZ15" t="str">
            <v/>
          </cell>
          <cell r="DA15" t="str">
            <v/>
          </cell>
          <cell r="DB15" t="str">
            <v/>
          </cell>
          <cell r="DC15" t="str">
            <v/>
          </cell>
          <cell r="DD15" t="str">
            <v/>
          </cell>
          <cell r="DE15" t="str">
            <v/>
          </cell>
          <cell r="DF15" t="str">
            <v/>
          </cell>
          <cell r="DG15" t="str">
            <v/>
          </cell>
          <cell r="DH15" t="str">
            <v/>
          </cell>
          <cell r="DI15" t="str">
            <v/>
          </cell>
          <cell r="DJ15" t="str">
            <v/>
          </cell>
          <cell r="DK15" t="str">
            <v/>
          </cell>
          <cell r="DL15" t="str">
            <v/>
          </cell>
          <cell r="DM15" t="str">
            <v/>
          </cell>
          <cell r="DN15" t="str">
            <v/>
          </cell>
          <cell r="DO15" t="str">
            <v/>
          </cell>
          <cell r="DP15" t="str">
            <v/>
          </cell>
          <cell r="DQ15" t="str">
            <v/>
          </cell>
          <cell r="DR15" t="str">
            <v/>
          </cell>
          <cell r="DS15" t="str">
            <v/>
          </cell>
          <cell r="DT15" t="str">
            <v/>
          </cell>
          <cell r="DU15" t="str">
            <v/>
          </cell>
          <cell r="DV15" t="str">
            <v/>
          </cell>
          <cell r="DW15">
            <v>0.1</v>
          </cell>
          <cell r="DX15">
            <v>0.1</v>
          </cell>
          <cell r="DY15">
            <v>0.1</v>
          </cell>
          <cell r="DZ15">
            <v>0.1</v>
          </cell>
          <cell r="EA15">
            <v>0.1</v>
          </cell>
          <cell r="EB15">
            <v>0.1</v>
          </cell>
          <cell r="EC15">
            <v>0.1</v>
          </cell>
          <cell r="ED15">
            <v>0.1</v>
          </cell>
          <cell r="EE15">
            <v>0.1</v>
          </cell>
          <cell r="EF15">
            <v>0.1</v>
          </cell>
          <cell r="EG15">
            <v>0.1</v>
          </cell>
          <cell r="EH15">
            <v>0.1</v>
          </cell>
          <cell r="EI15">
            <v>0.1</v>
          </cell>
          <cell r="EJ15">
            <v>0.1</v>
          </cell>
          <cell r="EK15">
            <v>0.1</v>
          </cell>
          <cell r="EL15">
            <v>0.1</v>
          </cell>
          <cell r="EM15">
            <v>0.1</v>
          </cell>
          <cell r="EN15">
            <v>0.1</v>
          </cell>
          <cell r="EO15" t="str">
            <v/>
          </cell>
          <cell r="EP15" t="str">
            <v/>
          </cell>
          <cell r="EQ15" t="str">
            <v/>
          </cell>
        </row>
        <row r="15">
          <cell r="ES15" t="str">
            <v/>
          </cell>
          <cell r="ET15" t="str">
            <v/>
          </cell>
          <cell r="EU15" t="str">
            <v/>
          </cell>
          <cell r="EV15" t="str">
            <v/>
          </cell>
          <cell r="EW15" t="str">
            <v/>
          </cell>
          <cell r="EX15" t="str">
            <v/>
          </cell>
          <cell r="EY15" t="str">
            <v/>
          </cell>
          <cell r="EZ15" t="str">
            <v/>
          </cell>
          <cell r="FA15" t="str">
            <v/>
          </cell>
          <cell r="FB15" t="str">
            <v/>
          </cell>
          <cell r="FC15" t="str">
            <v/>
          </cell>
          <cell r="FD15" t="str">
            <v/>
          </cell>
          <cell r="FE15" t="str">
            <v/>
          </cell>
          <cell r="FF15" t="str">
            <v/>
          </cell>
          <cell r="FG15" t="str">
            <v/>
          </cell>
          <cell r="FH15" t="str">
            <v/>
          </cell>
          <cell r="FI15" t="str">
            <v/>
          </cell>
          <cell r="FJ15" t="str">
            <v/>
          </cell>
          <cell r="FK15" t="str">
            <v/>
          </cell>
          <cell r="FL15" t="str">
            <v/>
          </cell>
          <cell r="FM15" t="str">
            <v/>
          </cell>
          <cell r="FN15" t="str">
            <v/>
          </cell>
          <cell r="FO15" t="str">
            <v/>
          </cell>
          <cell r="FP15" t="str">
            <v/>
          </cell>
          <cell r="FQ15" t="str">
            <v/>
          </cell>
          <cell r="FR15" t="str">
            <v/>
          </cell>
          <cell r="FS15" t="str">
            <v/>
          </cell>
          <cell r="FT15" t="str">
            <v/>
          </cell>
          <cell r="FU15" t="str">
            <v/>
          </cell>
          <cell r="FV15" t="str">
            <v/>
          </cell>
          <cell r="FW15" t="str">
            <v/>
          </cell>
          <cell r="FX15" t="str">
            <v/>
          </cell>
          <cell r="FY15" t="str">
            <v/>
          </cell>
          <cell r="FZ15" t="str">
            <v/>
          </cell>
          <cell r="GA15" t="str">
            <v/>
          </cell>
          <cell r="GB15" t="str">
            <v/>
          </cell>
          <cell r="GC15" t="str">
            <v/>
          </cell>
          <cell r="GD15" t="str">
            <v/>
          </cell>
          <cell r="GE15" t="str">
            <v/>
          </cell>
          <cell r="GF15" t="str">
            <v/>
          </cell>
          <cell r="GG15" t="str">
            <v/>
          </cell>
          <cell r="GH15" t="str">
            <v/>
          </cell>
          <cell r="GI15" t="str">
            <v/>
          </cell>
          <cell r="GJ15" t="str">
            <v/>
          </cell>
          <cell r="GK15" t="str">
            <v/>
          </cell>
          <cell r="GL15" t="str">
            <v/>
          </cell>
          <cell r="GM15" t="str">
            <v/>
          </cell>
          <cell r="GN15" t="str">
            <v/>
          </cell>
          <cell r="GO15" t="str">
            <v/>
          </cell>
          <cell r="GP15" t="str">
            <v/>
          </cell>
          <cell r="GQ15">
            <v>0</v>
          </cell>
          <cell r="GR15">
            <v>0</v>
          </cell>
          <cell r="GS15">
            <v>0</v>
          </cell>
          <cell r="GT15">
            <v>0</v>
          </cell>
          <cell r="GU15">
            <v>0</v>
          </cell>
          <cell r="GV15">
            <v>0</v>
          </cell>
          <cell r="GW15">
            <v>0</v>
          </cell>
          <cell r="GX15">
            <v>0</v>
          </cell>
          <cell r="GY15">
            <v>0</v>
          </cell>
          <cell r="GZ15">
            <v>0</v>
          </cell>
          <cell r="HA15">
            <v>0</v>
          </cell>
          <cell r="HB15">
            <v>0</v>
          </cell>
          <cell r="HC15">
            <v>0</v>
          </cell>
          <cell r="HD15">
            <v>0</v>
          </cell>
          <cell r="HE15">
            <v>0</v>
          </cell>
          <cell r="HF15">
            <v>0</v>
          </cell>
          <cell r="HG15">
            <v>0</v>
          </cell>
          <cell r="HH15">
            <v>0</v>
          </cell>
          <cell r="HI15" t="str">
            <v/>
          </cell>
          <cell r="HJ15" t="str">
            <v/>
          </cell>
          <cell r="HK15" t="str">
            <v/>
          </cell>
        </row>
        <row r="15">
          <cell r="HM15" t="str">
            <v/>
          </cell>
          <cell r="HN15" t="str">
            <v/>
          </cell>
          <cell r="HO15" t="str">
            <v/>
          </cell>
          <cell r="HP15" t="str">
            <v/>
          </cell>
          <cell r="HQ15" t="str">
            <v/>
          </cell>
          <cell r="HR15" t="str">
            <v/>
          </cell>
          <cell r="HS15" t="str">
            <v/>
          </cell>
          <cell r="HT15" t="str">
            <v/>
          </cell>
          <cell r="HU15" t="str">
            <v/>
          </cell>
          <cell r="HV15" t="str">
            <v/>
          </cell>
          <cell r="HW15" t="str">
            <v/>
          </cell>
          <cell r="HX15" t="str">
            <v/>
          </cell>
          <cell r="HY15" t="str">
            <v/>
          </cell>
          <cell r="HZ15" t="str">
            <v/>
          </cell>
          <cell r="IA15" t="str">
            <v/>
          </cell>
          <cell r="IB15" t="str">
            <v/>
          </cell>
          <cell r="IC15" t="str">
            <v/>
          </cell>
          <cell r="ID15" t="str">
            <v/>
          </cell>
          <cell r="IE15" t="str">
            <v/>
          </cell>
          <cell r="IF15" t="str">
            <v/>
          </cell>
          <cell r="IG15" t="str">
            <v/>
          </cell>
          <cell r="IH15" t="str">
            <v/>
          </cell>
          <cell r="II15" t="str">
            <v/>
          </cell>
          <cell r="IJ15" t="str">
            <v/>
          </cell>
          <cell r="IK15" t="str">
            <v/>
          </cell>
          <cell r="IL15" t="str">
            <v/>
          </cell>
          <cell r="IM15" t="str">
            <v/>
          </cell>
          <cell r="IN15" t="str">
            <v/>
          </cell>
          <cell r="IO15" t="str">
            <v/>
          </cell>
          <cell r="IP15" t="str">
            <v/>
          </cell>
          <cell r="IQ15" t="str">
            <v/>
          </cell>
          <cell r="IR15" t="str">
            <v/>
          </cell>
          <cell r="IS15" t="str">
            <v/>
          </cell>
          <cell r="IT15" t="str">
            <v/>
          </cell>
          <cell r="IU15" t="str">
            <v/>
          </cell>
          <cell r="IV15" t="str">
            <v/>
          </cell>
          <cell r="IW15" t="str">
            <v/>
          </cell>
          <cell r="IX15" t="str">
            <v/>
          </cell>
          <cell r="IY15" t="str">
            <v/>
          </cell>
          <cell r="IZ15" t="str">
            <v/>
          </cell>
          <cell r="JA15" t="str">
            <v/>
          </cell>
          <cell r="JB15" t="str">
            <v/>
          </cell>
          <cell r="JC15" t="str">
            <v/>
          </cell>
          <cell r="JD15" t="str">
            <v/>
          </cell>
          <cell r="JE15" t="str">
            <v/>
          </cell>
          <cell r="JF15" t="str">
            <v/>
          </cell>
          <cell r="JG15" t="str">
            <v/>
          </cell>
          <cell r="JH15" t="str">
            <v/>
          </cell>
          <cell r="JI15" t="str">
            <v/>
          </cell>
          <cell r="JJ15" t="str">
            <v/>
          </cell>
          <cell r="JK15">
            <v>0.02</v>
          </cell>
          <cell r="JL15">
            <v>0.02</v>
          </cell>
          <cell r="JM15">
            <v>0.02</v>
          </cell>
          <cell r="JN15">
            <v>0.02</v>
          </cell>
          <cell r="JO15">
            <v>0.02</v>
          </cell>
          <cell r="JP15">
            <v>0.02</v>
          </cell>
          <cell r="JQ15">
            <v>0.02</v>
          </cell>
          <cell r="JR15">
            <v>0.02</v>
          </cell>
          <cell r="JS15">
            <v>0.02</v>
          </cell>
          <cell r="JT15">
            <v>0.02</v>
          </cell>
          <cell r="JU15">
            <v>0.02</v>
          </cell>
          <cell r="JV15">
            <v>0.02</v>
          </cell>
          <cell r="JW15">
            <v>0.02</v>
          </cell>
          <cell r="JX15">
            <v>0.02</v>
          </cell>
          <cell r="JY15">
            <v>0.02</v>
          </cell>
          <cell r="JZ15">
            <v>0.02</v>
          </cell>
          <cell r="KA15">
            <v>0.02</v>
          </cell>
          <cell r="KB15">
            <v>0.02</v>
          </cell>
          <cell r="KC15" t="str">
            <v/>
          </cell>
          <cell r="KD15" t="str">
            <v/>
          </cell>
          <cell r="KE15" t="str">
            <v/>
          </cell>
        </row>
        <row r="15">
          <cell r="KG15" t="str">
            <v/>
          </cell>
          <cell r="KH15" t="str">
            <v/>
          </cell>
          <cell r="KI15" t="str">
            <v/>
          </cell>
          <cell r="KJ15" t="str">
            <v/>
          </cell>
          <cell r="KK15" t="str">
            <v/>
          </cell>
          <cell r="KL15" t="str">
            <v/>
          </cell>
          <cell r="KM15" t="str">
            <v/>
          </cell>
          <cell r="KN15" t="str">
            <v/>
          </cell>
          <cell r="KO15" t="str">
            <v/>
          </cell>
          <cell r="KP15" t="str">
            <v/>
          </cell>
          <cell r="KQ15" t="str">
            <v/>
          </cell>
          <cell r="KR15" t="str">
            <v/>
          </cell>
          <cell r="KS15" t="str">
            <v/>
          </cell>
          <cell r="KT15" t="str">
            <v/>
          </cell>
          <cell r="KU15" t="str">
            <v/>
          </cell>
          <cell r="KV15" t="str">
            <v/>
          </cell>
          <cell r="KW15" t="str">
            <v/>
          </cell>
          <cell r="KX15" t="str">
            <v/>
          </cell>
          <cell r="KY15" t="str">
            <v/>
          </cell>
          <cell r="KZ15" t="str">
            <v/>
          </cell>
          <cell r="LA15" t="str">
            <v/>
          </cell>
          <cell r="LB15" t="str">
            <v/>
          </cell>
          <cell r="LC15" t="str">
            <v/>
          </cell>
          <cell r="LD15" t="str">
            <v/>
          </cell>
          <cell r="LE15" t="str">
            <v/>
          </cell>
          <cell r="LF15" t="str">
            <v/>
          </cell>
          <cell r="LG15" t="str">
            <v/>
          </cell>
          <cell r="LH15" t="str">
            <v/>
          </cell>
          <cell r="LI15" t="str">
            <v/>
          </cell>
          <cell r="LJ15" t="str">
            <v/>
          </cell>
          <cell r="LK15" t="str">
            <v/>
          </cell>
          <cell r="LL15" t="str">
            <v/>
          </cell>
          <cell r="LM15" t="str">
            <v/>
          </cell>
          <cell r="LN15" t="str">
            <v/>
          </cell>
          <cell r="LO15" t="str">
            <v/>
          </cell>
          <cell r="LP15" t="str">
            <v/>
          </cell>
          <cell r="LQ15" t="str">
            <v/>
          </cell>
          <cell r="LR15" t="str">
            <v/>
          </cell>
          <cell r="LS15" t="str">
            <v/>
          </cell>
          <cell r="LT15" t="str">
            <v/>
          </cell>
          <cell r="LU15" t="str">
            <v/>
          </cell>
          <cell r="LV15" t="str">
            <v/>
          </cell>
          <cell r="LW15" t="str">
            <v/>
          </cell>
          <cell r="LX15" t="str">
            <v/>
          </cell>
          <cell r="LY15" t="str">
            <v/>
          </cell>
          <cell r="LZ15" t="str">
            <v/>
          </cell>
          <cell r="MA15" t="str">
            <v/>
          </cell>
          <cell r="MB15" t="str">
            <v/>
          </cell>
          <cell r="MC15" t="str">
            <v/>
          </cell>
          <cell r="MD15" t="str">
            <v/>
          </cell>
          <cell r="ME15">
            <v>0.0444444444444444</v>
          </cell>
          <cell r="MF15">
            <v>0.0444444444444444</v>
          </cell>
          <cell r="MG15">
            <v>0.0444444444444444</v>
          </cell>
          <cell r="MH15">
            <v>0.0444444444444444</v>
          </cell>
          <cell r="MI15">
            <v>0.0444444444444444</v>
          </cell>
          <cell r="MJ15">
            <v>0.0444444444444444</v>
          </cell>
          <cell r="MK15">
            <v>0.0444444444444444</v>
          </cell>
          <cell r="ML15">
            <v>0.0444444444444444</v>
          </cell>
          <cell r="MM15">
            <v>0.0444444444444444</v>
          </cell>
          <cell r="MN15">
            <v>0.0444444444444444</v>
          </cell>
          <cell r="MO15">
            <v>0.0444444444444444</v>
          </cell>
          <cell r="MP15">
            <v>0.0444444444444444</v>
          </cell>
          <cell r="MQ15">
            <v>0.0444444444444444</v>
          </cell>
          <cell r="MR15">
            <v>0.0444444444444444</v>
          </cell>
          <cell r="MS15">
            <v>0.0444444444444444</v>
          </cell>
          <cell r="MT15">
            <v>0.0444444444444444</v>
          </cell>
          <cell r="MU15">
            <v>0.0444444444444444</v>
          </cell>
          <cell r="MV15">
            <v>0.0444444444444444</v>
          </cell>
          <cell r="MW15" t="str">
            <v/>
          </cell>
          <cell r="MX15" t="str">
            <v/>
          </cell>
          <cell r="MY15" t="str">
            <v/>
          </cell>
        </row>
        <row r="16">
          <cell r="A16" t="str">
            <v>Community education through SMS and education campaigns about the importance of seeking care for essential health services </v>
          </cell>
          <cell r="B16">
            <v>0</v>
          </cell>
          <cell r="C16">
            <v>0</v>
          </cell>
          <cell r="D16">
            <v>0.05</v>
          </cell>
          <cell r="E16" t="str">
            <v>x</v>
          </cell>
          <cell r="F16" t="str">
            <v>x</v>
          </cell>
          <cell r="G16" t="str">
            <v>x</v>
          </cell>
          <cell r="H16" t="str">
            <v>x</v>
          </cell>
          <cell r="I16" t="str">
            <v>x</v>
          </cell>
          <cell r="J16" t="str">
            <v>x</v>
          </cell>
          <cell r="K16" t="str">
            <v>x</v>
          </cell>
          <cell r="L16" t="str">
            <v>x</v>
          </cell>
          <cell r="M16" t="str">
            <v>x</v>
          </cell>
          <cell r="N16" t="str">
            <v>x</v>
          </cell>
          <cell r="O16" t="str">
            <v>x</v>
          </cell>
          <cell r="P16" t="str">
            <v>x</v>
          </cell>
          <cell r="Q16" t="str">
            <v>x</v>
          </cell>
          <cell r="R16" t="str">
            <v>x</v>
          </cell>
          <cell r="S16" t="str">
            <v>x</v>
          </cell>
          <cell r="T16" t="str">
            <v>x</v>
          </cell>
          <cell r="U16" t="str">
            <v>x</v>
          </cell>
          <cell r="V16" t="str">
            <v>x</v>
          </cell>
          <cell r="W16" t="str">
            <v>x</v>
          </cell>
          <cell r="X16" t="str">
            <v>x</v>
          </cell>
          <cell r="Y16" t="str">
            <v>x</v>
          </cell>
          <cell r="Z16" t="str">
            <v>x</v>
          </cell>
          <cell r="AA16" t="str">
            <v>x</v>
          </cell>
          <cell r="AB16" t="str">
            <v>x</v>
          </cell>
          <cell r="AC16" t="str">
            <v>x</v>
          </cell>
          <cell r="AD16" t="str">
            <v>x</v>
          </cell>
          <cell r="AE16" t="str">
            <v>x</v>
          </cell>
          <cell r="AF16" t="str">
            <v>x</v>
          </cell>
          <cell r="AG16" t="str">
            <v>x</v>
          </cell>
          <cell r="AH16" t="str">
            <v>x</v>
          </cell>
          <cell r="AI16" t="str">
            <v>x</v>
          </cell>
          <cell r="AJ16" t="str">
            <v>x</v>
          </cell>
          <cell r="AK16" t="str">
            <v>x</v>
          </cell>
          <cell r="AL16" t="str">
            <v>x</v>
          </cell>
          <cell r="AM16" t="str">
            <v>x</v>
          </cell>
          <cell r="AN16" t="str">
            <v>x</v>
          </cell>
          <cell r="AO16" t="str">
            <v>x</v>
          </cell>
          <cell r="AP16" t="str">
            <v>x</v>
          </cell>
          <cell r="AQ16" t="str">
            <v>x</v>
          </cell>
          <cell r="AR16" t="str">
            <v>x</v>
          </cell>
          <cell r="AS16" t="str">
            <v>x</v>
          </cell>
          <cell r="AT16" t="str">
            <v>x</v>
          </cell>
          <cell r="AU16" t="str">
            <v>x</v>
          </cell>
          <cell r="AV16" t="str">
            <v>x</v>
          </cell>
          <cell r="AW16" t="str">
            <v>x</v>
          </cell>
          <cell r="AX16" t="str">
            <v>x</v>
          </cell>
          <cell r="AY16" t="str">
            <v>x</v>
          </cell>
          <cell r="AZ16" t="str">
            <v>x</v>
          </cell>
          <cell r="BA16" t="str">
            <v>x</v>
          </cell>
          <cell r="BB16" t="str">
            <v>x</v>
          </cell>
          <cell r="BC16" t="str">
            <v>x</v>
          </cell>
          <cell r="BD16" t="str">
            <v>x</v>
          </cell>
          <cell r="BE16" t="str">
            <v>x</v>
          </cell>
          <cell r="BF16" t="str">
            <v>x</v>
          </cell>
          <cell r="BG16" t="str">
            <v>x</v>
          </cell>
          <cell r="BH16" t="str">
            <v>x</v>
          </cell>
          <cell r="BI16" t="str">
            <v>x</v>
          </cell>
          <cell r="BJ16" t="str">
            <v>x</v>
          </cell>
          <cell r="BK16" t="str">
            <v>x</v>
          </cell>
          <cell r="BL16" t="str">
            <v>x</v>
          </cell>
          <cell r="BM16" t="str">
            <v>x</v>
          </cell>
          <cell r="BN16" t="str">
            <v>x</v>
          </cell>
          <cell r="BO16" t="str">
            <v>x</v>
          </cell>
          <cell r="BP16" t="str">
            <v>x</v>
          </cell>
          <cell r="BQ16" t="str">
            <v>x</v>
          </cell>
          <cell r="BR16" t="str">
            <v>x</v>
          </cell>
          <cell r="BS16" t="str">
            <v>x</v>
          </cell>
          <cell r="BT16" t="str">
            <v>x</v>
          </cell>
        </row>
        <row r="16"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0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0</v>
          </cell>
          <cell r="DH16">
            <v>0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  <cell r="DZ16">
            <v>0</v>
          </cell>
          <cell r="EA16">
            <v>0</v>
          </cell>
          <cell r="EB16">
            <v>0</v>
          </cell>
          <cell r="EC16">
            <v>0</v>
          </cell>
          <cell r="ED16">
            <v>0</v>
          </cell>
          <cell r="EE16">
            <v>0</v>
          </cell>
          <cell r="EF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 t="str">
            <v/>
          </cell>
          <cell r="EP16" t="str">
            <v/>
          </cell>
          <cell r="EQ16" t="str">
            <v/>
          </cell>
        </row>
        <row r="16">
          <cell r="ES16">
            <v>0</v>
          </cell>
          <cell r="ET16">
            <v>0</v>
          </cell>
          <cell r="EU16">
            <v>0</v>
          </cell>
          <cell r="EV16">
            <v>0</v>
          </cell>
          <cell r="EW16">
            <v>0</v>
          </cell>
          <cell r="EX16">
            <v>0</v>
          </cell>
          <cell r="EY16">
            <v>0</v>
          </cell>
          <cell r="EZ16">
            <v>0</v>
          </cell>
          <cell r="FA16">
            <v>0</v>
          </cell>
          <cell r="FB16">
            <v>0</v>
          </cell>
          <cell r="FC16">
            <v>0</v>
          </cell>
          <cell r="FD16">
            <v>0</v>
          </cell>
          <cell r="FE16">
            <v>0</v>
          </cell>
          <cell r="FF16">
            <v>0</v>
          </cell>
          <cell r="FG16">
            <v>0</v>
          </cell>
          <cell r="FH16">
            <v>0</v>
          </cell>
          <cell r="FI16">
            <v>0</v>
          </cell>
          <cell r="FJ16">
            <v>0</v>
          </cell>
          <cell r="FK16">
            <v>0</v>
          </cell>
          <cell r="FL16">
            <v>0</v>
          </cell>
          <cell r="FM16">
            <v>0</v>
          </cell>
          <cell r="FN16">
            <v>0</v>
          </cell>
          <cell r="FO16">
            <v>0</v>
          </cell>
          <cell r="FP16">
            <v>0</v>
          </cell>
          <cell r="FQ16">
            <v>0</v>
          </cell>
          <cell r="FR16">
            <v>0</v>
          </cell>
          <cell r="FS16">
            <v>0</v>
          </cell>
          <cell r="FT16">
            <v>0</v>
          </cell>
          <cell r="FU16">
            <v>0</v>
          </cell>
          <cell r="FV16">
            <v>0</v>
          </cell>
          <cell r="FW16">
            <v>0</v>
          </cell>
          <cell r="FX16">
            <v>0</v>
          </cell>
          <cell r="FY16">
            <v>0</v>
          </cell>
          <cell r="FZ16">
            <v>0</v>
          </cell>
          <cell r="GA16">
            <v>0</v>
          </cell>
          <cell r="GB16">
            <v>0</v>
          </cell>
          <cell r="GC16">
            <v>0</v>
          </cell>
          <cell r="GD16">
            <v>0</v>
          </cell>
          <cell r="GE16">
            <v>0</v>
          </cell>
          <cell r="GF16">
            <v>0</v>
          </cell>
          <cell r="GG16">
            <v>0</v>
          </cell>
          <cell r="GH16">
            <v>0</v>
          </cell>
          <cell r="GI16">
            <v>0</v>
          </cell>
          <cell r="GJ16">
            <v>0</v>
          </cell>
          <cell r="GK16">
            <v>0</v>
          </cell>
          <cell r="GL16">
            <v>0</v>
          </cell>
          <cell r="GM16">
            <v>0</v>
          </cell>
          <cell r="GN16">
            <v>0</v>
          </cell>
          <cell r="GO16">
            <v>0</v>
          </cell>
          <cell r="GP16">
            <v>0</v>
          </cell>
          <cell r="GQ16">
            <v>0</v>
          </cell>
          <cell r="GR16">
            <v>0</v>
          </cell>
          <cell r="GS16">
            <v>0</v>
          </cell>
          <cell r="GT16">
            <v>0</v>
          </cell>
          <cell r="GU16">
            <v>0</v>
          </cell>
          <cell r="GV16">
            <v>0</v>
          </cell>
          <cell r="GW16">
            <v>0</v>
          </cell>
          <cell r="GX16">
            <v>0</v>
          </cell>
          <cell r="GY16">
            <v>0</v>
          </cell>
          <cell r="GZ16">
            <v>0</v>
          </cell>
          <cell r="HA16">
            <v>0</v>
          </cell>
          <cell r="HB16">
            <v>0</v>
          </cell>
          <cell r="HC16">
            <v>0</v>
          </cell>
          <cell r="HD16">
            <v>0</v>
          </cell>
          <cell r="HE16">
            <v>0</v>
          </cell>
          <cell r="HF16">
            <v>0</v>
          </cell>
          <cell r="HG16">
            <v>0</v>
          </cell>
          <cell r="HH16">
            <v>0</v>
          </cell>
          <cell r="HI16" t="str">
            <v/>
          </cell>
          <cell r="HJ16" t="str">
            <v/>
          </cell>
          <cell r="HK16" t="str">
            <v/>
          </cell>
        </row>
        <row r="16">
          <cell r="HM16">
            <v>0.05</v>
          </cell>
          <cell r="HN16">
            <v>0.05</v>
          </cell>
          <cell r="HO16">
            <v>0.05</v>
          </cell>
          <cell r="HP16">
            <v>0.05</v>
          </cell>
          <cell r="HQ16">
            <v>0.05</v>
          </cell>
          <cell r="HR16">
            <v>0.05</v>
          </cell>
          <cell r="HS16">
            <v>0.05</v>
          </cell>
          <cell r="HT16">
            <v>0.05</v>
          </cell>
          <cell r="HU16">
            <v>0.05</v>
          </cell>
          <cell r="HV16">
            <v>0.05</v>
          </cell>
          <cell r="HW16">
            <v>0.05</v>
          </cell>
          <cell r="HX16">
            <v>0.05</v>
          </cell>
          <cell r="HY16">
            <v>0.05</v>
          </cell>
          <cell r="HZ16">
            <v>0.05</v>
          </cell>
          <cell r="IA16">
            <v>0.05</v>
          </cell>
          <cell r="IB16">
            <v>0.05</v>
          </cell>
          <cell r="IC16">
            <v>0.05</v>
          </cell>
          <cell r="ID16">
            <v>0.05</v>
          </cell>
          <cell r="IE16">
            <v>0.05</v>
          </cell>
          <cell r="IF16">
            <v>0.05</v>
          </cell>
          <cell r="IG16">
            <v>0.05</v>
          </cell>
          <cell r="IH16">
            <v>0.05</v>
          </cell>
          <cell r="II16">
            <v>0.05</v>
          </cell>
          <cell r="IJ16">
            <v>0.05</v>
          </cell>
          <cell r="IK16">
            <v>0.05</v>
          </cell>
          <cell r="IL16">
            <v>0.05</v>
          </cell>
          <cell r="IM16">
            <v>0.05</v>
          </cell>
          <cell r="IN16">
            <v>0.05</v>
          </cell>
          <cell r="IO16">
            <v>0.05</v>
          </cell>
          <cell r="IP16">
            <v>0.05</v>
          </cell>
          <cell r="IQ16">
            <v>0.05</v>
          </cell>
          <cell r="IR16">
            <v>0.05</v>
          </cell>
          <cell r="IS16">
            <v>0.05</v>
          </cell>
          <cell r="IT16">
            <v>0.05</v>
          </cell>
          <cell r="IU16">
            <v>0.05</v>
          </cell>
          <cell r="IV16">
            <v>0.05</v>
          </cell>
          <cell r="IW16">
            <v>0.05</v>
          </cell>
          <cell r="IX16">
            <v>0.05</v>
          </cell>
          <cell r="IY16">
            <v>0.05</v>
          </cell>
          <cell r="IZ16">
            <v>0.05</v>
          </cell>
          <cell r="JA16">
            <v>0.05</v>
          </cell>
          <cell r="JB16">
            <v>0.05</v>
          </cell>
          <cell r="JC16">
            <v>0.05</v>
          </cell>
          <cell r="JD16">
            <v>0.05</v>
          </cell>
          <cell r="JE16">
            <v>0.05</v>
          </cell>
          <cell r="JF16">
            <v>0.05</v>
          </cell>
          <cell r="JG16">
            <v>0.05</v>
          </cell>
          <cell r="JH16">
            <v>0.05</v>
          </cell>
          <cell r="JI16">
            <v>0.05</v>
          </cell>
          <cell r="JJ16">
            <v>0.05</v>
          </cell>
          <cell r="JK16">
            <v>0.05</v>
          </cell>
          <cell r="JL16">
            <v>0.05</v>
          </cell>
          <cell r="JM16">
            <v>0.05</v>
          </cell>
          <cell r="JN16">
            <v>0.05</v>
          </cell>
          <cell r="JO16">
            <v>0.05</v>
          </cell>
          <cell r="JP16">
            <v>0.05</v>
          </cell>
          <cell r="JQ16">
            <v>0.05</v>
          </cell>
          <cell r="JR16">
            <v>0.05</v>
          </cell>
          <cell r="JS16">
            <v>0.05</v>
          </cell>
          <cell r="JT16">
            <v>0.05</v>
          </cell>
          <cell r="JU16">
            <v>0.05</v>
          </cell>
          <cell r="JV16">
            <v>0.05</v>
          </cell>
          <cell r="JW16">
            <v>0.05</v>
          </cell>
          <cell r="JX16">
            <v>0.05</v>
          </cell>
          <cell r="JY16">
            <v>0.05</v>
          </cell>
          <cell r="JZ16">
            <v>0.05</v>
          </cell>
          <cell r="KA16">
            <v>0.05</v>
          </cell>
          <cell r="KB16">
            <v>0.05</v>
          </cell>
          <cell r="KC16" t="str">
            <v/>
          </cell>
          <cell r="KD16" t="str">
            <v/>
          </cell>
          <cell r="KE16" t="str">
            <v/>
          </cell>
        </row>
        <row r="16">
          <cell r="KG16">
            <v>0.0943396226415094</v>
          </cell>
          <cell r="KH16">
            <v>0.0943396226415094</v>
          </cell>
          <cell r="KI16">
            <v>0.0943396226415094</v>
          </cell>
          <cell r="KJ16">
            <v>0.0943396226415094</v>
          </cell>
          <cell r="KK16">
            <v>0.0943396226415094</v>
          </cell>
          <cell r="KL16">
            <v>0.0943396226415094</v>
          </cell>
          <cell r="KM16">
            <v>0.0943396226415094</v>
          </cell>
          <cell r="KN16">
            <v>0.0943396226415094</v>
          </cell>
          <cell r="KO16">
            <v>0.116279069767442</v>
          </cell>
          <cell r="KP16">
            <v>0.116279069767442</v>
          </cell>
          <cell r="KQ16">
            <v>0.116279069767442</v>
          </cell>
          <cell r="KR16">
            <v>0.116279069767442</v>
          </cell>
          <cell r="KS16">
            <v>0.116279069767442</v>
          </cell>
          <cell r="KT16">
            <v>0.116279069767442</v>
          </cell>
          <cell r="KU16">
            <v>0.116279069767442</v>
          </cell>
          <cell r="KV16">
            <v>0.131578947368421</v>
          </cell>
          <cell r="KW16">
            <v>0.116279069767442</v>
          </cell>
          <cell r="KX16">
            <v>0.116279069767442</v>
          </cell>
          <cell r="KY16">
            <v>0.131578947368421</v>
          </cell>
          <cell r="KZ16">
            <v>0.131578947368421</v>
          </cell>
          <cell r="LA16">
            <v>0.116279069767442</v>
          </cell>
          <cell r="LB16">
            <v>0.151515151515152</v>
          </cell>
          <cell r="LC16">
            <v>0.151515151515152</v>
          </cell>
          <cell r="LD16">
            <v>0.151515151515152</v>
          </cell>
          <cell r="LE16">
            <v>0.151515151515152</v>
          </cell>
          <cell r="LF16">
            <v>0.131578947368421</v>
          </cell>
          <cell r="LG16">
            <v>0.131578947368421</v>
          </cell>
          <cell r="LH16">
            <v>0.131578947368421</v>
          </cell>
          <cell r="LI16">
            <v>0.151515151515152</v>
          </cell>
          <cell r="LJ16">
            <v>0.131578947368421</v>
          </cell>
          <cell r="LK16">
            <v>0.131578947368421</v>
          </cell>
          <cell r="LL16">
            <v>0.131578947368421</v>
          </cell>
          <cell r="LM16">
            <v>0.131578947368421</v>
          </cell>
          <cell r="LN16" t="str">
            <v/>
          </cell>
          <cell r="LO16" t="str">
            <v/>
          </cell>
          <cell r="LP16">
            <v>0.131578947368421</v>
          </cell>
          <cell r="LQ16" t="str">
            <v/>
          </cell>
          <cell r="LR16">
            <v>0.131578947368421</v>
          </cell>
          <cell r="LS16">
            <v>0.131578947368421</v>
          </cell>
          <cell r="LT16">
            <v>0.131578947368421</v>
          </cell>
          <cell r="LU16">
            <v>0.131578947368421</v>
          </cell>
          <cell r="LV16">
            <v>0.131578947368421</v>
          </cell>
          <cell r="LW16">
            <v>0.131578947368421</v>
          </cell>
          <cell r="LX16">
            <v>0.131578947368421</v>
          </cell>
          <cell r="LY16">
            <v>0.131578947368421</v>
          </cell>
          <cell r="LZ16">
            <v>0.131578947368421</v>
          </cell>
          <cell r="MA16">
            <v>0.131578947368421</v>
          </cell>
          <cell r="MB16">
            <v>0.131578947368421</v>
          </cell>
          <cell r="MC16">
            <v>0.131578947368421</v>
          </cell>
          <cell r="MD16">
            <v>0.131578947368421</v>
          </cell>
          <cell r="ME16">
            <v>0.111111111111111</v>
          </cell>
          <cell r="MF16">
            <v>0.111111111111111</v>
          </cell>
          <cell r="MG16">
            <v>0.111111111111111</v>
          </cell>
          <cell r="MH16">
            <v>0.111111111111111</v>
          </cell>
          <cell r="MI16">
            <v>0.111111111111111</v>
          </cell>
          <cell r="MJ16">
            <v>0.111111111111111</v>
          </cell>
          <cell r="MK16">
            <v>0.111111111111111</v>
          </cell>
          <cell r="ML16">
            <v>0.111111111111111</v>
          </cell>
          <cell r="MM16">
            <v>0.111111111111111</v>
          </cell>
          <cell r="MN16">
            <v>0.111111111111111</v>
          </cell>
          <cell r="MO16">
            <v>0.111111111111111</v>
          </cell>
          <cell r="MP16">
            <v>0.111111111111111</v>
          </cell>
          <cell r="MQ16">
            <v>0.111111111111111</v>
          </cell>
          <cell r="MR16">
            <v>0.111111111111111</v>
          </cell>
          <cell r="MS16">
            <v>0.111111111111111</v>
          </cell>
          <cell r="MT16">
            <v>0.111111111111111</v>
          </cell>
          <cell r="MU16">
            <v>0.111111111111111</v>
          </cell>
          <cell r="MV16">
            <v>0.111111111111111</v>
          </cell>
          <cell r="MW16" t="str">
            <v/>
          </cell>
          <cell r="MX16" t="str">
            <v/>
          </cell>
          <cell r="MY16" t="str">
            <v/>
          </cell>
        </row>
        <row r="17">
          <cell r="A17" t="str">
            <v>Strengthen local supervision to make sure that COVID 19 infection control rules are followed </v>
          </cell>
          <cell r="B17">
            <v>0</v>
          </cell>
          <cell r="C17">
            <v>0.05</v>
          </cell>
          <cell r="D17">
            <v>0.05</v>
          </cell>
          <cell r="E17" t="str">
            <v>x</v>
          </cell>
          <cell r="F17" t="str">
            <v>x</v>
          </cell>
          <cell r="G17" t="str">
            <v>x</v>
          </cell>
          <cell r="H17" t="str">
            <v>x</v>
          </cell>
          <cell r="I17" t="str">
            <v>x</v>
          </cell>
          <cell r="J17" t="str">
            <v>x</v>
          </cell>
          <cell r="K17" t="str">
            <v>x</v>
          </cell>
          <cell r="L17" t="str">
            <v>x</v>
          </cell>
          <cell r="M17" t="str">
            <v>x</v>
          </cell>
          <cell r="N17" t="str">
            <v>x</v>
          </cell>
          <cell r="O17" t="str">
            <v>x</v>
          </cell>
          <cell r="P17" t="str">
            <v>x</v>
          </cell>
          <cell r="Q17" t="str">
            <v>x</v>
          </cell>
          <cell r="R17" t="str">
            <v>x</v>
          </cell>
          <cell r="S17" t="str">
            <v>x</v>
          </cell>
          <cell r="T17" t="str">
            <v>x</v>
          </cell>
          <cell r="U17" t="str">
            <v>x</v>
          </cell>
          <cell r="V17" t="str">
            <v>x</v>
          </cell>
          <cell r="W17" t="str">
            <v>x</v>
          </cell>
          <cell r="X17" t="str">
            <v>x</v>
          </cell>
          <cell r="Y17" t="str">
            <v>x</v>
          </cell>
          <cell r="Z17" t="str">
            <v>x</v>
          </cell>
          <cell r="AA17" t="str">
            <v>x</v>
          </cell>
          <cell r="AB17" t="str">
            <v>x</v>
          </cell>
          <cell r="AC17" t="str">
            <v>x</v>
          </cell>
          <cell r="AD17" t="str">
            <v>x</v>
          </cell>
          <cell r="AE17" t="str">
            <v>x</v>
          </cell>
          <cell r="AF17" t="str">
            <v>x</v>
          </cell>
          <cell r="AG17" t="str">
            <v>x</v>
          </cell>
          <cell r="AH17" t="str">
            <v>x</v>
          </cell>
          <cell r="AI17" t="str">
            <v>x</v>
          </cell>
          <cell r="AJ17" t="str">
            <v>x</v>
          </cell>
          <cell r="AK17" t="str">
            <v>x</v>
          </cell>
          <cell r="AL17" t="str">
            <v>x</v>
          </cell>
          <cell r="AM17" t="str">
            <v>x</v>
          </cell>
          <cell r="AN17" t="str">
            <v>x</v>
          </cell>
          <cell r="AO17" t="str">
            <v>x</v>
          </cell>
          <cell r="AP17" t="str">
            <v>x</v>
          </cell>
          <cell r="AQ17" t="str">
            <v>x</v>
          </cell>
          <cell r="AR17" t="str">
            <v>x</v>
          </cell>
          <cell r="AS17" t="str">
            <v>x</v>
          </cell>
          <cell r="AT17" t="str">
            <v>x</v>
          </cell>
          <cell r="AU17" t="str">
            <v>x</v>
          </cell>
          <cell r="AV17" t="str">
            <v>x</v>
          </cell>
          <cell r="AW17" t="str">
            <v>x</v>
          </cell>
          <cell r="AX17" t="str">
            <v>x</v>
          </cell>
          <cell r="AY17" t="str">
            <v>x</v>
          </cell>
          <cell r="AZ17" t="str">
            <v>x</v>
          </cell>
          <cell r="BA17" t="str">
            <v>x</v>
          </cell>
          <cell r="BB17" t="str">
            <v>x</v>
          </cell>
          <cell r="BC17" t="str">
            <v>x</v>
          </cell>
          <cell r="BD17" t="str">
            <v>x</v>
          </cell>
          <cell r="BE17" t="str">
            <v>x</v>
          </cell>
          <cell r="BF17" t="str">
            <v>x</v>
          </cell>
          <cell r="BG17" t="str">
            <v>x</v>
          </cell>
          <cell r="BH17" t="str">
            <v>x</v>
          </cell>
          <cell r="BI17" t="str">
            <v>x</v>
          </cell>
          <cell r="BJ17" t="str">
            <v>x</v>
          </cell>
          <cell r="BK17" t="str">
            <v>x</v>
          </cell>
          <cell r="BL17" t="str">
            <v>x</v>
          </cell>
          <cell r="BM17" t="str">
            <v>x</v>
          </cell>
          <cell r="BN17" t="str">
            <v>x</v>
          </cell>
          <cell r="BO17" t="str">
            <v>x</v>
          </cell>
          <cell r="BP17" t="str">
            <v>x</v>
          </cell>
          <cell r="BQ17" t="str">
            <v>x</v>
          </cell>
          <cell r="BR17" t="str">
            <v>x</v>
          </cell>
          <cell r="BS17" t="str">
            <v>x</v>
          </cell>
          <cell r="BT17" t="str">
            <v>x</v>
          </cell>
        </row>
        <row r="17"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0</v>
          </cell>
          <cell r="DB17">
            <v>0</v>
          </cell>
          <cell r="DC17">
            <v>0</v>
          </cell>
          <cell r="DD17">
            <v>0</v>
          </cell>
          <cell r="DE17">
            <v>0</v>
          </cell>
          <cell r="DF17">
            <v>0</v>
          </cell>
          <cell r="DG17">
            <v>0</v>
          </cell>
          <cell r="DH17">
            <v>0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  <cell r="DY17">
            <v>0</v>
          </cell>
          <cell r="DZ17">
            <v>0</v>
          </cell>
          <cell r="EA17">
            <v>0</v>
          </cell>
          <cell r="EB17">
            <v>0</v>
          </cell>
          <cell r="EC17">
            <v>0</v>
          </cell>
          <cell r="ED17">
            <v>0</v>
          </cell>
          <cell r="EE17">
            <v>0</v>
          </cell>
          <cell r="EF17">
            <v>0</v>
          </cell>
          <cell r="EG17">
            <v>0</v>
          </cell>
          <cell r="EH17">
            <v>0</v>
          </cell>
          <cell r="EI17">
            <v>0</v>
          </cell>
          <cell r="EJ17">
            <v>0</v>
          </cell>
          <cell r="EK17">
            <v>0</v>
          </cell>
          <cell r="EL17">
            <v>0</v>
          </cell>
          <cell r="EM17">
            <v>0</v>
          </cell>
          <cell r="EN17">
            <v>0</v>
          </cell>
          <cell r="EO17" t="str">
            <v/>
          </cell>
          <cell r="EP17" t="str">
            <v/>
          </cell>
          <cell r="EQ17" t="str">
            <v/>
          </cell>
        </row>
        <row r="17">
          <cell r="ES17">
            <v>0.05</v>
          </cell>
          <cell r="ET17">
            <v>0.05</v>
          </cell>
          <cell r="EU17">
            <v>0.05</v>
          </cell>
          <cell r="EV17">
            <v>0.05</v>
          </cell>
          <cell r="EW17">
            <v>0.05</v>
          </cell>
          <cell r="EX17">
            <v>0.05</v>
          </cell>
          <cell r="EY17">
            <v>0.05</v>
          </cell>
          <cell r="EZ17">
            <v>0.05</v>
          </cell>
          <cell r="FA17">
            <v>0.05</v>
          </cell>
          <cell r="FB17">
            <v>0.05</v>
          </cell>
          <cell r="FC17">
            <v>0.05</v>
          </cell>
          <cell r="FD17">
            <v>0.05</v>
          </cell>
          <cell r="FE17">
            <v>0.05</v>
          </cell>
          <cell r="FF17">
            <v>0.05</v>
          </cell>
          <cell r="FG17">
            <v>0.05</v>
          </cell>
          <cell r="FH17">
            <v>0.05</v>
          </cell>
          <cell r="FI17">
            <v>0.05</v>
          </cell>
          <cell r="FJ17">
            <v>0.05</v>
          </cell>
          <cell r="FK17">
            <v>0.05</v>
          </cell>
          <cell r="FL17">
            <v>0.05</v>
          </cell>
          <cell r="FM17">
            <v>0.05</v>
          </cell>
          <cell r="FN17">
            <v>0.05</v>
          </cell>
          <cell r="FO17">
            <v>0.05</v>
          </cell>
          <cell r="FP17">
            <v>0.05</v>
          </cell>
          <cell r="FQ17">
            <v>0.05</v>
          </cell>
          <cell r="FR17">
            <v>0.05</v>
          </cell>
          <cell r="FS17">
            <v>0.05</v>
          </cell>
          <cell r="FT17">
            <v>0.05</v>
          </cell>
          <cell r="FU17">
            <v>0.05</v>
          </cell>
          <cell r="FV17">
            <v>0.05</v>
          </cell>
          <cell r="FW17">
            <v>0.05</v>
          </cell>
          <cell r="FX17">
            <v>0.05</v>
          </cell>
          <cell r="FY17">
            <v>0.05</v>
          </cell>
          <cell r="FZ17">
            <v>0.05</v>
          </cell>
          <cell r="GA17">
            <v>0.05</v>
          </cell>
          <cell r="GB17">
            <v>0.05</v>
          </cell>
          <cell r="GC17">
            <v>0.05</v>
          </cell>
          <cell r="GD17">
            <v>0.05</v>
          </cell>
          <cell r="GE17">
            <v>0.05</v>
          </cell>
          <cell r="GF17">
            <v>0.05</v>
          </cell>
          <cell r="GG17">
            <v>0.05</v>
          </cell>
          <cell r="GH17">
            <v>0.05</v>
          </cell>
          <cell r="GI17">
            <v>0.05</v>
          </cell>
          <cell r="GJ17">
            <v>0.05</v>
          </cell>
          <cell r="GK17">
            <v>0.05</v>
          </cell>
          <cell r="GL17">
            <v>0.05</v>
          </cell>
          <cell r="GM17">
            <v>0.05</v>
          </cell>
          <cell r="GN17">
            <v>0.05</v>
          </cell>
          <cell r="GO17">
            <v>0.05</v>
          </cell>
          <cell r="GP17">
            <v>0.05</v>
          </cell>
          <cell r="GQ17">
            <v>0.05</v>
          </cell>
          <cell r="GR17">
            <v>0.05</v>
          </cell>
          <cell r="GS17">
            <v>0.05</v>
          </cell>
          <cell r="GT17">
            <v>0.05</v>
          </cell>
          <cell r="GU17">
            <v>0.05</v>
          </cell>
          <cell r="GV17">
            <v>0.05</v>
          </cell>
          <cell r="GW17">
            <v>0.05</v>
          </cell>
          <cell r="GX17">
            <v>0.05</v>
          </cell>
          <cell r="GY17">
            <v>0.05</v>
          </cell>
          <cell r="GZ17">
            <v>0.05</v>
          </cell>
          <cell r="HA17">
            <v>0.05</v>
          </cell>
          <cell r="HB17">
            <v>0.05</v>
          </cell>
          <cell r="HC17">
            <v>0.05</v>
          </cell>
          <cell r="HD17">
            <v>0.05</v>
          </cell>
          <cell r="HE17">
            <v>0.05</v>
          </cell>
          <cell r="HF17">
            <v>0.05</v>
          </cell>
          <cell r="HG17">
            <v>0.05</v>
          </cell>
          <cell r="HH17">
            <v>0.05</v>
          </cell>
          <cell r="HI17" t="str">
            <v/>
          </cell>
          <cell r="HJ17" t="str">
            <v/>
          </cell>
          <cell r="HK17" t="str">
            <v/>
          </cell>
        </row>
        <row r="17">
          <cell r="HM17">
            <v>0.05</v>
          </cell>
          <cell r="HN17">
            <v>0.05</v>
          </cell>
          <cell r="HO17">
            <v>0.05</v>
          </cell>
          <cell r="HP17">
            <v>0.05</v>
          </cell>
          <cell r="HQ17">
            <v>0.05</v>
          </cell>
          <cell r="HR17">
            <v>0.05</v>
          </cell>
          <cell r="HS17">
            <v>0.05</v>
          </cell>
          <cell r="HT17">
            <v>0.05</v>
          </cell>
          <cell r="HU17">
            <v>0.05</v>
          </cell>
          <cell r="HV17">
            <v>0.05</v>
          </cell>
          <cell r="HW17">
            <v>0.05</v>
          </cell>
          <cell r="HX17">
            <v>0.05</v>
          </cell>
          <cell r="HY17">
            <v>0.05</v>
          </cell>
          <cell r="HZ17">
            <v>0.05</v>
          </cell>
          <cell r="IA17">
            <v>0.05</v>
          </cell>
          <cell r="IB17">
            <v>0.05</v>
          </cell>
          <cell r="IC17">
            <v>0.05</v>
          </cell>
          <cell r="ID17">
            <v>0.05</v>
          </cell>
          <cell r="IE17">
            <v>0.05</v>
          </cell>
          <cell r="IF17">
            <v>0.05</v>
          </cell>
          <cell r="IG17">
            <v>0.05</v>
          </cell>
          <cell r="IH17">
            <v>0.05</v>
          </cell>
          <cell r="II17">
            <v>0.05</v>
          </cell>
          <cell r="IJ17">
            <v>0.05</v>
          </cell>
          <cell r="IK17">
            <v>0.05</v>
          </cell>
          <cell r="IL17">
            <v>0.05</v>
          </cell>
          <cell r="IM17">
            <v>0.05</v>
          </cell>
          <cell r="IN17">
            <v>0.05</v>
          </cell>
          <cell r="IO17">
            <v>0.05</v>
          </cell>
          <cell r="IP17">
            <v>0.05</v>
          </cell>
          <cell r="IQ17">
            <v>0.05</v>
          </cell>
          <cell r="IR17">
            <v>0.05</v>
          </cell>
          <cell r="IS17">
            <v>0.05</v>
          </cell>
          <cell r="IT17">
            <v>0.05</v>
          </cell>
          <cell r="IU17">
            <v>0.05</v>
          </cell>
          <cell r="IV17">
            <v>0.05</v>
          </cell>
          <cell r="IW17">
            <v>0.05</v>
          </cell>
          <cell r="IX17">
            <v>0.05</v>
          </cell>
          <cell r="IY17">
            <v>0.05</v>
          </cell>
          <cell r="IZ17">
            <v>0.05</v>
          </cell>
          <cell r="JA17">
            <v>0.05</v>
          </cell>
          <cell r="JB17">
            <v>0.05</v>
          </cell>
          <cell r="JC17">
            <v>0.05</v>
          </cell>
          <cell r="JD17">
            <v>0.05</v>
          </cell>
          <cell r="JE17">
            <v>0.05</v>
          </cell>
          <cell r="JF17">
            <v>0.05</v>
          </cell>
          <cell r="JG17">
            <v>0.05</v>
          </cell>
          <cell r="JH17">
            <v>0.05</v>
          </cell>
          <cell r="JI17">
            <v>0.05</v>
          </cell>
          <cell r="JJ17">
            <v>0.05</v>
          </cell>
          <cell r="JK17">
            <v>0.05</v>
          </cell>
          <cell r="JL17">
            <v>0.05</v>
          </cell>
          <cell r="JM17">
            <v>0.05</v>
          </cell>
          <cell r="JN17">
            <v>0.05</v>
          </cell>
          <cell r="JO17">
            <v>0.05</v>
          </cell>
          <cell r="JP17">
            <v>0.05</v>
          </cell>
          <cell r="JQ17">
            <v>0.05</v>
          </cell>
          <cell r="JR17">
            <v>0.05</v>
          </cell>
          <cell r="JS17">
            <v>0.05</v>
          </cell>
          <cell r="JT17">
            <v>0.05</v>
          </cell>
          <cell r="JU17">
            <v>0.05</v>
          </cell>
          <cell r="JV17">
            <v>0.05</v>
          </cell>
          <cell r="JW17">
            <v>0.05</v>
          </cell>
          <cell r="JX17">
            <v>0.05</v>
          </cell>
          <cell r="JY17">
            <v>0.05</v>
          </cell>
          <cell r="JZ17">
            <v>0.05</v>
          </cell>
          <cell r="KA17">
            <v>0.05</v>
          </cell>
          <cell r="KB17">
            <v>0.05</v>
          </cell>
          <cell r="KC17" t="str">
            <v/>
          </cell>
          <cell r="KD17" t="str">
            <v/>
          </cell>
          <cell r="KE17" t="str">
            <v/>
          </cell>
        </row>
        <row r="17">
          <cell r="KG17">
            <v>0.0943396226415094</v>
          </cell>
          <cell r="KH17">
            <v>0.0943396226415094</v>
          </cell>
          <cell r="KI17">
            <v>0.0943396226415094</v>
          </cell>
          <cell r="KJ17">
            <v>0.0943396226415094</v>
          </cell>
          <cell r="KK17">
            <v>0.0943396226415094</v>
          </cell>
          <cell r="KL17">
            <v>0.0943396226415094</v>
          </cell>
          <cell r="KM17">
            <v>0.0943396226415094</v>
          </cell>
          <cell r="KN17">
            <v>0.0943396226415094</v>
          </cell>
          <cell r="KO17">
            <v>0.116279069767442</v>
          </cell>
          <cell r="KP17">
            <v>0.116279069767442</v>
          </cell>
          <cell r="KQ17">
            <v>0.116279069767442</v>
          </cell>
          <cell r="KR17">
            <v>0.116279069767442</v>
          </cell>
          <cell r="KS17">
            <v>0.116279069767442</v>
          </cell>
          <cell r="KT17">
            <v>0.116279069767442</v>
          </cell>
          <cell r="KU17">
            <v>0.116279069767442</v>
          </cell>
          <cell r="KV17">
            <v>0.131578947368421</v>
          </cell>
          <cell r="KW17">
            <v>0.116279069767442</v>
          </cell>
          <cell r="KX17">
            <v>0.116279069767442</v>
          </cell>
          <cell r="KY17">
            <v>0.131578947368421</v>
          </cell>
          <cell r="KZ17">
            <v>0.131578947368421</v>
          </cell>
          <cell r="LA17">
            <v>0.116279069767442</v>
          </cell>
          <cell r="LB17">
            <v>0.151515151515152</v>
          </cell>
          <cell r="LC17">
            <v>0.151515151515152</v>
          </cell>
          <cell r="LD17">
            <v>0.151515151515152</v>
          </cell>
          <cell r="LE17">
            <v>0.151515151515152</v>
          </cell>
          <cell r="LF17">
            <v>0.131578947368421</v>
          </cell>
          <cell r="LG17">
            <v>0.131578947368421</v>
          </cell>
          <cell r="LH17">
            <v>0.131578947368421</v>
          </cell>
          <cell r="LI17">
            <v>0.151515151515152</v>
          </cell>
          <cell r="LJ17">
            <v>0.131578947368421</v>
          </cell>
          <cell r="LK17">
            <v>0.131578947368421</v>
          </cell>
          <cell r="LL17">
            <v>0.131578947368421</v>
          </cell>
          <cell r="LM17">
            <v>0.131578947368421</v>
          </cell>
          <cell r="LN17" t="str">
            <v/>
          </cell>
          <cell r="LO17" t="str">
            <v/>
          </cell>
          <cell r="LP17">
            <v>0.131578947368421</v>
          </cell>
          <cell r="LQ17" t="str">
            <v/>
          </cell>
          <cell r="LR17">
            <v>0.131578947368421</v>
          </cell>
          <cell r="LS17">
            <v>0.131578947368421</v>
          </cell>
          <cell r="LT17">
            <v>0.131578947368421</v>
          </cell>
          <cell r="LU17">
            <v>0.131578947368421</v>
          </cell>
          <cell r="LV17">
            <v>0.131578947368421</v>
          </cell>
          <cell r="LW17">
            <v>0.131578947368421</v>
          </cell>
          <cell r="LX17">
            <v>0.131578947368421</v>
          </cell>
          <cell r="LY17">
            <v>0.131578947368421</v>
          </cell>
          <cell r="LZ17">
            <v>0.131578947368421</v>
          </cell>
          <cell r="MA17">
            <v>0.131578947368421</v>
          </cell>
          <cell r="MB17">
            <v>0.131578947368421</v>
          </cell>
          <cell r="MC17">
            <v>0.131578947368421</v>
          </cell>
          <cell r="MD17">
            <v>0.131578947368421</v>
          </cell>
          <cell r="ME17">
            <v>0.111111111111111</v>
          </cell>
          <cell r="MF17">
            <v>0.111111111111111</v>
          </cell>
          <cell r="MG17">
            <v>0.111111111111111</v>
          </cell>
          <cell r="MH17">
            <v>0.111111111111111</v>
          </cell>
          <cell r="MI17">
            <v>0.111111111111111</v>
          </cell>
          <cell r="MJ17">
            <v>0.111111111111111</v>
          </cell>
          <cell r="MK17">
            <v>0.111111111111111</v>
          </cell>
          <cell r="ML17">
            <v>0.111111111111111</v>
          </cell>
          <cell r="MM17">
            <v>0.111111111111111</v>
          </cell>
          <cell r="MN17">
            <v>0.111111111111111</v>
          </cell>
          <cell r="MO17">
            <v>0.111111111111111</v>
          </cell>
          <cell r="MP17">
            <v>0.111111111111111</v>
          </cell>
          <cell r="MQ17">
            <v>0.111111111111111</v>
          </cell>
          <cell r="MR17">
            <v>0.111111111111111</v>
          </cell>
          <cell r="MS17">
            <v>0.111111111111111</v>
          </cell>
          <cell r="MT17">
            <v>0.111111111111111</v>
          </cell>
          <cell r="MU17">
            <v>0.111111111111111</v>
          </cell>
          <cell r="MV17">
            <v>0.111111111111111</v>
          </cell>
          <cell r="MW17" t="str">
            <v/>
          </cell>
          <cell r="MX17" t="str">
            <v/>
          </cell>
          <cell r="MY17" t="str">
            <v/>
          </cell>
        </row>
        <row r="18">
          <cell r="A18" t="str">
            <v>Family Planning</v>
          </cell>
        </row>
        <row r="19">
          <cell r="A19" t="str">
            <v>Ensure availability and sustainability of commodities of family planning.</v>
          </cell>
          <cell r="B19">
            <v>0</v>
          </cell>
          <cell r="C19">
            <v>0</v>
          </cell>
          <cell r="D19">
            <v>0.1</v>
          </cell>
          <cell r="E19" t="str">
            <v>x</v>
          </cell>
          <cell r="F19" t="str">
            <v>x</v>
          </cell>
          <cell r="G19" t="str">
            <v>x</v>
          </cell>
          <cell r="H19" t="str">
            <v>x</v>
          </cell>
          <cell r="I19" t="str">
            <v>x</v>
          </cell>
          <cell r="J19" t="str">
            <v>x</v>
          </cell>
          <cell r="K19" t="str">
            <v>x</v>
          </cell>
          <cell r="L19" t="str">
            <v>x</v>
          </cell>
        </row>
        <row r="19"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 t="str">
            <v/>
          </cell>
          <cell r="CH19" t="str">
            <v/>
          </cell>
          <cell r="CI19" t="str">
            <v/>
          </cell>
          <cell r="CJ19" t="str">
            <v/>
          </cell>
          <cell r="CK19" t="str">
            <v/>
          </cell>
          <cell r="CL19" t="str">
            <v/>
          </cell>
          <cell r="CM19" t="str">
            <v/>
          </cell>
          <cell r="CN19" t="str">
            <v/>
          </cell>
          <cell r="CO19" t="str">
            <v/>
          </cell>
          <cell r="CP19" t="str">
            <v/>
          </cell>
          <cell r="CQ19" t="str">
            <v/>
          </cell>
          <cell r="CR19" t="str">
            <v/>
          </cell>
          <cell r="CS19" t="str">
            <v/>
          </cell>
          <cell r="CT19" t="str">
            <v/>
          </cell>
          <cell r="CU19" t="str">
            <v/>
          </cell>
          <cell r="CV19" t="str">
            <v/>
          </cell>
          <cell r="CW19" t="str">
            <v/>
          </cell>
          <cell r="CX19" t="str">
            <v/>
          </cell>
          <cell r="CY19" t="str">
            <v/>
          </cell>
          <cell r="CZ19" t="str">
            <v/>
          </cell>
          <cell r="DA19" t="str">
            <v/>
          </cell>
          <cell r="DB19" t="str">
            <v/>
          </cell>
          <cell r="DC19" t="str">
            <v/>
          </cell>
          <cell r="DD19" t="str">
            <v/>
          </cell>
          <cell r="DE19" t="str">
            <v/>
          </cell>
          <cell r="DF19" t="str">
            <v/>
          </cell>
          <cell r="DG19" t="str">
            <v/>
          </cell>
          <cell r="DH19" t="str">
            <v/>
          </cell>
          <cell r="DI19" t="str">
            <v/>
          </cell>
          <cell r="DJ19" t="str">
            <v/>
          </cell>
          <cell r="DK19" t="str">
            <v/>
          </cell>
          <cell r="DL19" t="str">
            <v/>
          </cell>
          <cell r="DM19" t="str">
            <v/>
          </cell>
          <cell r="DN19" t="str">
            <v/>
          </cell>
          <cell r="DO19" t="str">
            <v/>
          </cell>
          <cell r="DP19" t="str">
            <v/>
          </cell>
          <cell r="DQ19" t="str">
            <v/>
          </cell>
          <cell r="DR19" t="str">
            <v/>
          </cell>
          <cell r="DS19" t="str">
            <v/>
          </cell>
          <cell r="DT19" t="str">
            <v/>
          </cell>
          <cell r="DU19" t="str">
            <v/>
          </cell>
          <cell r="DV19" t="str">
            <v/>
          </cell>
          <cell r="DW19" t="str">
            <v/>
          </cell>
          <cell r="DX19" t="str">
            <v/>
          </cell>
          <cell r="DY19" t="str">
            <v/>
          </cell>
          <cell r="DZ19" t="str">
            <v/>
          </cell>
          <cell r="EA19" t="str">
            <v/>
          </cell>
          <cell r="EB19" t="str">
            <v/>
          </cell>
          <cell r="EC19" t="str">
            <v/>
          </cell>
          <cell r="ED19" t="str">
            <v/>
          </cell>
          <cell r="EE19" t="str">
            <v/>
          </cell>
          <cell r="EF19" t="str">
            <v/>
          </cell>
          <cell r="EG19" t="str">
            <v/>
          </cell>
          <cell r="EH19" t="str">
            <v/>
          </cell>
          <cell r="EI19" t="str">
            <v/>
          </cell>
          <cell r="EJ19" t="str">
            <v/>
          </cell>
          <cell r="EK19" t="str">
            <v/>
          </cell>
          <cell r="EL19" t="str">
            <v/>
          </cell>
          <cell r="EM19" t="str">
            <v/>
          </cell>
          <cell r="EN19" t="str">
            <v/>
          </cell>
          <cell r="EO19" t="str">
            <v/>
          </cell>
          <cell r="EP19" t="str">
            <v/>
          </cell>
          <cell r="EQ19" t="str">
            <v/>
          </cell>
        </row>
        <row r="19">
          <cell r="ES19">
            <v>0</v>
          </cell>
          <cell r="ET19">
            <v>0</v>
          </cell>
          <cell r="EU19">
            <v>0</v>
          </cell>
          <cell r="EV19">
            <v>0</v>
          </cell>
          <cell r="EW19">
            <v>0</v>
          </cell>
          <cell r="EX19">
            <v>0</v>
          </cell>
          <cell r="EY19">
            <v>0</v>
          </cell>
          <cell r="EZ19">
            <v>0</v>
          </cell>
          <cell r="FA19" t="str">
            <v/>
          </cell>
          <cell r="FB19" t="str">
            <v/>
          </cell>
          <cell r="FC19" t="str">
            <v/>
          </cell>
          <cell r="FD19" t="str">
            <v/>
          </cell>
          <cell r="FE19" t="str">
            <v/>
          </cell>
          <cell r="FF19" t="str">
            <v/>
          </cell>
          <cell r="FG19" t="str">
            <v/>
          </cell>
          <cell r="FH19" t="str">
            <v/>
          </cell>
          <cell r="FI19" t="str">
            <v/>
          </cell>
          <cell r="FJ19" t="str">
            <v/>
          </cell>
          <cell r="FK19" t="str">
            <v/>
          </cell>
          <cell r="FL19" t="str">
            <v/>
          </cell>
          <cell r="FM19" t="str">
            <v/>
          </cell>
          <cell r="FN19" t="str">
            <v/>
          </cell>
          <cell r="FO19" t="str">
            <v/>
          </cell>
          <cell r="FP19" t="str">
            <v/>
          </cell>
          <cell r="FQ19" t="str">
            <v/>
          </cell>
          <cell r="FR19" t="str">
            <v/>
          </cell>
          <cell r="FS19" t="str">
            <v/>
          </cell>
          <cell r="FT19" t="str">
            <v/>
          </cell>
          <cell r="FU19" t="str">
            <v/>
          </cell>
          <cell r="FV19" t="str">
            <v/>
          </cell>
          <cell r="FW19" t="str">
            <v/>
          </cell>
          <cell r="FX19" t="str">
            <v/>
          </cell>
          <cell r="FY19" t="str">
            <v/>
          </cell>
          <cell r="FZ19" t="str">
            <v/>
          </cell>
          <cell r="GA19" t="str">
            <v/>
          </cell>
          <cell r="GB19" t="str">
            <v/>
          </cell>
          <cell r="GC19" t="str">
            <v/>
          </cell>
          <cell r="GD19" t="str">
            <v/>
          </cell>
          <cell r="GE19" t="str">
            <v/>
          </cell>
          <cell r="GF19" t="str">
            <v/>
          </cell>
          <cell r="GG19" t="str">
            <v/>
          </cell>
          <cell r="GH19" t="str">
            <v/>
          </cell>
          <cell r="GI19" t="str">
            <v/>
          </cell>
          <cell r="GJ19" t="str">
            <v/>
          </cell>
          <cell r="GK19" t="str">
            <v/>
          </cell>
          <cell r="GL19" t="str">
            <v/>
          </cell>
          <cell r="GM19" t="str">
            <v/>
          </cell>
          <cell r="GN19" t="str">
            <v/>
          </cell>
          <cell r="GO19" t="str">
            <v/>
          </cell>
          <cell r="GP19" t="str">
            <v/>
          </cell>
          <cell r="GQ19" t="str">
            <v/>
          </cell>
          <cell r="GR19" t="str">
            <v/>
          </cell>
          <cell r="GS19" t="str">
            <v/>
          </cell>
          <cell r="GT19" t="str">
            <v/>
          </cell>
          <cell r="GU19" t="str">
            <v/>
          </cell>
          <cell r="GV19" t="str">
            <v/>
          </cell>
          <cell r="GW19" t="str">
            <v/>
          </cell>
          <cell r="GX19" t="str">
            <v/>
          </cell>
          <cell r="GY19" t="str">
            <v/>
          </cell>
          <cell r="GZ19" t="str">
            <v/>
          </cell>
          <cell r="HA19" t="str">
            <v/>
          </cell>
          <cell r="HB19" t="str">
            <v/>
          </cell>
          <cell r="HC19" t="str">
            <v/>
          </cell>
          <cell r="HD19" t="str">
            <v/>
          </cell>
          <cell r="HE19" t="str">
            <v/>
          </cell>
          <cell r="HF19" t="str">
            <v/>
          </cell>
          <cell r="HG19" t="str">
            <v/>
          </cell>
          <cell r="HH19" t="str">
            <v/>
          </cell>
          <cell r="HI19" t="str">
            <v/>
          </cell>
          <cell r="HJ19" t="str">
            <v/>
          </cell>
          <cell r="HK19" t="str">
            <v/>
          </cell>
        </row>
        <row r="19">
          <cell r="HM19">
            <v>0.1</v>
          </cell>
          <cell r="HN19">
            <v>0.1</v>
          </cell>
          <cell r="HO19">
            <v>0.1</v>
          </cell>
          <cell r="HP19">
            <v>0.1</v>
          </cell>
          <cell r="HQ19">
            <v>0.1</v>
          </cell>
          <cell r="HR19">
            <v>0.1</v>
          </cell>
          <cell r="HS19">
            <v>0.1</v>
          </cell>
          <cell r="HT19">
            <v>0.1</v>
          </cell>
          <cell r="HU19" t="str">
            <v/>
          </cell>
          <cell r="HV19" t="str">
            <v/>
          </cell>
          <cell r="HW19" t="str">
            <v/>
          </cell>
          <cell r="HX19" t="str">
            <v/>
          </cell>
          <cell r="HY19" t="str">
            <v/>
          </cell>
          <cell r="HZ19" t="str">
            <v/>
          </cell>
          <cell r="IA19" t="str">
            <v/>
          </cell>
          <cell r="IB19" t="str">
            <v/>
          </cell>
          <cell r="IC19" t="str">
            <v/>
          </cell>
          <cell r="ID19" t="str">
            <v/>
          </cell>
          <cell r="IE19" t="str">
            <v/>
          </cell>
          <cell r="IF19" t="str">
            <v/>
          </cell>
          <cell r="IG19" t="str">
            <v/>
          </cell>
          <cell r="IH19" t="str">
            <v/>
          </cell>
          <cell r="II19" t="str">
            <v/>
          </cell>
          <cell r="IJ19" t="str">
            <v/>
          </cell>
          <cell r="IK19" t="str">
            <v/>
          </cell>
          <cell r="IL19" t="str">
            <v/>
          </cell>
          <cell r="IM19" t="str">
            <v/>
          </cell>
          <cell r="IN19" t="str">
            <v/>
          </cell>
          <cell r="IO19" t="str">
            <v/>
          </cell>
          <cell r="IP19" t="str">
            <v/>
          </cell>
          <cell r="IQ19" t="str">
            <v/>
          </cell>
          <cell r="IR19" t="str">
            <v/>
          </cell>
          <cell r="IS19" t="str">
            <v/>
          </cell>
          <cell r="IT19" t="str">
            <v/>
          </cell>
          <cell r="IU19" t="str">
            <v/>
          </cell>
          <cell r="IV19" t="str">
            <v/>
          </cell>
          <cell r="IW19" t="str">
            <v/>
          </cell>
          <cell r="IX19" t="str">
            <v/>
          </cell>
          <cell r="IY19" t="str">
            <v/>
          </cell>
          <cell r="IZ19" t="str">
            <v/>
          </cell>
          <cell r="JA19" t="str">
            <v/>
          </cell>
          <cell r="JB19" t="str">
            <v/>
          </cell>
          <cell r="JC19" t="str">
            <v/>
          </cell>
          <cell r="JD19" t="str">
            <v/>
          </cell>
          <cell r="JE19" t="str">
            <v/>
          </cell>
          <cell r="JF19" t="str">
            <v/>
          </cell>
          <cell r="JG19" t="str">
            <v/>
          </cell>
          <cell r="JH19" t="str">
            <v/>
          </cell>
          <cell r="JI19" t="str">
            <v/>
          </cell>
          <cell r="JJ19" t="str">
            <v/>
          </cell>
          <cell r="JK19" t="str">
            <v/>
          </cell>
          <cell r="JL19" t="str">
            <v/>
          </cell>
          <cell r="JM19" t="str">
            <v/>
          </cell>
          <cell r="JN19" t="str">
            <v/>
          </cell>
          <cell r="JO19" t="str">
            <v/>
          </cell>
          <cell r="JP19" t="str">
            <v/>
          </cell>
          <cell r="JQ19" t="str">
            <v/>
          </cell>
          <cell r="JR19" t="str">
            <v/>
          </cell>
          <cell r="JS19" t="str">
            <v/>
          </cell>
          <cell r="JT19" t="str">
            <v/>
          </cell>
          <cell r="JU19" t="str">
            <v/>
          </cell>
          <cell r="JV19" t="str">
            <v/>
          </cell>
          <cell r="JW19" t="str">
            <v/>
          </cell>
          <cell r="JX19" t="str">
            <v/>
          </cell>
          <cell r="JY19" t="str">
            <v/>
          </cell>
          <cell r="JZ19" t="str">
            <v/>
          </cell>
          <cell r="KA19" t="str">
            <v/>
          </cell>
          <cell r="KB19" t="str">
            <v/>
          </cell>
          <cell r="KC19" t="str">
            <v/>
          </cell>
          <cell r="KD19" t="str">
            <v/>
          </cell>
          <cell r="KE19" t="str">
            <v/>
          </cell>
        </row>
        <row r="19">
          <cell r="KG19">
            <v>0.188679245283019</v>
          </cell>
          <cell r="KH19">
            <v>0.188679245283019</v>
          </cell>
          <cell r="KI19">
            <v>0.188679245283019</v>
          </cell>
          <cell r="KJ19">
            <v>0.188679245283019</v>
          </cell>
          <cell r="KK19">
            <v>0.188679245283019</v>
          </cell>
          <cell r="KL19">
            <v>0.188679245283019</v>
          </cell>
          <cell r="KM19">
            <v>0.188679245283019</v>
          </cell>
          <cell r="KN19">
            <v>0.188679245283019</v>
          </cell>
          <cell r="KO19" t="str">
            <v/>
          </cell>
          <cell r="KP19" t="str">
            <v/>
          </cell>
          <cell r="KQ19" t="str">
            <v/>
          </cell>
          <cell r="KR19" t="str">
            <v/>
          </cell>
          <cell r="KS19" t="str">
            <v/>
          </cell>
          <cell r="KT19" t="str">
            <v/>
          </cell>
          <cell r="KU19" t="str">
            <v/>
          </cell>
          <cell r="KV19" t="str">
            <v/>
          </cell>
          <cell r="KW19" t="str">
            <v/>
          </cell>
          <cell r="KX19" t="str">
            <v/>
          </cell>
          <cell r="KY19" t="str">
            <v/>
          </cell>
          <cell r="KZ19" t="str">
            <v/>
          </cell>
          <cell r="LA19" t="str">
            <v/>
          </cell>
          <cell r="LB19" t="str">
            <v/>
          </cell>
          <cell r="LC19" t="str">
            <v/>
          </cell>
          <cell r="LD19" t="str">
            <v/>
          </cell>
          <cell r="LE19" t="str">
            <v/>
          </cell>
          <cell r="LF19" t="str">
            <v/>
          </cell>
          <cell r="LG19" t="str">
            <v/>
          </cell>
          <cell r="LH19" t="str">
            <v/>
          </cell>
          <cell r="LI19" t="str">
            <v/>
          </cell>
          <cell r="LJ19" t="str">
            <v/>
          </cell>
          <cell r="LK19" t="str">
            <v/>
          </cell>
          <cell r="LL19" t="str">
            <v/>
          </cell>
          <cell r="LM19" t="str">
            <v/>
          </cell>
          <cell r="LN19" t="str">
            <v/>
          </cell>
          <cell r="LO19" t="str">
            <v/>
          </cell>
          <cell r="LP19" t="str">
            <v/>
          </cell>
          <cell r="LQ19" t="str">
            <v/>
          </cell>
          <cell r="LR19" t="str">
            <v/>
          </cell>
          <cell r="LS19" t="str">
            <v/>
          </cell>
          <cell r="LT19" t="str">
            <v/>
          </cell>
          <cell r="LU19" t="str">
            <v/>
          </cell>
          <cell r="LV19" t="str">
            <v/>
          </cell>
          <cell r="LW19" t="str">
            <v/>
          </cell>
          <cell r="LX19" t="str">
            <v/>
          </cell>
          <cell r="LY19" t="str">
            <v/>
          </cell>
          <cell r="LZ19" t="str">
            <v/>
          </cell>
          <cell r="MA19" t="str">
            <v/>
          </cell>
          <cell r="MB19" t="str">
            <v/>
          </cell>
          <cell r="MC19" t="str">
            <v/>
          </cell>
          <cell r="MD19" t="str">
            <v/>
          </cell>
          <cell r="ME19" t="str">
            <v/>
          </cell>
          <cell r="MF19" t="str">
            <v/>
          </cell>
          <cell r="MG19" t="str">
            <v/>
          </cell>
          <cell r="MH19" t="str">
            <v/>
          </cell>
          <cell r="MI19" t="str">
            <v/>
          </cell>
          <cell r="MJ19" t="str">
            <v/>
          </cell>
          <cell r="MK19" t="str">
            <v/>
          </cell>
          <cell r="ML19" t="str">
            <v/>
          </cell>
          <cell r="MM19" t="str">
            <v/>
          </cell>
          <cell r="MN19" t="str">
            <v/>
          </cell>
          <cell r="MO19" t="str">
            <v/>
          </cell>
          <cell r="MP19" t="str">
            <v/>
          </cell>
          <cell r="MQ19" t="str">
            <v/>
          </cell>
          <cell r="MR19" t="str">
            <v/>
          </cell>
          <cell r="MS19" t="str">
            <v/>
          </cell>
          <cell r="MT19" t="str">
            <v/>
          </cell>
          <cell r="MU19" t="str">
            <v/>
          </cell>
          <cell r="MV19" t="str">
            <v/>
          </cell>
          <cell r="MW19" t="str">
            <v/>
          </cell>
          <cell r="MX19" t="str">
            <v/>
          </cell>
          <cell r="MY19" t="str">
            <v/>
          </cell>
        </row>
        <row r="20">
          <cell r="A20" t="str">
            <v>Capacity building of service providers on service provision and counseling in the context of COVID</v>
          </cell>
          <cell r="B20">
            <v>0</v>
          </cell>
          <cell r="C20">
            <v>0.02</v>
          </cell>
          <cell r="D20">
            <v>0.05</v>
          </cell>
          <cell r="E20" t="str">
            <v>x</v>
          </cell>
          <cell r="F20" t="str">
            <v>x</v>
          </cell>
          <cell r="G20" t="str">
            <v>x</v>
          </cell>
          <cell r="H20" t="str">
            <v>x</v>
          </cell>
          <cell r="I20" t="str">
            <v>x</v>
          </cell>
          <cell r="J20" t="str">
            <v>x</v>
          </cell>
          <cell r="K20" t="str">
            <v>x</v>
          </cell>
          <cell r="L20" t="str">
            <v>x</v>
          </cell>
        </row>
        <row r="20"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 t="str">
            <v/>
          </cell>
          <cell r="CH20" t="str">
            <v/>
          </cell>
          <cell r="CI20" t="str">
            <v/>
          </cell>
          <cell r="CJ20" t="str">
            <v/>
          </cell>
          <cell r="CK20" t="str">
            <v/>
          </cell>
          <cell r="CL20" t="str">
            <v/>
          </cell>
          <cell r="CM20" t="str">
            <v/>
          </cell>
          <cell r="CN20" t="str">
            <v/>
          </cell>
          <cell r="CO20" t="str">
            <v/>
          </cell>
          <cell r="CP20" t="str">
            <v/>
          </cell>
          <cell r="CQ20" t="str">
            <v/>
          </cell>
          <cell r="CR20" t="str">
            <v/>
          </cell>
          <cell r="CS20" t="str">
            <v/>
          </cell>
          <cell r="CT20" t="str">
            <v/>
          </cell>
          <cell r="CU20" t="str">
            <v/>
          </cell>
          <cell r="CV20" t="str">
            <v/>
          </cell>
          <cell r="CW20" t="str">
            <v/>
          </cell>
          <cell r="CX20" t="str">
            <v/>
          </cell>
          <cell r="CY20" t="str">
            <v/>
          </cell>
          <cell r="CZ20" t="str">
            <v/>
          </cell>
          <cell r="DA20" t="str">
            <v/>
          </cell>
          <cell r="DB20" t="str">
            <v/>
          </cell>
          <cell r="DC20" t="str">
            <v/>
          </cell>
          <cell r="DD20" t="str">
            <v/>
          </cell>
          <cell r="DE20" t="str">
            <v/>
          </cell>
          <cell r="DF20" t="str">
            <v/>
          </cell>
          <cell r="DG20" t="str">
            <v/>
          </cell>
          <cell r="DH20" t="str">
            <v/>
          </cell>
          <cell r="DI20" t="str">
            <v/>
          </cell>
          <cell r="DJ20" t="str">
            <v/>
          </cell>
          <cell r="DK20" t="str">
            <v/>
          </cell>
          <cell r="DL20" t="str">
            <v/>
          </cell>
          <cell r="DM20" t="str">
            <v/>
          </cell>
          <cell r="DN20" t="str">
            <v/>
          </cell>
          <cell r="DO20" t="str">
            <v/>
          </cell>
          <cell r="DP20" t="str">
            <v/>
          </cell>
          <cell r="DQ20" t="str">
            <v/>
          </cell>
          <cell r="DR20" t="str">
            <v/>
          </cell>
          <cell r="DS20" t="str">
            <v/>
          </cell>
          <cell r="DT20" t="str">
            <v/>
          </cell>
          <cell r="DU20" t="str">
            <v/>
          </cell>
          <cell r="DV20" t="str">
            <v/>
          </cell>
          <cell r="DW20" t="str">
            <v/>
          </cell>
          <cell r="DX20" t="str">
            <v/>
          </cell>
          <cell r="DY20" t="str">
            <v/>
          </cell>
          <cell r="DZ20" t="str">
            <v/>
          </cell>
          <cell r="EA20" t="str">
            <v/>
          </cell>
          <cell r="EB20" t="str">
            <v/>
          </cell>
          <cell r="EC20" t="str">
            <v/>
          </cell>
          <cell r="ED20" t="str">
            <v/>
          </cell>
          <cell r="EE20" t="str">
            <v/>
          </cell>
          <cell r="EF20" t="str">
            <v/>
          </cell>
          <cell r="EG20" t="str">
            <v/>
          </cell>
          <cell r="EH20" t="str">
            <v/>
          </cell>
          <cell r="EI20" t="str">
            <v/>
          </cell>
          <cell r="EJ20" t="str">
            <v/>
          </cell>
          <cell r="EK20" t="str">
            <v/>
          </cell>
          <cell r="EL20" t="str">
            <v/>
          </cell>
          <cell r="EM20" t="str">
            <v/>
          </cell>
          <cell r="EN20" t="str">
            <v/>
          </cell>
          <cell r="EO20" t="str">
            <v/>
          </cell>
          <cell r="EP20" t="str">
            <v/>
          </cell>
          <cell r="EQ20" t="str">
            <v/>
          </cell>
        </row>
        <row r="20">
          <cell r="ES20">
            <v>0.02</v>
          </cell>
          <cell r="ET20">
            <v>0.02</v>
          </cell>
          <cell r="EU20">
            <v>0.02</v>
          </cell>
          <cell r="EV20">
            <v>0.02</v>
          </cell>
          <cell r="EW20">
            <v>0.02</v>
          </cell>
          <cell r="EX20">
            <v>0.02</v>
          </cell>
          <cell r="EY20">
            <v>0.02</v>
          </cell>
          <cell r="EZ20">
            <v>0.02</v>
          </cell>
          <cell r="FA20" t="str">
            <v/>
          </cell>
          <cell r="FB20" t="str">
            <v/>
          </cell>
          <cell r="FC20" t="str">
            <v/>
          </cell>
          <cell r="FD20" t="str">
            <v/>
          </cell>
          <cell r="FE20" t="str">
            <v/>
          </cell>
          <cell r="FF20" t="str">
            <v/>
          </cell>
          <cell r="FG20" t="str">
            <v/>
          </cell>
          <cell r="FH20" t="str">
            <v/>
          </cell>
          <cell r="FI20" t="str">
            <v/>
          </cell>
          <cell r="FJ20" t="str">
            <v/>
          </cell>
          <cell r="FK20" t="str">
            <v/>
          </cell>
          <cell r="FL20" t="str">
            <v/>
          </cell>
          <cell r="FM20" t="str">
            <v/>
          </cell>
          <cell r="FN20" t="str">
            <v/>
          </cell>
          <cell r="FO20" t="str">
            <v/>
          </cell>
          <cell r="FP20" t="str">
            <v/>
          </cell>
          <cell r="FQ20" t="str">
            <v/>
          </cell>
          <cell r="FR20" t="str">
            <v/>
          </cell>
          <cell r="FS20" t="str">
            <v/>
          </cell>
          <cell r="FT20" t="str">
            <v/>
          </cell>
          <cell r="FU20" t="str">
            <v/>
          </cell>
          <cell r="FV20" t="str">
            <v/>
          </cell>
          <cell r="FW20" t="str">
            <v/>
          </cell>
          <cell r="FX20" t="str">
            <v/>
          </cell>
          <cell r="FY20" t="str">
            <v/>
          </cell>
          <cell r="FZ20" t="str">
            <v/>
          </cell>
          <cell r="GA20" t="str">
            <v/>
          </cell>
          <cell r="GB20" t="str">
            <v/>
          </cell>
          <cell r="GC20" t="str">
            <v/>
          </cell>
          <cell r="GD20" t="str">
            <v/>
          </cell>
          <cell r="GE20" t="str">
            <v/>
          </cell>
          <cell r="GF20" t="str">
            <v/>
          </cell>
          <cell r="GG20" t="str">
            <v/>
          </cell>
          <cell r="GH20" t="str">
            <v/>
          </cell>
          <cell r="GI20" t="str">
            <v/>
          </cell>
          <cell r="GJ20" t="str">
            <v/>
          </cell>
          <cell r="GK20" t="str">
            <v/>
          </cell>
          <cell r="GL20" t="str">
            <v/>
          </cell>
          <cell r="GM20" t="str">
            <v/>
          </cell>
          <cell r="GN20" t="str">
            <v/>
          </cell>
          <cell r="GO20" t="str">
            <v/>
          </cell>
          <cell r="GP20" t="str">
            <v/>
          </cell>
          <cell r="GQ20" t="str">
            <v/>
          </cell>
          <cell r="GR20" t="str">
            <v/>
          </cell>
          <cell r="GS20" t="str">
            <v/>
          </cell>
          <cell r="GT20" t="str">
            <v/>
          </cell>
          <cell r="GU20" t="str">
            <v/>
          </cell>
          <cell r="GV20" t="str">
            <v/>
          </cell>
          <cell r="GW20" t="str">
            <v/>
          </cell>
          <cell r="GX20" t="str">
            <v/>
          </cell>
          <cell r="GY20" t="str">
            <v/>
          </cell>
          <cell r="GZ20" t="str">
            <v/>
          </cell>
          <cell r="HA20" t="str">
            <v/>
          </cell>
          <cell r="HB20" t="str">
            <v/>
          </cell>
          <cell r="HC20" t="str">
            <v/>
          </cell>
          <cell r="HD20" t="str">
            <v/>
          </cell>
          <cell r="HE20" t="str">
            <v/>
          </cell>
          <cell r="HF20" t="str">
            <v/>
          </cell>
          <cell r="HG20" t="str">
            <v/>
          </cell>
          <cell r="HH20" t="str">
            <v/>
          </cell>
          <cell r="HI20" t="str">
            <v/>
          </cell>
          <cell r="HJ20" t="str">
            <v/>
          </cell>
          <cell r="HK20" t="str">
            <v/>
          </cell>
        </row>
        <row r="20">
          <cell r="HM20">
            <v>0.05</v>
          </cell>
          <cell r="HN20">
            <v>0.05</v>
          </cell>
          <cell r="HO20">
            <v>0.05</v>
          </cell>
          <cell r="HP20">
            <v>0.05</v>
          </cell>
          <cell r="HQ20">
            <v>0.05</v>
          </cell>
          <cell r="HR20">
            <v>0.05</v>
          </cell>
          <cell r="HS20">
            <v>0.05</v>
          </cell>
          <cell r="HT20">
            <v>0.05</v>
          </cell>
          <cell r="HU20" t="str">
            <v/>
          </cell>
          <cell r="HV20" t="str">
            <v/>
          </cell>
          <cell r="HW20" t="str">
            <v/>
          </cell>
          <cell r="HX20" t="str">
            <v/>
          </cell>
          <cell r="HY20" t="str">
            <v/>
          </cell>
          <cell r="HZ20" t="str">
            <v/>
          </cell>
          <cell r="IA20" t="str">
            <v/>
          </cell>
          <cell r="IB20" t="str">
            <v/>
          </cell>
          <cell r="IC20" t="str">
            <v/>
          </cell>
          <cell r="ID20" t="str">
            <v/>
          </cell>
          <cell r="IE20" t="str">
            <v/>
          </cell>
          <cell r="IF20" t="str">
            <v/>
          </cell>
          <cell r="IG20" t="str">
            <v/>
          </cell>
          <cell r="IH20" t="str">
            <v/>
          </cell>
          <cell r="II20" t="str">
            <v/>
          </cell>
          <cell r="IJ20" t="str">
            <v/>
          </cell>
          <cell r="IK20" t="str">
            <v/>
          </cell>
          <cell r="IL20" t="str">
            <v/>
          </cell>
          <cell r="IM20" t="str">
            <v/>
          </cell>
          <cell r="IN20" t="str">
            <v/>
          </cell>
          <cell r="IO20" t="str">
            <v/>
          </cell>
          <cell r="IP20" t="str">
            <v/>
          </cell>
          <cell r="IQ20" t="str">
            <v/>
          </cell>
          <cell r="IR20" t="str">
            <v/>
          </cell>
          <cell r="IS20" t="str">
            <v/>
          </cell>
          <cell r="IT20" t="str">
            <v/>
          </cell>
          <cell r="IU20" t="str">
            <v/>
          </cell>
          <cell r="IV20" t="str">
            <v/>
          </cell>
          <cell r="IW20" t="str">
            <v/>
          </cell>
          <cell r="IX20" t="str">
            <v/>
          </cell>
          <cell r="IY20" t="str">
            <v/>
          </cell>
          <cell r="IZ20" t="str">
            <v/>
          </cell>
          <cell r="JA20" t="str">
            <v/>
          </cell>
          <cell r="JB20" t="str">
            <v/>
          </cell>
          <cell r="JC20" t="str">
            <v/>
          </cell>
          <cell r="JD20" t="str">
            <v/>
          </cell>
          <cell r="JE20" t="str">
            <v/>
          </cell>
          <cell r="JF20" t="str">
            <v/>
          </cell>
          <cell r="JG20" t="str">
            <v/>
          </cell>
          <cell r="JH20" t="str">
            <v/>
          </cell>
          <cell r="JI20" t="str">
            <v/>
          </cell>
          <cell r="JJ20" t="str">
            <v/>
          </cell>
          <cell r="JK20" t="str">
            <v/>
          </cell>
          <cell r="JL20" t="str">
            <v/>
          </cell>
          <cell r="JM20" t="str">
            <v/>
          </cell>
          <cell r="JN20" t="str">
            <v/>
          </cell>
          <cell r="JO20" t="str">
            <v/>
          </cell>
          <cell r="JP20" t="str">
            <v/>
          </cell>
          <cell r="JQ20" t="str">
            <v/>
          </cell>
          <cell r="JR20" t="str">
            <v/>
          </cell>
          <cell r="JS20" t="str">
            <v/>
          </cell>
          <cell r="JT20" t="str">
            <v/>
          </cell>
          <cell r="JU20" t="str">
            <v/>
          </cell>
          <cell r="JV20" t="str">
            <v/>
          </cell>
          <cell r="JW20" t="str">
            <v/>
          </cell>
          <cell r="JX20" t="str">
            <v/>
          </cell>
          <cell r="JY20" t="str">
            <v/>
          </cell>
          <cell r="JZ20" t="str">
            <v/>
          </cell>
          <cell r="KA20" t="str">
            <v/>
          </cell>
          <cell r="KB20" t="str">
            <v/>
          </cell>
          <cell r="KC20" t="str">
            <v/>
          </cell>
          <cell r="KD20" t="str">
            <v/>
          </cell>
          <cell r="KE20" t="str">
            <v/>
          </cell>
        </row>
        <row r="20">
          <cell r="KG20">
            <v>0.0943396226415094</v>
          </cell>
          <cell r="KH20">
            <v>0.0943396226415094</v>
          </cell>
          <cell r="KI20">
            <v>0.0943396226415094</v>
          </cell>
          <cell r="KJ20">
            <v>0.0943396226415094</v>
          </cell>
          <cell r="KK20">
            <v>0.0943396226415094</v>
          </cell>
          <cell r="KL20">
            <v>0.0943396226415094</v>
          </cell>
          <cell r="KM20">
            <v>0.0943396226415094</v>
          </cell>
          <cell r="KN20">
            <v>0.0943396226415094</v>
          </cell>
          <cell r="KO20" t="str">
            <v/>
          </cell>
          <cell r="KP20" t="str">
            <v/>
          </cell>
          <cell r="KQ20" t="str">
            <v/>
          </cell>
          <cell r="KR20" t="str">
            <v/>
          </cell>
          <cell r="KS20" t="str">
            <v/>
          </cell>
          <cell r="KT20" t="str">
            <v/>
          </cell>
          <cell r="KU20" t="str">
            <v/>
          </cell>
          <cell r="KV20" t="str">
            <v/>
          </cell>
          <cell r="KW20" t="str">
            <v/>
          </cell>
          <cell r="KX20" t="str">
            <v/>
          </cell>
          <cell r="KY20" t="str">
            <v/>
          </cell>
          <cell r="KZ20" t="str">
            <v/>
          </cell>
          <cell r="LA20" t="str">
            <v/>
          </cell>
          <cell r="LB20" t="str">
            <v/>
          </cell>
          <cell r="LC20" t="str">
            <v/>
          </cell>
          <cell r="LD20" t="str">
            <v/>
          </cell>
          <cell r="LE20" t="str">
            <v/>
          </cell>
          <cell r="LF20" t="str">
            <v/>
          </cell>
          <cell r="LG20" t="str">
            <v/>
          </cell>
          <cell r="LH20" t="str">
            <v/>
          </cell>
          <cell r="LI20" t="str">
            <v/>
          </cell>
          <cell r="LJ20" t="str">
            <v/>
          </cell>
          <cell r="LK20" t="str">
            <v/>
          </cell>
          <cell r="LL20" t="str">
            <v/>
          </cell>
          <cell r="LM20" t="str">
            <v/>
          </cell>
          <cell r="LN20" t="str">
            <v/>
          </cell>
          <cell r="LO20" t="str">
            <v/>
          </cell>
          <cell r="LP20" t="str">
            <v/>
          </cell>
          <cell r="LQ20" t="str">
            <v/>
          </cell>
          <cell r="LR20" t="str">
            <v/>
          </cell>
          <cell r="LS20" t="str">
            <v/>
          </cell>
          <cell r="LT20" t="str">
            <v/>
          </cell>
          <cell r="LU20" t="str">
            <v/>
          </cell>
          <cell r="LV20" t="str">
            <v/>
          </cell>
          <cell r="LW20" t="str">
            <v/>
          </cell>
          <cell r="LX20" t="str">
            <v/>
          </cell>
          <cell r="LY20" t="str">
            <v/>
          </cell>
          <cell r="LZ20" t="str">
            <v/>
          </cell>
          <cell r="MA20" t="str">
            <v/>
          </cell>
          <cell r="MB20" t="str">
            <v/>
          </cell>
          <cell r="MC20" t="str">
            <v/>
          </cell>
          <cell r="MD20" t="str">
            <v/>
          </cell>
          <cell r="ME20" t="str">
            <v/>
          </cell>
          <cell r="MF20" t="str">
            <v/>
          </cell>
          <cell r="MG20" t="str">
            <v/>
          </cell>
          <cell r="MH20" t="str">
            <v/>
          </cell>
          <cell r="MI20" t="str">
            <v/>
          </cell>
          <cell r="MJ20" t="str">
            <v/>
          </cell>
          <cell r="MK20" t="str">
            <v/>
          </cell>
          <cell r="ML20" t="str">
            <v/>
          </cell>
          <cell r="MM20" t="str">
            <v/>
          </cell>
          <cell r="MN20" t="str">
            <v/>
          </cell>
          <cell r="MO20" t="str">
            <v/>
          </cell>
          <cell r="MP20" t="str">
            <v/>
          </cell>
          <cell r="MQ20" t="str">
            <v/>
          </cell>
          <cell r="MR20" t="str">
            <v/>
          </cell>
          <cell r="MS20" t="str">
            <v/>
          </cell>
          <cell r="MT20" t="str">
            <v/>
          </cell>
          <cell r="MU20" t="str">
            <v/>
          </cell>
          <cell r="MV20" t="str">
            <v/>
          </cell>
          <cell r="MW20" t="str">
            <v/>
          </cell>
          <cell r="MX20" t="str">
            <v/>
          </cell>
          <cell r="MY20" t="str">
            <v/>
          </cell>
        </row>
        <row r="21">
          <cell r="BY21" t="str">
            <v/>
          </cell>
          <cell r="BZ21" t="str">
            <v/>
          </cell>
          <cell r="CA21" t="str">
            <v/>
          </cell>
          <cell r="CB21" t="str">
            <v/>
          </cell>
          <cell r="CC21" t="str">
            <v/>
          </cell>
          <cell r="CD21" t="str">
            <v/>
          </cell>
          <cell r="CE21" t="str">
            <v/>
          </cell>
          <cell r="CF21" t="str">
            <v/>
          </cell>
          <cell r="CG21" t="str">
            <v/>
          </cell>
          <cell r="CH21" t="str">
            <v/>
          </cell>
          <cell r="CI21" t="str">
            <v/>
          </cell>
          <cell r="CJ21" t="str">
            <v/>
          </cell>
          <cell r="CK21" t="str">
            <v/>
          </cell>
          <cell r="CL21" t="str">
            <v/>
          </cell>
          <cell r="CM21" t="str">
            <v/>
          </cell>
          <cell r="CN21" t="str">
            <v/>
          </cell>
          <cell r="CO21" t="str">
            <v/>
          </cell>
          <cell r="CP21" t="str">
            <v/>
          </cell>
          <cell r="CQ21" t="str">
            <v/>
          </cell>
          <cell r="CR21" t="str">
            <v/>
          </cell>
          <cell r="CS21" t="str">
            <v/>
          </cell>
          <cell r="CT21" t="str">
            <v/>
          </cell>
          <cell r="CU21" t="str">
            <v/>
          </cell>
          <cell r="CV21" t="str">
            <v/>
          </cell>
          <cell r="CW21" t="str">
            <v/>
          </cell>
          <cell r="CX21" t="str">
            <v/>
          </cell>
          <cell r="CY21" t="str">
            <v/>
          </cell>
          <cell r="CZ21" t="str">
            <v/>
          </cell>
          <cell r="DA21" t="str">
            <v/>
          </cell>
          <cell r="DB21" t="str">
            <v/>
          </cell>
          <cell r="DC21" t="str">
            <v/>
          </cell>
          <cell r="DD21" t="str">
            <v/>
          </cell>
          <cell r="DE21" t="str">
            <v/>
          </cell>
          <cell r="DF21" t="str">
            <v/>
          </cell>
          <cell r="DG21" t="str">
            <v/>
          </cell>
          <cell r="DH21" t="str">
            <v/>
          </cell>
          <cell r="DI21" t="str">
            <v/>
          </cell>
          <cell r="DJ21" t="str">
            <v/>
          </cell>
          <cell r="DK21" t="str">
            <v/>
          </cell>
          <cell r="DL21" t="str">
            <v/>
          </cell>
          <cell r="DM21" t="str">
            <v/>
          </cell>
          <cell r="DN21" t="str">
            <v/>
          </cell>
          <cell r="DO21" t="str">
            <v/>
          </cell>
          <cell r="DP21" t="str">
            <v/>
          </cell>
          <cell r="DQ21" t="str">
            <v/>
          </cell>
          <cell r="DR21" t="str">
            <v/>
          </cell>
          <cell r="DS21" t="str">
            <v/>
          </cell>
          <cell r="DT21" t="str">
            <v/>
          </cell>
          <cell r="DU21" t="str">
            <v/>
          </cell>
          <cell r="DV21" t="str">
            <v/>
          </cell>
          <cell r="DW21" t="str">
            <v/>
          </cell>
          <cell r="DX21" t="str">
            <v/>
          </cell>
          <cell r="DY21" t="str">
            <v/>
          </cell>
          <cell r="DZ21" t="str">
            <v/>
          </cell>
          <cell r="EA21" t="str">
            <v/>
          </cell>
          <cell r="EB21" t="str">
            <v/>
          </cell>
          <cell r="EC21" t="str">
            <v/>
          </cell>
          <cell r="ED21" t="str">
            <v/>
          </cell>
          <cell r="EE21" t="str">
            <v/>
          </cell>
          <cell r="EF21" t="str">
            <v/>
          </cell>
          <cell r="EG21" t="str">
            <v/>
          </cell>
          <cell r="EH21" t="str">
            <v/>
          </cell>
          <cell r="EI21" t="str">
            <v/>
          </cell>
          <cell r="EJ21" t="str">
            <v/>
          </cell>
          <cell r="EK21" t="str">
            <v/>
          </cell>
          <cell r="EL21" t="str">
            <v/>
          </cell>
          <cell r="EM21" t="str">
            <v/>
          </cell>
          <cell r="EN21" t="str">
            <v/>
          </cell>
          <cell r="EO21" t="str">
            <v/>
          </cell>
          <cell r="EP21" t="str">
            <v/>
          </cell>
          <cell r="EQ21" t="str">
            <v/>
          </cell>
        </row>
        <row r="21">
          <cell r="ES21" t="str">
            <v/>
          </cell>
          <cell r="ET21" t="str">
            <v/>
          </cell>
          <cell r="EU21" t="str">
            <v/>
          </cell>
          <cell r="EV21" t="str">
            <v/>
          </cell>
          <cell r="EW21" t="str">
            <v/>
          </cell>
          <cell r="EX21" t="str">
            <v/>
          </cell>
          <cell r="EY21" t="str">
            <v/>
          </cell>
          <cell r="EZ21" t="str">
            <v/>
          </cell>
          <cell r="FA21" t="str">
            <v/>
          </cell>
          <cell r="FB21" t="str">
            <v/>
          </cell>
          <cell r="FC21" t="str">
            <v/>
          </cell>
          <cell r="FD21" t="str">
            <v/>
          </cell>
          <cell r="FE21" t="str">
            <v/>
          </cell>
          <cell r="FF21" t="str">
            <v/>
          </cell>
          <cell r="FG21" t="str">
            <v/>
          </cell>
          <cell r="FH21" t="str">
            <v/>
          </cell>
          <cell r="FI21" t="str">
            <v/>
          </cell>
          <cell r="FJ21" t="str">
            <v/>
          </cell>
          <cell r="FK21" t="str">
            <v/>
          </cell>
          <cell r="FL21" t="str">
            <v/>
          </cell>
          <cell r="FM21" t="str">
            <v/>
          </cell>
          <cell r="FN21" t="str">
            <v/>
          </cell>
          <cell r="FO21" t="str">
            <v/>
          </cell>
          <cell r="FP21" t="str">
            <v/>
          </cell>
          <cell r="FQ21" t="str">
            <v/>
          </cell>
          <cell r="FR21" t="str">
            <v/>
          </cell>
          <cell r="FS21" t="str">
            <v/>
          </cell>
          <cell r="FT21" t="str">
            <v/>
          </cell>
          <cell r="FU21" t="str">
            <v/>
          </cell>
          <cell r="FV21" t="str">
            <v/>
          </cell>
          <cell r="FW21" t="str">
            <v/>
          </cell>
          <cell r="FX21" t="str">
            <v/>
          </cell>
          <cell r="FY21" t="str">
            <v/>
          </cell>
          <cell r="FZ21" t="str">
            <v/>
          </cell>
          <cell r="GA21" t="str">
            <v/>
          </cell>
          <cell r="GB21" t="str">
            <v/>
          </cell>
          <cell r="GC21" t="str">
            <v/>
          </cell>
          <cell r="GD21" t="str">
            <v/>
          </cell>
          <cell r="GE21" t="str">
            <v/>
          </cell>
          <cell r="GF21" t="str">
            <v/>
          </cell>
          <cell r="GG21" t="str">
            <v/>
          </cell>
          <cell r="GH21" t="str">
            <v/>
          </cell>
          <cell r="GI21" t="str">
            <v/>
          </cell>
          <cell r="GJ21" t="str">
            <v/>
          </cell>
          <cell r="GK21" t="str">
            <v/>
          </cell>
          <cell r="GL21" t="str">
            <v/>
          </cell>
          <cell r="GM21" t="str">
            <v/>
          </cell>
          <cell r="GN21" t="str">
            <v/>
          </cell>
          <cell r="GO21" t="str">
            <v/>
          </cell>
          <cell r="GP21" t="str">
            <v/>
          </cell>
          <cell r="GQ21" t="str">
            <v/>
          </cell>
          <cell r="GR21" t="str">
            <v/>
          </cell>
          <cell r="GS21" t="str">
            <v/>
          </cell>
          <cell r="GT21" t="str">
            <v/>
          </cell>
          <cell r="GU21" t="str">
            <v/>
          </cell>
          <cell r="GV21" t="str">
            <v/>
          </cell>
          <cell r="GW21" t="str">
            <v/>
          </cell>
          <cell r="GX21" t="str">
            <v/>
          </cell>
          <cell r="GY21" t="str">
            <v/>
          </cell>
          <cell r="GZ21" t="str">
            <v/>
          </cell>
          <cell r="HA21" t="str">
            <v/>
          </cell>
          <cell r="HB21" t="str">
            <v/>
          </cell>
          <cell r="HC21" t="str">
            <v/>
          </cell>
          <cell r="HD21" t="str">
            <v/>
          </cell>
          <cell r="HE21" t="str">
            <v/>
          </cell>
          <cell r="HF21" t="str">
            <v/>
          </cell>
          <cell r="HG21" t="str">
            <v/>
          </cell>
          <cell r="HH21" t="str">
            <v/>
          </cell>
          <cell r="HI21" t="str">
            <v/>
          </cell>
          <cell r="HJ21" t="str">
            <v/>
          </cell>
          <cell r="HK21" t="str">
            <v/>
          </cell>
        </row>
        <row r="21">
          <cell r="HM21" t="str">
            <v/>
          </cell>
          <cell r="HN21" t="str">
            <v/>
          </cell>
          <cell r="HO21" t="str">
            <v/>
          </cell>
          <cell r="HP21" t="str">
            <v/>
          </cell>
          <cell r="HQ21" t="str">
            <v/>
          </cell>
          <cell r="HR21" t="str">
            <v/>
          </cell>
          <cell r="HS21" t="str">
            <v/>
          </cell>
          <cell r="HT21" t="str">
            <v/>
          </cell>
          <cell r="HU21" t="str">
            <v/>
          </cell>
          <cell r="HV21" t="str">
            <v/>
          </cell>
          <cell r="HW21" t="str">
            <v/>
          </cell>
          <cell r="HX21" t="str">
            <v/>
          </cell>
          <cell r="HY21" t="str">
            <v/>
          </cell>
          <cell r="HZ21" t="str">
            <v/>
          </cell>
          <cell r="IA21" t="str">
            <v/>
          </cell>
          <cell r="IB21" t="str">
            <v/>
          </cell>
          <cell r="IC21" t="str">
            <v/>
          </cell>
          <cell r="ID21" t="str">
            <v/>
          </cell>
          <cell r="IE21" t="str">
            <v/>
          </cell>
          <cell r="IF21" t="str">
            <v/>
          </cell>
          <cell r="IG21" t="str">
            <v/>
          </cell>
          <cell r="IH21" t="str">
            <v/>
          </cell>
          <cell r="II21" t="str">
            <v/>
          </cell>
          <cell r="IJ21" t="str">
            <v/>
          </cell>
          <cell r="IK21" t="str">
            <v/>
          </cell>
          <cell r="IL21" t="str">
            <v/>
          </cell>
          <cell r="IM21" t="str">
            <v/>
          </cell>
          <cell r="IN21" t="str">
            <v/>
          </cell>
          <cell r="IO21" t="str">
            <v/>
          </cell>
          <cell r="IP21" t="str">
            <v/>
          </cell>
          <cell r="IQ21" t="str">
            <v/>
          </cell>
          <cell r="IR21" t="str">
            <v/>
          </cell>
          <cell r="IS21" t="str">
            <v/>
          </cell>
          <cell r="IT21" t="str">
            <v/>
          </cell>
          <cell r="IU21" t="str">
            <v/>
          </cell>
          <cell r="IV21" t="str">
            <v/>
          </cell>
          <cell r="IW21" t="str">
            <v/>
          </cell>
          <cell r="IX21" t="str">
            <v/>
          </cell>
          <cell r="IY21" t="str">
            <v/>
          </cell>
          <cell r="IZ21" t="str">
            <v/>
          </cell>
          <cell r="JA21" t="str">
            <v/>
          </cell>
          <cell r="JB21" t="str">
            <v/>
          </cell>
          <cell r="JC21" t="str">
            <v/>
          </cell>
          <cell r="JD21" t="str">
            <v/>
          </cell>
          <cell r="JE21" t="str">
            <v/>
          </cell>
          <cell r="JF21" t="str">
            <v/>
          </cell>
          <cell r="JG21" t="str">
            <v/>
          </cell>
          <cell r="JH21" t="str">
            <v/>
          </cell>
          <cell r="JI21" t="str">
            <v/>
          </cell>
          <cell r="JJ21" t="str">
            <v/>
          </cell>
          <cell r="JK21" t="str">
            <v/>
          </cell>
          <cell r="JL21" t="str">
            <v/>
          </cell>
          <cell r="JM21" t="str">
            <v/>
          </cell>
          <cell r="JN21" t="str">
            <v/>
          </cell>
          <cell r="JO21" t="str">
            <v/>
          </cell>
          <cell r="JP21" t="str">
            <v/>
          </cell>
          <cell r="JQ21" t="str">
            <v/>
          </cell>
          <cell r="JR21" t="str">
            <v/>
          </cell>
          <cell r="JS21" t="str">
            <v/>
          </cell>
          <cell r="JT21" t="str">
            <v/>
          </cell>
          <cell r="JU21" t="str">
            <v/>
          </cell>
          <cell r="JV21" t="str">
            <v/>
          </cell>
          <cell r="JW21" t="str">
            <v/>
          </cell>
          <cell r="JX21" t="str">
            <v/>
          </cell>
          <cell r="JY21" t="str">
            <v/>
          </cell>
          <cell r="JZ21" t="str">
            <v/>
          </cell>
          <cell r="KA21" t="str">
            <v/>
          </cell>
          <cell r="KB21" t="str">
            <v/>
          </cell>
          <cell r="KC21" t="str">
            <v/>
          </cell>
          <cell r="KD21" t="str">
            <v/>
          </cell>
          <cell r="KE21" t="str">
            <v/>
          </cell>
        </row>
        <row r="21">
          <cell r="KG21" t="str">
            <v/>
          </cell>
          <cell r="KH21" t="str">
            <v/>
          </cell>
          <cell r="KI21" t="str">
            <v/>
          </cell>
          <cell r="KJ21" t="str">
            <v/>
          </cell>
          <cell r="KK21" t="str">
            <v/>
          </cell>
          <cell r="KL21" t="str">
            <v/>
          </cell>
          <cell r="KM21" t="str">
            <v/>
          </cell>
          <cell r="KN21" t="str">
            <v/>
          </cell>
          <cell r="KO21" t="str">
            <v/>
          </cell>
          <cell r="KP21" t="str">
            <v/>
          </cell>
          <cell r="KQ21" t="str">
            <v/>
          </cell>
          <cell r="KR21" t="str">
            <v/>
          </cell>
          <cell r="KS21" t="str">
            <v/>
          </cell>
          <cell r="KT21" t="str">
            <v/>
          </cell>
          <cell r="KU21" t="str">
            <v/>
          </cell>
          <cell r="KV21" t="str">
            <v/>
          </cell>
          <cell r="KW21" t="str">
            <v/>
          </cell>
          <cell r="KX21" t="str">
            <v/>
          </cell>
          <cell r="KY21" t="str">
            <v/>
          </cell>
          <cell r="KZ21" t="str">
            <v/>
          </cell>
          <cell r="LA21" t="str">
            <v/>
          </cell>
          <cell r="LB21" t="str">
            <v/>
          </cell>
          <cell r="LC21" t="str">
            <v/>
          </cell>
          <cell r="LD21" t="str">
            <v/>
          </cell>
          <cell r="LE21" t="str">
            <v/>
          </cell>
          <cell r="LF21" t="str">
            <v/>
          </cell>
          <cell r="LG21" t="str">
            <v/>
          </cell>
          <cell r="LH21" t="str">
            <v/>
          </cell>
          <cell r="LI21" t="str">
            <v/>
          </cell>
          <cell r="LJ21" t="str">
            <v/>
          </cell>
          <cell r="LK21" t="str">
            <v/>
          </cell>
          <cell r="LL21" t="str">
            <v/>
          </cell>
          <cell r="LM21" t="str">
            <v/>
          </cell>
          <cell r="LN21" t="str">
            <v/>
          </cell>
          <cell r="LO21" t="str">
            <v/>
          </cell>
          <cell r="LP21" t="str">
            <v/>
          </cell>
          <cell r="LQ21" t="str">
            <v/>
          </cell>
          <cell r="LR21" t="str">
            <v/>
          </cell>
          <cell r="LS21" t="str">
            <v/>
          </cell>
          <cell r="LT21" t="str">
            <v/>
          </cell>
          <cell r="LU21" t="str">
            <v/>
          </cell>
          <cell r="LV21" t="str">
            <v/>
          </cell>
          <cell r="LW21" t="str">
            <v/>
          </cell>
          <cell r="LX21" t="str">
            <v/>
          </cell>
          <cell r="LY21" t="str">
            <v/>
          </cell>
          <cell r="LZ21" t="str">
            <v/>
          </cell>
          <cell r="MA21" t="str">
            <v/>
          </cell>
          <cell r="MB21" t="str">
            <v/>
          </cell>
          <cell r="MC21" t="str">
            <v/>
          </cell>
          <cell r="MD21" t="str">
            <v/>
          </cell>
          <cell r="ME21" t="str">
            <v/>
          </cell>
          <cell r="MF21" t="str">
            <v/>
          </cell>
          <cell r="MG21" t="str">
            <v/>
          </cell>
          <cell r="MH21" t="str">
            <v/>
          </cell>
          <cell r="MI21" t="str">
            <v/>
          </cell>
          <cell r="MJ21" t="str">
            <v/>
          </cell>
          <cell r="MK21" t="str">
            <v/>
          </cell>
          <cell r="ML21" t="str">
            <v/>
          </cell>
          <cell r="MM21" t="str">
            <v/>
          </cell>
          <cell r="MN21" t="str">
            <v/>
          </cell>
          <cell r="MO21" t="str">
            <v/>
          </cell>
          <cell r="MP21" t="str">
            <v/>
          </cell>
          <cell r="MQ21" t="str">
            <v/>
          </cell>
          <cell r="MR21" t="str">
            <v/>
          </cell>
          <cell r="MS21" t="str">
            <v/>
          </cell>
          <cell r="MT21" t="str">
            <v/>
          </cell>
          <cell r="MU21" t="str">
            <v/>
          </cell>
          <cell r="MV21" t="str">
            <v/>
          </cell>
          <cell r="MW21" t="str">
            <v/>
          </cell>
          <cell r="MX21" t="str">
            <v/>
          </cell>
          <cell r="MY21" t="str">
            <v/>
          </cell>
        </row>
        <row r="22">
          <cell r="A22" t="str">
            <v>ANC</v>
          </cell>
        </row>
        <row r="23">
          <cell r="A23" t="str">
            <v>Implementation of M-Health in providing ANC services as a pilot project.</v>
          </cell>
          <cell r="B23">
            <v>0.05</v>
          </cell>
          <cell r="C23">
            <v>0</v>
          </cell>
          <cell r="D23">
            <v>0.05</v>
          </cell>
        </row>
        <row r="23">
          <cell r="M23" t="str">
            <v>x</v>
          </cell>
          <cell r="N23" t="str">
            <v>x</v>
          </cell>
          <cell r="O23" t="str">
            <v>x</v>
          </cell>
          <cell r="P23" t="str">
            <v>x</v>
          </cell>
          <cell r="Q23" t="str">
            <v>x</v>
          </cell>
          <cell r="R23" t="str">
            <v>x</v>
          </cell>
          <cell r="S23" t="str">
            <v>x</v>
          </cell>
        </row>
        <row r="23">
          <cell r="U23" t="str">
            <v>x</v>
          </cell>
          <cell r="V23" t="str">
            <v>x</v>
          </cell>
        </row>
        <row r="23">
          <cell r="Y23" t="str">
            <v>x</v>
          </cell>
        </row>
        <row r="23">
          <cell r="BY23" t="str">
            <v/>
          </cell>
          <cell r="BZ23" t="str">
            <v/>
          </cell>
          <cell r="CA23" t="str">
            <v/>
          </cell>
          <cell r="CB23" t="str">
            <v/>
          </cell>
          <cell r="CC23" t="str">
            <v/>
          </cell>
          <cell r="CD23" t="str">
            <v/>
          </cell>
          <cell r="CE23" t="str">
            <v/>
          </cell>
          <cell r="CF23" t="str">
            <v/>
          </cell>
          <cell r="CG23">
            <v>0.05</v>
          </cell>
          <cell r="CH23">
            <v>0.05</v>
          </cell>
          <cell r="CI23">
            <v>0.05</v>
          </cell>
          <cell r="CJ23">
            <v>0.05</v>
          </cell>
          <cell r="CK23">
            <v>0.05</v>
          </cell>
          <cell r="CL23">
            <v>0.05</v>
          </cell>
          <cell r="CM23">
            <v>0.05</v>
          </cell>
          <cell r="CN23" t="str">
            <v/>
          </cell>
          <cell r="CO23">
            <v>0.05</v>
          </cell>
          <cell r="CP23">
            <v>0.05</v>
          </cell>
          <cell r="CQ23" t="str">
            <v/>
          </cell>
          <cell r="CR23" t="str">
            <v/>
          </cell>
          <cell r="CS23">
            <v>0.05</v>
          </cell>
          <cell r="CT23" t="str">
            <v/>
          </cell>
          <cell r="CU23" t="str">
            <v/>
          </cell>
          <cell r="CV23" t="str">
            <v/>
          </cell>
          <cell r="CW23" t="str">
            <v/>
          </cell>
          <cell r="CX23" t="str">
            <v/>
          </cell>
          <cell r="CY23" t="str">
            <v/>
          </cell>
          <cell r="CZ23" t="str">
            <v/>
          </cell>
          <cell r="DA23" t="str">
            <v/>
          </cell>
          <cell r="DB23" t="str">
            <v/>
          </cell>
          <cell r="DC23" t="str">
            <v/>
          </cell>
          <cell r="DD23" t="str">
            <v/>
          </cell>
          <cell r="DE23" t="str">
            <v/>
          </cell>
          <cell r="DF23" t="str">
            <v/>
          </cell>
          <cell r="DG23" t="str">
            <v/>
          </cell>
          <cell r="DH23" t="str">
            <v/>
          </cell>
          <cell r="DI23" t="str">
            <v/>
          </cell>
          <cell r="DJ23" t="str">
            <v/>
          </cell>
          <cell r="DK23" t="str">
            <v/>
          </cell>
          <cell r="DL23" t="str">
            <v/>
          </cell>
          <cell r="DM23" t="str">
            <v/>
          </cell>
          <cell r="DN23" t="str">
            <v/>
          </cell>
          <cell r="DO23" t="str">
            <v/>
          </cell>
          <cell r="DP23" t="str">
            <v/>
          </cell>
          <cell r="DQ23" t="str">
            <v/>
          </cell>
          <cell r="DR23" t="str">
            <v/>
          </cell>
          <cell r="DS23" t="str">
            <v/>
          </cell>
          <cell r="DT23" t="str">
            <v/>
          </cell>
          <cell r="DU23" t="str">
            <v/>
          </cell>
          <cell r="DV23" t="str">
            <v/>
          </cell>
          <cell r="DW23" t="str">
            <v/>
          </cell>
          <cell r="DX23" t="str">
            <v/>
          </cell>
          <cell r="DY23" t="str">
            <v/>
          </cell>
          <cell r="DZ23" t="str">
            <v/>
          </cell>
          <cell r="EA23" t="str">
            <v/>
          </cell>
          <cell r="EB23" t="str">
            <v/>
          </cell>
          <cell r="EC23" t="str">
            <v/>
          </cell>
          <cell r="ED23" t="str">
            <v/>
          </cell>
          <cell r="EE23" t="str">
            <v/>
          </cell>
          <cell r="EF23" t="str">
            <v/>
          </cell>
          <cell r="EG23" t="str">
            <v/>
          </cell>
          <cell r="EH23" t="str">
            <v/>
          </cell>
          <cell r="EI23" t="str">
            <v/>
          </cell>
          <cell r="EJ23" t="str">
            <v/>
          </cell>
          <cell r="EK23" t="str">
            <v/>
          </cell>
          <cell r="EL23" t="str">
            <v/>
          </cell>
          <cell r="EM23" t="str">
            <v/>
          </cell>
          <cell r="EN23" t="str">
            <v/>
          </cell>
          <cell r="EO23" t="str">
            <v/>
          </cell>
          <cell r="EP23" t="str">
            <v/>
          </cell>
          <cell r="EQ23" t="str">
            <v/>
          </cell>
        </row>
        <row r="23">
          <cell r="ES23" t="str">
            <v/>
          </cell>
          <cell r="ET23" t="str">
            <v/>
          </cell>
          <cell r="EU23" t="str">
            <v/>
          </cell>
          <cell r="EV23" t="str">
            <v/>
          </cell>
          <cell r="EW23" t="str">
            <v/>
          </cell>
          <cell r="EX23" t="str">
            <v/>
          </cell>
          <cell r="EY23" t="str">
            <v/>
          </cell>
          <cell r="EZ23" t="str">
            <v/>
          </cell>
          <cell r="FA23">
            <v>0</v>
          </cell>
          <cell r="FB23">
            <v>0</v>
          </cell>
          <cell r="FC23">
            <v>0</v>
          </cell>
          <cell r="FD23">
            <v>0</v>
          </cell>
          <cell r="FE23">
            <v>0</v>
          </cell>
          <cell r="FF23">
            <v>0</v>
          </cell>
          <cell r="FG23">
            <v>0</v>
          </cell>
          <cell r="FH23" t="str">
            <v/>
          </cell>
          <cell r="FI23">
            <v>0</v>
          </cell>
          <cell r="FJ23">
            <v>0</v>
          </cell>
          <cell r="FK23" t="str">
            <v/>
          </cell>
          <cell r="FL23" t="str">
            <v/>
          </cell>
          <cell r="FM23">
            <v>0</v>
          </cell>
          <cell r="FN23" t="str">
            <v/>
          </cell>
          <cell r="FO23" t="str">
            <v/>
          </cell>
          <cell r="FP23" t="str">
            <v/>
          </cell>
          <cell r="FQ23" t="str">
            <v/>
          </cell>
          <cell r="FR23" t="str">
            <v/>
          </cell>
          <cell r="FS23" t="str">
            <v/>
          </cell>
          <cell r="FT23" t="str">
            <v/>
          </cell>
          <cell r="FU23" t="str">
            <v/>
          </cell>
          <cell r="FV23" t="str">
            <v/>
          </cell>
          <cell r="FW23" t="str">
            <v/>
          </cell>
          <cell r="FX23" t="str">
            <v/>
          </cell>
          <cell r="FY23" t="str">
            <v/>
          </cell>
          <cell r="FZ23" t="str">
            <v/>
          </cell>
          <cell r="GA23" t="str">
            <v/>
          </cell>
          <cell r="GB23" t="str">
            <v/>
          </cell>
          <cell r="GC23" t="str">
            <v/>
          </cell>
          <cell r="GD23" t="str">
            <v/>
          </cell>
          <cell r="GE23" t="str">
            <v/>
          </cell>
          <cell r="GF23" t="str">
            <v/>
          </cell>
          <cell r="GG23" t="str">
            <v/>
          </cell>
          <cell r="GH23" t="str">
            <v/>
          </cell>
          <cell r="GI23" t="str">
            <v/>
          </cell>
          <cell r="GJ23" t="str">
            <v/>
          </cell>
          <cell r="GK23" t="str">
            <v/>
          </cell>
          <cell r="GL23" t="str">
            <v/>
          </cell>
          <cell r="GM23" t="str">
            <v/>
          </cell>
          <cell r="GN23" t="str">
            <v/>
          </cell>
          <cell r="GO23" t="str">
            <v/>
          </cell>
          <cell r="GP23" t="str">
            <v/>
          </cell>
          <cell r="GQ23" t="str">
            <v/>
          </cell>
          <cell r="GR23" t="str">
            <v/>
          </cell>
          <cell r="GS23" t="str">
            <v/>
          </cell>
          <cell r="GT23" t="str">
            <v/>
          </cell>
          <cell r="GU23" t="str">
            <v/>
          </cell>
          <cell r="GV23" t="str">
            <v/>
          </cell>
          <cell r="GW23" t="str">
            <v/>
          </cell>
          <cell r="GX23" t="str">
            <v/>
          </cell>
          <cell r="GY23" t="str">
            <v/>
          </cell>
          <cell r="GZ23" t="str">
            <v/>
          </cell>
          <cell r="HA23" t="str">
            <v/>
          </cell>
          <cell r="HB23" t="str">
            <v/>
          </cell>
          <cell r="HC23" t="str">
            <v/>
          </cell>
          <cell r="HD23" t="str">
            <v/>
          </cell>
          <cell r="HE23" t="str">
            <v/>
          </cell>
          <cell r="HF23" t="str">
            <v/>
          </cell>
          <cell r="HG23" t="str">
            <v/>
          </cell>
          <cell r="HH23" t="str">
            <v/>
          </cell>
          <cell r="HI23" t="str">
            <v/>
          </cell>
          <cell r="HJ23" t="str">
            <v/>
          </cell>
          <cell r="HK23" t="str">
            <v/>
          </cell>
        </row>
        <row r="23">
          <cell r="HM23" t="str">
            <v/>
          </cell>
          <cell r="HN23" t="str">
            <v/>
          </cell>
          <cell r="HO23" t="str">
            <v/>
          </cell>
          <cell r="HP23" t="str">
            <v/>
          </cell>
          <cell r="HQ23" t="str">
            <v/>
          </cell>
          <cell r="HR23" t="str">
            <v/>
          </cell>
          <cell r="HS23" t="str">
            <v/>
          </cell>
          <cell r="HT23" t="str">
            <v/>
          </cell>
          <cell r="HU23">
            <v>0.05</v>
          </cell>
          <cell r="HV23">
            <v>0.05</v>
          </cell>
          <cell r="HW23">
            <v>0.05</v>
          </cell>
          <cell r="HX23">
            <v>0.05</v>
          </cell>
          <cell r="HY23">
            <v>0.05</v>
          </cell>
          <cell r="HZ23">
            <v>0.05</v>
          </cell>
          <cell r="IA23">
            <v>0.05</v>
          </cell>
          <cell r="IB23" t="str">
            <v/>
          </cell>
          <cell r="IC23">
            <v>0.05</v>
          </cell>
          <cell r="ID23">
            <v>0.05</v>
          </cell>
          <cell r="IE23" t="str">
            <v/>
          </cell>
          <cell r="IF23" t="str">
            <v/>
          </cell>
          <cell r="IG23">
            <v>0.05</v>
          </cell>
          <cell r="IH23" t="str">
            <v/>
          </cell>
          <cell r="II23" t="str">
            <v/>
          </cell>
          <cell r="IJ23" t="str">
            <v/>
          </cell>
          <cell r="IK23" t="str">
            <v/>
          </cell>
          <cell r="IL23" t="str">
            <v/>
          </cell>
          <cell r="IM23" t="str">
            <v/>
          </cell>
          <cell r="IN23" t="str">
            <v/>
          </cell>
          <cell r="IO23" t="str">
            <v/>
          </cell>
          <cell r="IP23" t="str">
            <v/>
          </cell>
          <cell r="IQ23" t="str">
            <v/>
          </cell>
          <cell r="IR23" t="str">
            <v/>
          </cell>
          <cell r="IS23" t="str">
            <v/>
          </cell>
          <cell r="IT23" t="str">
            <v/>
          </cell>
          <cell r="IU23" t="str">
            <v/>
          </cell>
          <cell r="IV23" t="str">
            <v/>
          </cell>
          <cell r="IW23" t="str">
            <v/>
          </cell>
          <cell r="IX23" t="str">
            <v/>
          </cell>
          <cell r="IY23" t="str">
            <v/>
          </cell>
          <cell r="IZ23" t="str">
            <v/>
          </cell>
          <cell r="JA23" t="str">
            <v/>
          </cell>
          <cell r="JB23" t="str">
            <v/>
          </cell>
          <cell r="JC23" t="str">
            <v/>
          </cell>
          <cell r="JD23" t="str">
            <v/>
          </cell>
          <cell r="JE23" t="str">
            <v/>
          </cell>
          <cell r="JF23" t="str">
            <v/>
          </cell>
          <cell r="JG23" t="str">
            <v/>
          </cell>
          <cell r="JH23" t="str">
            <v/>
          </cell>
          <cell r="JI23" t="str">
            <v/>
          </cell>
          <cell r="JJ23" t="str">
            <v/>
          </cell>
          <cell r="JK23" t="str">
            <v/>
          </cell>
          <cell r="JL23" t="str">
            <v/>
          </cell>
          <cell r="JM23" t="str">
            <v/>
          </cell>
          <cell r="JN23" t="str">
            <v/>
          </cell>
          <cell r="JO23" t="str">
            <v/>
          </cell>
          <cell r="JP23" t="str">
            <v/>
          </cell>
          <cell r="JQ23" t="str">
            <v/>
          </cell>
          <cell r="JR23" t="str">
            <v/>
          </cell>
          <cell r="JS23" t="str">
            <v/>
          </cell>
          <cell r="JT23" t="str">
            <v/>
          </cell>
          <cell r="JU23" t="str">
            <v/>
          </cell>
          <cell r="JV23" t="str">
            <v/>
          </cell>
          <cell r="JW23" t="str">
            <v/>
          </cell>
          <cell r="JX23" t="str">
            <v/>
          </cell>
          <cell r="JY23" t="str">
            <v/>
          </cell>
          <cell r="JZ23" t="str">
            <v/>
          </cell>
          <cell r="KA23" t="str">
            <v/>
          </cell>
          <cell r="KB23" t="str">
            <v/>
          </cell>
          <cell r="KC23" t="str">
            <v/>
          </cell>
          <cell r="KD23" t="str">
            <v/>
          </cell>
          <cell r="KE23" t="str">
            <v/>
          </cell>
        </row>
        <row r="23">
          <cell r="KG23" t="str">
            <v/>
          </cell>
          <cell r="KH23" t="str">
            <v/>
          </cell>
          <cell r="KI23" t="str">
            <v/>
          </cell>
          <cell r="KJ23" t="str">
            <v/>
          </cell>
          <cell r="KK23" t="str">
            <v/>
          </cell>
          <cell r="KL23" t="str">
            <v/>
          </cell>
          <cell r="KM23" t="str">
            <v/>
          </cell>
          <cell r="KN23" t="str">
            <v/>
          </cell>
          <cell r="KO23">
            <v>0.116279069767442</v>
          </cell>
          <cell r="KP23">
            <v>0.116279069767442</v>
          </cell>
          <cell r="KQ23">
            <v>0.116279069767442</v>
          </cell>
          <cell r="KR23">
            <v>0.116279069767442</v>
          </cell>
          <cell r="KS23">
            <v>0.116279069767442</v>
          </cell>
          <cell r="KT23">
            <v>0.116279069767442</v>
          </cell>
          <cell r="KU23">
            <v>0.116279069767442</v>
          </cell>
          <cell r="KV23" t="str">
            <v/>
          </cell>
          <cell r="KW23">
            <v>0.116279069767442</v>
          </cell>
          <cell r="KX23">
            <v>0.116279069767442</v>
          </cell>
          <cell r="KY23" t="str">
            <v/>
          </cell>
          <cell r="KZ23" t="str">
            <v/>
          </cell>
          <cell r="LA23">
            <v>0.116279069767442</v>
          </cell>
          <cell r="LB23" t="str">
            <v/>
          </cell>
          <cell r="LC23" t="str">
            <v/>
          </cell>
          <cell r="LD23" t="str">
            <v/>
          </cell>
          <cell r="LE23" t="str">
            <v/>
          </cell>
          <cell r="LF23" t="str">
            <v/>
          </cell>
          <cell r="LG23" t="str">
            <v/>
          </cell>
          <cell r="LH23" t="str">
            <v/>
          </cell>
          <cell r="LI23" t="str">
            <v/>
          </cell>
          <cell r="LJ23" t="str">
            <v/>
          </cell>
          <cell r="LK23" t="str">
            <v/>
          </cell>
          <cell r="LL23" t="str">
            <v/>
          </cell>
          <cell r="LM23" t="str">
            <v/>
          </cell>
          <cell r="LN23" t="str">
            <v/>
          </cell>
          <cell r="LO23" t="str">
            <v/>
          </cell>
          <cell r="LP23" t="str">
            <v/>
          </cell>
          <cell r="LQ23" t="str">
            <v/>
          </cell>
          <cell r="LR23" t="str">
            <v/>
          </cell>
          <cell r="LS23" t="str">
            <v/>
          </cell>
          <cell r="LT23" t="str">
            <v/>
          </cell>
          <cell r="LU23" t="str">
            <v/>
          </cell>
          <cell r="LV23" t="str">
            <v/>
          </cell>
          <cell r="LW23" t="str">
            <v/>
          </cell>
          <cell r="LX23" t="str">
            <v/>
          </cell>
          <cell r="LY23" t="str">
            <v/>
          </cell>
          <cell r="LZ23" t="str">
            <v/>
          </cell>
          <cell r="MA23" t="str">
            <v/>
          </cell>
          <cell r="MB23" t="str">
            <v/>
          </cell>
          <cell r="MC23" t="str">
            <v/>
          </cell>
          <cell r="MD23" t="str">
            <v/>
          </cell>
          <cell r="ME23" t="str">
            <v/>
          </cell>
          <cell r="MF23" t="str">
            <v/>
          </cell>
          <cell r="MG23" t="str">
            <v/>
          </cell>
          <cell r="MH23" t="str">
            <v/>
          </cell>
          <cell r="MI23" t="str">
            <v/>
          </cell>
          <cell r="MJ23" t="str">
            <v/>
          </cell>
          <cell r="MK23" t="str">
            <v/>
          </cell>
          <cell r="ML23" t="str">
            <v/>
          </cell>
          <cell r="MM23" t="str">
            <v/>
          </cell>
          <cell r="MN23" t="str">
            <v/>
          </cell>
          <cell r="MO23" t="str">
            <v/>
          </cell>
          <cell r="MP23" t="str">
            <v/>
          </cell>
          <cell r="MQ23" t="str">
            <v/>
          </cell>
          <cell r="MR23" t="str">
            <v/>
          </cell>
          <cell r="MS23" t="str">
            <v/>
          </cell>
          <cell r="MT23" t="str">
            <v/>
          </cell>
          <cell r="MU23" t="str">
            <v/>
          </cell>
          <cell r="MV23" t="str">
            <v/>
          </cell>
          <cell r="MW23" t="str">
            <v/>
          </cell>
          <cell r="MX23" t="str">
            <v/>
          </cell>
          <cell r="MY23" t="str">
            <v/>
          </cell>
        </row>
        <row r="24">
          <cell r="BY24" t="str">
            <v/>
          </cell>
          <cell r="BZ24" t="str">
            <v/>
          </cell>
          <cell r="CA24" t="str">
            <v/>
          </cell>
          <cell r="CB24" t="str">
            <v/>
          </cell>
          <cell r="CC24" t="str">
            <v/>
          </cell>
          <cell r="CD24" t="str">
            <v/>
          </cell>
          <cell r="CE24" t="str">
            <v/>
          </cell>
          <cell r="CF24" t="str">
            <v/>
          </cell>
          <cell r="CG24" t="str">
            <v/>
          </cell>
          <cell r="CH24" t="str">
            <v/>
          </cell>
          <cell r="CI24" t="str">
            <v/>
          </cell>
          <cell r="CJ24" t="str">
            <v/>
          </cell>
          <cell r="CK24" t="str">
            <v/>
          </cell>
          <cell r="CL24" t="str">
            <v/>
          </cell>
          <cell r="CM24" t="str">
            <v/>
          </cell>
          <cell r="CN24" t="str">
            <v/>
          </cell>
          <cell r="CO24" t="str">
            <v/>
          </cell>
          <cell r="CP24" t="str">
            <v/>
          </cell>
          <cell r="CQ24" t="str">
            <v/>
          </cell>
          <cell r="CR24" t="str">
            <v/>
          </cell>
          <cell r="CS24" t="str">
            <v/>
          </cell>
          <cell r="CT24" t="str">
            <v/>
          </cell>
          <cell r="CU24" t="str">
            <v/>
          </cell>
          <cell r="CV24" t="str">
            <v/>
          </cell>
          <cell r="CW24" t="str">
            <v/>
          </cell>
          <cell r="CX24" t="str">
            <v/>
          </cell>
          <cell r="CY24" t="str">
            <v/>
          </cell>
          <cell r="CZ24" t="str">
            <v/>
          </cell>
          <cell r="DA24" t="str">
            <v/>
          </cell>
          <cell r="DB24" t="str">
            <v/>
          </cell>
          <cell r="DC24" t="str">
            <v/>
          </cell>
          <cell r="DD24" t="str">
            <v/>
          </cell>
          <cell r="DE24" t="str">
            <v/>
          </cell>
          <cell r="DF24" t="str">
            <v/>
          </cell>
          <cell r="DG24" t="str">
            <v/>
          </cell>
          <cell r="DH24" t="str">
            <v/>
          </cell>
          <cell r="DI24" t="str">
            <v/>
          </cell>
          <cell r="DJ24" t="str">
            <v/>
          </cell>
          <cell r="DK24" t="str">
            <v/>
          </cell>
          <cell r="DL24" t="str">
            <v/>
          </cell>
          <cell r="DM24" t="str">
            <v/>
          </cell>
          <cell r="DN24" t="str">
            <v/>
          </cell>
          <cell r="DO24" t="str">
            <v/>
          </cell>
          <cell r="DP24" t="str">
            <v/>
          </cell>
          <cell r="DQ24" t="str">
            <v/>
          </cell>
          <cell r="DR24" t="str">
            <v/>
          </cell>
          <cell r="DS24" t="str">
            <v/>
          </cell>
          <cell r="DT24" t="str">
            <v/>
          </cell>
          <cell r="DU24" t="str">
            <v/>
          </cell>
          <cell r="DV24" t="str">
            <v/>
          </cell>
          <cell r="DW24" t="str">
            <v/>
          </cell>
          <cell r="DX24" t="str">
            <v/>
          </cell>
          <cell r="DY24" t="str">
            <v/>
          </cell>
          <cell r="DZ24" t="str">
            <v/>
          </cell>
          <cell r="EA24" t="str">
            <v/>
          </cell>
          <cell r="EB24" t="str">
            <v/>
          </cell>
          <cell r="EC24" t="str">
            <v/>
          </cell>
          <cell r="ED24" t="str">
            <v/>
          </cell>
          <cell r="EE24" t="str">
            <v/>
          </cell>
          <cell r="EF24" t="str">
            <v/>
          </cell>
          <cell r="EG24" t="str">
            <v/>
          </cell>
          <cell r="EH24" t="str">
            <v/>
          </cell>
          <cell r="EI24" t="str">
            <v/>
          </cell>
          <cell r="EJ24" t="str">
            <v/>
          </cell>
          <cell r="EK24" t="str">
            <v/>
          </cell>
          <cell r="EL24" t="str">
            <v/>
          </cell>
          <cell r="EM24" t="str">
            <v/>
          </cell>
          <cell r="EN24" t="str">
            <v/>
          </cell>
          <cell r="EO24" t="str">
            <v/>
          </cell>
          <cell r="EP24" t="str">
            <v/>
          </cell>
          <cell r="EQ24" t="str">
            <v/>
          </cell>
        </row>
        <row r="24">
          <cell r="ES24" t="str">
            <v/>
          </cell>
          <cell r="ET24" t="str">
            <v/>
          </cell>
          <cell r="EU24" t="str">
            <v/>
          </cell>
          <cell r="EV24" t="str">
            <v/>
          </cell>
          <cell r="EW24" t="str">
            <v/>
          </cell>
          <cell r="EX24" t="str">
            <v/>
          </cell>
          <cell r="EY24" t="str">
            <v/>
          </cell>
          <cell r="EZ24" t="str">
            <v/>
          </cell>
          <cell r="FA24" t="str">
            <v/>
          </cell>
          <cell r="FB24" t="str">
            <v/>
          </cell>
          <cell r="FC24" t="str">
            <v/>
          </cell>
          <cell r="FD24" t="str">
            <v/>
          </cell>
          <cell r="FE24" t="str">
            <v/>
          </cell>
          <cell r="FF24" t="str">
            <v/>
          </cell>
          <cell r="FG24" t="str">
            <v/>
          </cell>
          <cell r="FH24" t="str">
            <v/>
          </cell>
          <cell r="FI24" t="str">
            <v/>
          </cell>
          <cell r="FJ24" t="str">
            <v/>
          </cell>
          <cell r="FK24" t="str">
            <v/>
          </cell>
          <cell r="FL24" t="str">
            <v/>
          </cell>
          <cell r="FM24" t="str">
            <v/>
          </cell>
          <cell r="FN24" t="str">
            <v/>
          </cell>
          <cell r="FO24" t="str">
            <v/>
          </cell>
          <cell r="FP24" t="str">
            <v/>
          </cell>
          <cell r="FQ24" t="str">
            <v/>
          </cell>
          <cell r="FR24" t="str">
            <v/>
          </cell>
          <cell r="FS24" t="str">
            <v/>
          </cell>
          <cell r="FT24" t="str">
            <v/>
          </cell>
          <cell r="FU24" t="str">
            <v/>
          </cell>
          <cell r="FV24" t="str">
            <v/>
          </cell>
          <cell r="FW24" t="str">
            <v/>
          </cell>
          <cell r="FX24" t="str">
            <v/>
          </cell>
          <cell r="FY24" t="str">
            <v/>
          </cell>
          <cell r="FZ24" t="str">
            <v/>
          </cell>
          <cell r="GA24" t="str">
            <v/>
          </cell>
          <cell r="GB24" t="str">
            <v/>
          </cell>
          <cell r="GC24" t="str">
            <v/>
          </cell>
          <cell r="GD24" t="str">
            <v/>
          </cell>
          <cell r="GE24" t="str">
            <v/>
          </cell>
          <cell r="GF24" t="str">
            <v/>
          </cell>
          <cell r="GG24" t="str">
            <v/>
          </cell>
          <cell r="GH24" t="str">
            <v/>
          </cell>
          <cell r="GI24" t="str">
            <v/>
          </cell>
          <cell r="GJ24" t="str">
            <v/>
          </cell>
          <cell r="GK24" t="str">
            <v/>
          </cell>
          <cell r="GL24" t="str">
            <v/>
          </cell>
          <cell r="GM24" t="str">
            <v/>
          </cell>
          <cell r="GN24" t="str">
            <v/>
          </cell>
          <cell r="GO24" t="str">
            <v/>
          </cell>
          <cell r="GP24" t="str">
            <v/>
          </cell>
          <cell r="GQ24" t="str">
            <v/>
          </cell>
          <cell r="GR24" t="str">
            <v/>
          </cell>
          <cell r="GS24" t="str">
            <v/>
          </cell>
          <cell r="GT24" t="str">
            <v/>
          </cell>
          <cell r="GU24" t="str">
            <v/>
          </cell>
          <cell r="GV24" t="str">
            <v/>
          </cell>
          <cell r="GW24" t="str">
            <v/>
          </cell>
          <cell r="GX24" t="str">
            <v/>
          </cell>
          <cell r="GY24" t="str">
            <v/>
          </cell>
          <cell r="GZ24" t="str">
            <v/>
          </cell>
          <cell r="HA24" t="str">
            <v/>
          </cell>
          <cell r="HB24" t="str">
            <v/>
          </cell>
          <cell r="HC24" t="str">
            <v/>
          </cell>
          <cell r="HD24" t="str">
            <v/>
          </cell>
          <cell r="HE24" t="str">
            <v/>
          </cell>
          <cell r="HF24" t="str">
            <v/>
          </cell>
          <cell r="HG24" t="str">
            <v/>
          </cell>
          <cell r="HH24" t="str">
            <v/>
          </cell>
          <cell r="HI24" t="str">
            <v/>
          </cell>
          <cell r="HJ24" t="str">
            <v/>
          </cell>
          <cell r="HK24" t="str">
            <v/>
          </cell>
        </row>
        <row r="24">
          <cell r="HM24" t="str">
            <v/>
          </cell>
          <cell r="HN24" t="str">
            <v/>
          </cell>
          <cell r="HO24" t="str">
            <v/>
          </cell>
          <cell r="HP24" t="str">
            <v/>
          </cell>
          <cell r="HQ24" t="str">
            <v/>
          </cell>
          <cell r="HR24" t="str">
            <v/>
          </cell>
          <cell r="HS24" t="str">
            <v/>
          </cell>
          <cell r="HT24" t="str">
            <v/>
          </cell>
          <cell r="HU24" t="str">
            <v/>
          </cell>
          <cell r="HV24" t="str">
            <v/>
          </cell>
          <cell r="HW24" t="str">
            <v/>
          </cell>
          <cell r="HX24" t="str">
            <v/>
          </cell>
          <cell r="HY24" t="str">
            <v/>
          </cell>
          <cell r="HZ24" t="str">
            <v/>
          </cell>
          <cell r="IA24" t="str">
            <v/>
          </cell>
          <cell r="IB24" t="str">
            <v/>
          </cell>
          <cell r="IC24" t="str">
            <v/>
          </cell>
          <cell r="ID24" t="str">
            <v/>
          </cell>
          <cell r="IE24" t="str">
            <v/>
          </cell>
          <cell r="IF24" t="str">
            <v/>
          </cell>
          <cell r="IG24" t="str">
            <v/>
          </cell>
          <cell r="IH24" t="str">
            <v/>
          </cell>
          <cell r="II24" t="str">
            <v/>
          </cell>
          <cell r="IJ24" t="str">
            <v/>
          </cell>
          <cell r="IK24" t="str">
            <v/>
          </cell>
          <cell r="IL24" t="str">
            <v/>
          </cell>
          <cell r="IM24" t="str">
            <v/>
          </cell>
          <cell r="IN24" t="str">
            <v/>
          </cell>
          <cell r="IO24" t="str">
            <v/>
          </cell>
          <cell r="IP24" t="str">
            <v/>
          </cell>
          <cell r="IQ24" t="str">
            <v/>
          </cell>
          <cell r="IR24" t="str">
            <v/>
          </cell>
          <cell r="IS24" t="str">
            <v/>
          </cell>
          <cell r="IT24" t="str">
            <v/>
          </cell>
          <cell r="IU24" t="str">
            <v/>
          </cell>
          <cell r="IV24" t="str">
            <v/>
          </cell>
          <cell r="IW24" t="str">
            <v/>
          </cell>
          <cell r="IX24" t="str">
            <v/>
          </cell>
          <cell r="IY24" t="str">
            <v/>
          </cell>
          <cell r="IZ24" t="str">
            <v/>
          </cell>
          <cell r="JA24" t="str">
            <v/>
          </cell>
          <cell r="JB24" t="str">
            <v/>
          </cell>
          <cell r="JC24" t="str">
            <v/>
          </cell>
          <cell r="JD24" t="str">
            <v/>
          </cell>
          <cell r="JE24" t="str">
            <v/>
          </cell>
          <cell r="JF24" t="str">
            <v/>
          </cell>
          <cell r="JG24" t="str">
            <v/>
          </cell>
          <cell r="JH24" t="str">
            <v/>
          </cell>
          <cell r="JI24" t="str">
            <v/>
          </cell>
          <cell r="JJ24" t="str">
            <v/>
          </cell>
          <cell r="JK24" t="str">
            <v/>
          </cell>
          <cell r="JL24" t="str">
            <v/>
          </cell>
          <cell r="JM24" t="str">
            <v/>
          </cell>
          <cell r="JN24" t="str">
            <v/>
          </cell>
          <cell r="JO24" t="str">
            <v/>
          </cell>
          <cell r="JP24" t="str">
            <v/>
          </cell>
          <cell r="JQ24" t="str">
            <v/>
          </cell>
          <cell r="JR24" t="str">
            <v/>
          </cell>
          <cell r="JS24" t="str">
            <v/>
          </cell>
          <cell r="JT24" t="str">
            <v/>
          </cell>
          <cell r="JU24" t="str">
            <v/>
          </cell>
          <cell r="JV24" t="str">
            <v/>
          </cell>
          <cell r="JW24" t="str">
            <v/>
          </cell>
          <cell r="JX24" t="str">
            <v/>
          </cell>
          <cell r="JY24" t="str">
            <v/>
          </cell>
          <cell r="JZ24" t="str">
            <v/>
          </cell>
          <cell r="KA24" t="str">
            <v/>
          </cell>
          <cell r="KB24" t="str">
            <v/>
          </cell>
          <cell r="KC24" t="str">
            <v/>
          </cell>
          <cell r="KD24" t="str">
            <v/>
          </cell>
          <cell r="KE24" t="str">
            <v/>
          </cell>
        </row>
        <row r="24">
          <cell r="KG24" t="str">
            <v/>
          </cell>
          <cell r="KH24" t="str">
            <v/>
          </cell>
          <cell r="KI24" t="str">
            <v/>
          </cell>
          <cell r="KJ24" t="str">
            <v/>
          </cell>
          <cell r="KK24" t="str">
            <v/>
          </cell>
          <cell r="KL24" t="str">
            <v/>
          </cell>
          <cell r="KM24" t="str">
            <v/>
          </cell>
          <cell r="KN24" t="str">
            <v/>
          </cell>
          <cell r="KO24" t="str">
            <v/>
          </cell>
          <cell r="KP24" t="str">
            <v/>
          </cell>
          <cell r="KQ24" t="str">
            <v/>
          </cell>
          <cell r="KR24" t="str">
            <v/>
          </cell>
          <cell r="KS24" t="str">
            <v/>
          </cell>
          <cell r="KT24" t="str">
            <v/>
          </cell>
          <cell r="KU24" t="str">
            <v/>
          </cell>
          <cell r="KV24" t="str">
            <v/>
          </cell>
          <cell r="KW24" t="str">
            <v/>
          </cell>
          <cell r="KX24" t="str">
            <v/>
          </cell>
          <cell r="KY24" t="str">
            <v/>
          </cell>
          <cell r="KZ24" t="str">
            <v/>
          </cell>
          <cell r="LA24" t="str">
            <v/>
          </cell>
          <cell r="LB24" t="str">
            <v/>
          </cell>
          <cell r="LC24" t="str">
            <v/>
          </cell>
          <cell r="LD24" t="str">
            <v/>
          </cell>
          <cell r="LE24" t="str">
            <v/>
          </cell>
          <cell r="LF24" t="str">
            <v/>
          </cell>
          <cell r="LG24" t="str">
            <v/>
          </cell>
          <cell r="LH24" t="str">
            <v/>
          </cell>
          <cell r="LI24" t="str">
            <v/>
          </cell>
          <cell r="LJ24" t="str">
            <v/>
          </cell>
          <cell r="LK24" t="str">
            <v/>
          </cell>
          <cell r="LL24" t="str">
            <v/>
          </cell>
          <cell r="LM24" t="str">
            <v/>
          </cell>
          <cell r="LN24" t="str">
            <v/>
          </cell>
          <cell r="LO24" t="str">
            <v/>
          </cell>
          <cell r="LP24" t="str">
            <v/>
          </cell>
          <cell r="LQ24" t="str">
            <v/>
          </cell>
          <cell r="LR24" t="str">
            <v/>
          </cell>
          <cell r="LS24" t="str">
            <v/>
          </cell>
          <cell r="LT24" t="str">
            <v/>
          </cell>
          <cell r="LU24" t="str">
            <v/>
          </cell>
          <cell r="LV24" t="str">
            <v/>
          </cell>
          <cell r="LW24" t="str">
            <v/>
          </cell>
          <cell r="LX24" t="str">
            <v/>
          </cell>
          <cell r="LY24" t="str">
            <v/>
          </cell>
          <cell r="LZ24" t="str">
            <v/>
          </cell>
          <cell r="MA24" t="str">
            <v/>
          </cell>
          <cell r="MB24" t="str">
            <v/>
          </cell>
          <cell r="MC24" t="str">
            <v/>
          </cell>
          <cell r="MD24" t="str">
            <v/>
          </cell>
          <cell r="ME24" t="str">
            <v/>
          </cell>
          <cell r="MF24" t="str">
            <v/>
          </cell>
          <cell r="MG24" t="str">
            <v/>
          </cell>
          <cell r="MH24" t="str">
            <v/>
          </cell>
          <cell r="MI24" t="str">
            <v/>
          </cell>
          <cell r="MJ24" t="str">
            <v/>
          </cell>
          <cell r="MK24" t="str">
            <v/>
          </cell>
          <cell r="ML24" t="str">
            <v/>
          </cell>
          <cell r="MM24" t="str">
            <v/>
          </cell>
          <cell r="MN24" t="str">
            <v/>
          </cell>
          <cell r="MO24" t="str">
            <v/>
          </cell>
          <cell r="MP24" t="str">
            <v/>
          </cell>
          <cell r="MQ24" t="str">
            <v/>
          </cell>
          <cell r="MR24" t="str">
            <v/>
          </cell>
          <cell r="MS24" t="str">
            <v/>
          </cell>
          <cell r="MT24" t="str">
            <v/>
          </cell>
          <cell r="MU24" t="str">
            <v/>
          </cell>
          <cell r="MV24" t="str">
            <v/>
          </cell>
          <cell r="MW24" t="str">
            <v/>
          </cell>
          <cell r="MX24" t="str">
            <v/>
          </cell>
          <cell r="MY24" t="str">
            <v/>
          </cell>
        </row>
        <row r="25">
          <cell r="BY25" t="str">
            <v/>
          </cell>
          <cell r="BZ25" t="str">
            <v/>
          </cell>
          <cell r="CA25" t="str">
            <v/>
          </cell>
          <cell r="CB25" t="str">
            <v/>
          </cell>
          <cell r="CC25" t="str">
            <v/>
          </cell>
          <cell r="CD25" t="str">
            <v/>
          </cell>
          <cell r="CE25" t="str">
            <v/>
          </cell>
          <cell r="CF25" t="str">
            <v/>
          </cell>
          <cell r="CG25" t="str">
            <v/>
          </cell>
          <cell r="CH25" t="str">
            <v/>
          </cell>
          <cell r="CI25" t="str">
            <v/>
          </cell>
          <cell r="CJ25" t="str">
            <v/>
          </cell>
          <cell r="CK25" t="str">
            <v/>
          </cell>
          <cell r="CL25" t="str">
            <v/>
          </cell>
          <cell r="CM25" t="str">
            <v/>
          </cell>
          <cell r="CN25" t="str">
            <v/>
          </cell>
          <cell r="CO25" t="str">
            <v/>
          </cell>
          <cell r="CP25" t="str">
            <v/>
          </cell>
          <cell r="CQ25" t="str">
            <v/>
          </cell>
          <cell r="CR25" t="str">
            <v/>
          </cell>
          <cell r="CS25" t="str">
            <v/>
          </cell>
          <cell r="CT25" t="str">
            <v/>
          </cell>
          <cell r="CU25" t="str">
            <v/>
          </cell>
          <cell r="CV25" t="str">
            <v/>
          </cell>
          <cell r="CW25" t="str">
            <v/>
          </cell>
          <cell r="CX25" t="str">
            <v/>
          </cell>
          <cell r="CY25" t="str">
            <v/>
          </cell>
          <cell r="CZ25" t="str">
            <v/>
          </cell>
          <cell r="DA25" t="str">
            <v/>
          </cell>
          <cell r="DB25" t="str">
            <v/>
          </cell>
          <cell r="DC25" t="str">
            <v/>
          </cell>
          <cell r="DD25" t="str">
            <v/>
          </cell>
          <cell r="DE25" t="str">
            <v/>
          </cell>
          <cell r="DF25" t="str">
            <v/>
          </cell>
          <cell r="DG25" t="str">
            <v/>
          </cell>
          <cell r="DH25" t="str">
            <v/>
          </cell>
          <cell r="DI25" t="str">
            <v/>
          </cell>
          <cell r="DJ25" t="str">
            <v/>
          </cell>
          <cell r="DK25" t="str">
            <v/>
          </cell>
          <cell r="DL25" t="str">
            <v/>
          </cell>
          <cell r="DM25" t="str">
            <v/>
          </cell>
          <cell r="DN25" t="str">
            <v/>
          </cell>
          <cell r="DO25" t="str">
            <v/>
          </cell>
          <cell r="DP25" t="str">
            <v/>
          </cell>
          <cell r="DQ25" t="str">
            <v/>
          </cell>
          <cell r="DR25" t="str">
            <v/>
          </cell>
          <cell r="DS25" t="str">
            <v/>
          </cell>
          <cell r="DT25" t="str">
            <v/>
          </cell>
          <cell r="DU25" t="str">
            <v/>
          </cell>
          <cell r="DV25" t="str">
            <v/>
          </cell>
          <cell r="DW25" t="str">
            <v/>
          </cell>
          <cell r="DX25" t="str">
            <v/>
          </cell>
          <cell r="DY25" t="str">
            <v/>
          </cell>
          <cell r="DZ25" t="str">
            <v/>
          </cell>
          <cell r="EA25" t="str">
            <v/>
          </cell>
          <cell r="EB25" t="str">
            <v/>
          </cell>
          <cell r="EC25" t="str">
            <v/>
          </cell>
          <cell r="ED25" t="str">
            <v/>
          </cell>
          <cell r="EE25" t="str">
            <v/>
          </cell>
          <cell r="EF25" t="str">
            <v/>
          </cell>
          <cell r="EG25" t="str">
            <v/>
          </cell>
          <cell r="EH25" t="str">
            <v/>
          </cell>
          <cell r="EI25" t="str">
            <v/>
          </cell>
          <cell r="EJ25" t="str">
            <v/>
          </cell>
          <cell r="EK25" t="str">
            <v/>
          </cell>
          <cell r="EL25" t="str">
            <v/>
          </cell>
          <cell r="EM25" t="str">
            <v/>
          </cell>
          <cell r="EN25" t="str">
            <v/>
          </cell>
          <cell r="EO25" t="str">
            <v/>
          </cell>
          <cell r="EP25" t="str">
            <v/>
          </cell>
          <cell r="EQ25" t="str">
            <v/>
          </cell>
        </row>
        <row r="25">
          <cell r="ES25" t="str">
            <v/>
          </cell>
          <cell r="ET25" t="str">
            <v/>
          </cell>
          <cell r="EU25" t="str">
            <v/>
          </cell>
          <cell r="EV25" t="str">
            <v/>
          </cell>
          <cell r="EW25" t="str">
            <v/>
          </cell>
          <cell r="EX25" t="str">
            <v/>
          </cell>
          <cell r="EY25" t="str">
            <v/>
          </cell>
          <cell r="EZ25" t="str">
            <v/>
          </cell>
          <cell r="FA25" t="str">
            <v/>
          </cell>
          <cell r="FB25" t="str">
            <v/>
          </cell>
          <cell r="FC25" t="str">
            <v/>
          </cell>
          <cell r="FD25" t="str">
            <v/>
          </cell>
          <cell r="FE25" t="str">
            <v/>
          </cell>
          <cell r="FF25" t="str">
            <v/>
          </cell>
          <cell r="FG25" t="str">
            <v/>
          </cell>
          <cell r="FH25" t="str">
            <v/>
          </cell>
          <cell r="FI25" t="str">
            <v/>
          </cell>
          <cell r="FJ25" t="str">
            <v/>
          </cell>
          <cell r="FK25" t="str">
            <v/>
          </cell>
          <cell r="FL25" t="str">
            <v/>
          </cell>
          <cell r="FM25" t="str">
            <v/>
          </cell>
          <cell r="FN25" t="str">
            <v/>
          </cell>
          <cell r="FO25" t="str">
            <v/>
          </cell>
          <cell r="FP25" t="str">
            <v/>
          </cell>
          <cell r="FQ25" t="str">
            <v/>
          </cell>
          <cell r="FR25" t="str">
            <v/>
          </cell>
          <cell r="FS25" t="str">
            <v/>
          </cell>
          <cell r="FT25" t="str">
            <v/>
          </cell>
          <cell r="FU25" t="str">
            <v/>
          </cell>
          <cell r="FV25" t="str">
            <v/>
          </cell>
          <cell r="FW25" t="str">
            <v/>
          </cell>
          <cell r="FX25" t="str">
            <v/>
          </cell>
          <cell r="FY25" t="str">
            <v/>
          </cell>
          <cell r="FZ25" t="str">
            <v/>
          </cell>
          <cell r="GA25" t="str">
            <v/>
          </cell>
          <cell r="GB25" t="str">
            <v/>
          </cell>
          <cell r="GC25" t="str">
            <v/>
          </cell>
          <cell r="GD25" t="str">
            <v/>
          </cell>
          <cell r="GE25" t="str">
            <v/>
          </cell>
          <cell r="GF25" t="str">
            <v/>
          </cell>
          <cell r="GG25" t="str">
            <v/>
          </cell>
          <cell r="GH25" t="str">
            <v/>
          </cell>
          <cell r="GI25" t="str">
            <v/>
          </cell>
          <cell r="GJ25" t="str">
            <v/>
          </cell>
          <cell r="GK25" t="str">
            <v/>
          </cell>
          <cell r="GL25" t="str">
            <v/>
          </cell>
          <cell r="GM25" t="str">
            <v/>
          </cell>
          <cell r="GN25" t="str">
            <v/>
          </cell>
          <cell r="GO25" t="str">
            <v/>
          </cell>
          <cell r="GP25" t="str">
            <v/>
          </cell>
          <cell r="GQ25" t="str">
            <v/>
          </cell>
          <cell r="GR25" t="str">
            <v/>
          </cell>
          <cell r="GS25" t="str">
            <v/>
          </cell>
          <cell r="GT25" t="str">
            <v/>
          </cell>
          <cell r="GU25" t="str">
            <v/>
          </cell>
          <cell r="GV25" t="str">
            <v/>
          </cell>
          <cell r="GW25" t="str">
            <v/>
          </cell>
          <cell r="GX25" t="str">
            <v/>
          </cell>
          <cell r="GY25" t="str">
            <v/>
          </cell>
          <cell r="GZ25" t="str">
            <v/>
          </cell>
          <cell r="HA25" t="str">
            <v/>
          </cell>
          <cell r="HB25" t="str">
            <v/>
          </cell>
          <cell r="HC25" t="str">
            <v/>
          </cell>
          <cell r="HD25" t="str">
            <v/>
          </cell>
          <cell r="HE25" t="str">
            <v/>
          </cell>
          <cell r="HF25" t="str">
            <v/>
          </cell>
          <cell r="HG25" t="str">
            <v/>
          </cell>
          <cell r="HH25" t="str">
            <v/>
          </cell>
          <cell r="HI25" t="str">
            <v/>
          </cell>
          <cell r="HJ25" t="str">
            <v/>
          </cell>
          <cell r="HK25" t="str">
            <v/>
          </cell>
        </row>
        <row r="25">
          <cell r="HM25" t="str">
            <v/>
          </cell>
          <cell r="HN25" t="str">
            <v/>
          </cell>
          <cell r="HO25" t="str">
            <v/>
          </cell>
          <cell r="HP25" t="str">
            <v/>
          </cell>
          <cell r="HQ25" t="str">
            <v/>
          </cell>
          <cell r="HR25" t="str">
            <v/>
          </cell>
          <cell r="HS25" t="str">
            <v/>
          </cell>
          <cell r="HT25" t="str">
            <v/>
          </cell>
          <cell r="HU25" t="str">
            <v/>
          </cell>
          <cell r="HV25" t="str">
            <v/>
          </cell>
          <cell r="HW25" t="str">
            <v/>
          </cell>
          <cell r="HX25" t="str">
            <v/>
          </cell>
          <cell r="HY25" t="str">
            <v/>
          </cell>
          <cell r="HZ25" t="str">
            <v/>
          </cell>
          <cell r="IA25" t="str">
            <v/>
          </cell>
          <cell r="IB25" t="str">
            <v/>
          </cell>
          <cell r="IC25" t="str">
            <v/>
          </cell>
          <cell r="ID25" t="str">
            <v/>
          </cell>
          <cell r="IE25" t="str">
            <v/>
          </cell>
          <cell r="IF25" t="str">
            <v/>
          </cell>
          <cell r="IG25" t="str">
            <v/>
          </cell>
          <cell r="IH25" t="str">
            <v/>
          </cell>
          <cell r="II25" t="str">
            <v/>
          </cell>
          <cell r="IJ25" t="str">
            <v/>
          </cell>
          <cell r="IK25" t="str">
            <v/>
          </cell>
          <cell r="IL25" t="str">
            <v/>
          </cell>
          <cell r="IM25" t="str">
            <v/>
          </cell>
          <cell r="IN25" t="str">
            <v/>
          </cell>
          <cell r="IO25" t="str">
            <v/>
          </cell>
          <cell r="IP25" t="str">
            <v/>
          </cell>
          <cell r="IQ25" t="str">
            <v/>
          </cell>
          <cell r="IR25" t="str">
            <v/>
          </cell>
          <cell r="IS25" t="str">
            <v/>
          </cell>
          <cell r="IT25" t="str">
            <v/>
          </cell>
          <cell r="IU25" t="str">
            <v/>
          </cell>
          <cell r="IV25" t="str">
            <v/>
          </cell>
          <cell r="IW25" t="str">
            <v/>
          </cell>
          <cell r="IX25" t="str">
            <v/>
          </cell>
          <cell r="IY25" t="str">
            <v/>
          </cell>
          <cell r="IZ25" t="str">
            <v/>
          </cell>
          <cell r="JA25" t="str">
            <v/>
          </cell>
          <cell r="JB25" t="str">
            <v/>
          </cell>
          <cell r="JC25" t="str">
            <v/>
          </cell>
          <cell r="JD25" t="str">
            <v/>
          </cell>
          <cell r="JE25" t="str">
            <v/>
          </cell>
          <cell r="JF25" t="str">
            <v/>
          </cell>
          <cell r="JG25" t="str">
            <v/>
          </cell>
          <cell r="JH25" t="str">
            <v/>
          </cell>
          <cell r="JI25" t="str">
            <v/>
          </cell>
          <cell r="JJ25" t="str">
            <v/>
          </cell>
          <cell r="JK25" t="str">
            <v/>
          </cell>
          <cell r="JL25" t="str">
            <v/>
          </cell>
          <cell r="JM25" t="str">
            <v/>
          </cell>
          <cell r="JN25" t="str">
            <v/>
          </cell>
          <cell r="JO25" t="str">
            <v/>
          </cell>
          <cell r="JP25" t="str">
            <v/>
          </cell>
          <cell r="JQ25" t="str">
            <v/>
          </cell>
          <cell r="JR25" t="str">
            <v/>
          </cell>
          <cell r="JS25" t="str">
            <v/>
          </cell>
          <cell r="JT25" t="str">
            <v/>
          </cell>
          <cell r="JU25" t="str">
            <v/>
          </cell>
          <cell r="JV25" t="str">
            <v/>
          </cell>
          <cell r="JW25" t="str">
            <v/>
          </cell>
          <cell r="JX25" t="str">
            <v/>
          </cell>
          <cell r="JY25" t="str">
            <v/>
          </cell>
          <cell r="JZ25" t="str">
            <v/>
          </cell>
          <cell r="KA25" t="str">
            <v/>
          </cell>
          <cell r="KB25" t="str">
            <v/>
          </cell>
          <cell r="KC25" t="str">
            <v/>
          </cell>
          <cell r="KD25" t="str">
            <v/>
          </cell>
          <cell r="KE25" t="str">
            <v/>
          </cell>
        </row>
        <row r="25">
          <cell r="KG25" t="str">
            <v/>
          </cell>
          <cell r="KH25" t="str">
            <v/>
          </cell>
          <cell r="KI25" t="str">
            <v/>
          </cell>
          <cell r="KJ25" t="str">
            <v/>
          </cell>
          <cell r="KK25" t="str">
            <v/>
          </cell>
          <cell r="KL25" t="str">
            <v/>
          </cell>
          <cell r="KM25" t="str">
            <v/>
          </cell>
          <cell r="KN25" t="str">
            <v/>
          </cell>
          <cell r="KO25" t="str">
            <v/>
          </cell>
          <cell r="KP25" t="str">
            <v/>
          </cell>
          <cell r="KQ25" t="str">
            <v/>
          </cell>
          <cell r="KR25" t="str">
            <v/>
          </cell>
          <cell r="KS25" t="str">
            <v/>
          </cell>
          <cell r="KT25" t="str">
            <v/>
          </cell>
          <cell r="KU25" t="str">
            <v/>
          </cell>
          <cell r="KV25" t="str">
            <v/>
          </cell>
          <cell r="KW25" t="str">
            <v/>
          </cell>
          <cell r="KX25" t="str">
            <v/>
          </cell>
          <cell r="KY25" t="str">
            <v/>
          </cell>
          <cell r="KZ25" t="str">
            <v/>
          </cell>
          <cell r="LA25" t="str">
            <v/>
          </cell>
          <cell r="LB25" t="str">
            <v/>
          </cell>
          <cell r="LC25" t="str">
            <v/>
          </cell>
          <cell r="LD25" t="str">
            <v/>
          </cell>
          <cell r="LE25" t="str">
            <v/>
          </cell>
          <cell r="LF25" t="str">
            <v/>
          </cell>
          <cell r="LG25" t="str">
            <v/>
          </cell>
          <cell r="LH25" t="str">
            <v/>
          </cell>
          <cell r="LI25" t="str">
            <v/>
          </cell>
          <cell r="LJ25" t="str">
            <v/>
          </cell>
          <cell r="LK25" t="str">
            <v/>
          </cell>
          <cell r="LL25" t="str">
            <v/>
          </cell>
          <cell r="LM25" t="str">
            <v/>
          </cell>
          <cell r="LN25" t="str">
            <v/>
          </cell>
          <cell r="LO25" t="str">
            <v/>
          </cell>
          <cell r="LP25" t="str">
            <v/>
          </cell>
          <cell r="LQ25" t="str">
            <v/>
          </cell>
          <cell r="LR25" t="str">
            <v/>
          </cell>
          <cell r="LS25" t="str">
            <v/>
          </cell>
          <cell r="LT25" t="str">
            <v/>
          </cell>
          <cell r="LU25" t="str">
            <v/>
          </cell>
          <cell r="LV25" t="str">
            <v/>
          </cell>
          <cell r="LW25" t="str">
            <v/>
          </cell>
          <cell r="LX25" t="str">
            <v/>
          </cell>
          <cell r="LY25" t="str">
            <v/>
          </cell>
          <cell r="LZ25" t="str">
            <v/>
          </cell>
          <cell r="MA25" t="str">
            <v/>
          </cell>
          <cell r="MB25" t="str">
            <v/>
          </cell>
          <cell r="MC25" t="str">
            <v/>
          </cell>
          <cell r="MD25" t="str">
            <v/>
          </cell>
          <cell r="ME25" t="str">
            <v/>
          </cell>
          <cell r="MF25" t="str">
            <v/>
          </cell>
          <cell r="MG25" t="str">
            <v/>
          </cell>
          <cell r="MH25" t="str">
            <v/>
          </cell>
          <cell r="MI25" t="str">
            <v/>
          </cell>
          <cell r="MJ25" t="str">
            <v/>
          </cell>
          <cell r="MK25" t="str">
            <v/>
          </cell>
          <cell r="ML25" t="str">
            <v/>
          </cell>
          <cell r="MM25" t="str">
            <v/>
          </cell>
          <cell r="MN25" t="str">
            <v/>
          </cell>
          <cell r="MO25" t="str">
            <v/>
          </cell>
          <cell r="MP25" t="str">
            <v/>
          </cell>
          <cell r="MQ25" t="str">
            <v/>
          </cell>
          <cell r="MR25" t="str">
            <v/>
          </cell>
          <cell r="MS25" t="str">
            <v/>
          </cell>
          <cell r="MT25" t="str">
            <v/>
          </cell>
          <cell r="MU25" t="str">
            <v/>
          </cell>
          <cell r="MV25" t="str">
            <v/>
          </cell>
          <cell r="MW25" t="str">
            <v/>
          </cell>
          <cell r="MX25" t="str">
            <v/>
          </cell>
          <cell r="MY25" t="str">
            <v/>
          </cell>
        </row>
        <row r="26">
          <cell r="A26" t="str">
            <v>Delivery Care</v>
          </cell>
        </row>
        <row r="27">
          <cell r="A27" t="str">
            <v>Raising community awareness on importance of delivery in health services</v>
          </cell>
          <cell r="B27">
            <v>0</v>
          </cell>
          <cell r="C27">
            <v>0</v>
          </cell>
          <cell r="D27">
            <v>0.05</v>
          </cell>
        </row>
        <row r="27">
          <cell r="AD27" t="str">
            <v>x</v>
          </cell>
          <cell r="AE27" t="str">
            <v>x</v>
          </cell>
          <cell r="AF27" t="str">
            <v>x</v>
          </cell>
        </row>
        <row r="27">
          <cell r="AH27" t="str">
            <v>x</v>
          </cell>
          <cell r="AI27" t="str">
            <v>x</v>
          </cell>
          <cell r="AJ27" t="str">
            <v>x</v>
          </cell>
          <cell r="AK27" t="str">
            <v>x</v>
          </cell>
          <cell r="AL27" t="str">
            <v>x</v>
          </cell>
          <cell r="AM27" t="str">
            <v>x</v>
          </cell>
          <cell r="AN27" t="str">
            <v>x</v>
          </cell>
        </row>
        <row r="27">
          <cell r="AP27" t="str">
            <v>x</v>
          </cell>
        </row>
        <row r="27">
          <cell r="BY27" t="str">
            <v/>
          </cell>
          <cell r="BZ27" t="str">
            <v/>
          </cell>
          <cell r="CA27" t="str">
            <v/>
          </cell>
          <cell r="CB27" t="str">
            <v/>
          </cell>
          <cell r="CC27" t="str">
            <v/>
          </cell>
          <cell r="CD27" t="str">
            <v/>
          </cell>
          <cell r="CE27" t="str">
            <v/>
          </cell>
          <cell r="CF27" t="str">
            <v/>
          </cell>
          <cell r="CG27" t="str">
            <v/>
          </cell>
          <cell r="CH27" t="str">
            <v/>
          </cell>
          <cell r="CI27" t="str">
            <v/>
          </cell>
          <cell r="CJ27" t="str">
            <v/>
          </cell>
          <cell r="CK27" t="str">
            <v/>
          </cell>
          <cell r="CL27" t="str">
            <v/>
          </cell>
          <cell r="CM27" t="str">
            <v/>
          </cell>
          <cell r="CN27" t="str">
            <v/>
          </cell>
          <cell r="CO27" t="str">
            <v/>
          </cell>
          <cell r="CP27" t="str">
            <v/>
          </cell>
          <cell r="CQ27" t="str">
            <v/>
          </cell>
          <cell r="CR27" t="str">
            <v/>
          </cell>
          <cell r="CS27" t="str">
            <v/>
          </cell>
          <cell r="CT27" t="str">
            <v/>
          </cell>
          <cell r="CU27" t="str">
            <v/>
          </cell>
          <cell r="CV27" t="str">
            <v/>
          </cell>
          <cell r="CW27" t="str">
            <v/>
          </cell>
          <cell r="CX27">
            <v>0</v>
          </cell>
          <cell r="CY27">
            <v>0</v>
          </cell>
          <cell r="CZ27">
            <v>0</v>
          </cell>
          <cell r="DA27" t="str">
            <v/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0</v>
          </cell>
          <cell r="DI27" t="str">
            <v/>
          </cell>
          <cell r="DJ27">
            <v>0</v>
          </cell>
          <cell r="DK27" t="str">
            <v/>
          </cell>
          <cell r="DL27" t="str">
            <v/>
          </cell>
          <cell r="DM27" t="str">
            <v/>
          </cell>
          <cell r="DN27" t="str">
            <v/>
          </cell>
          <cell r="DO27" t="str">
            <v/>
          </cell>
          <cell r="DP27" t="str">
            <v/>
          </cell>
          <cell r="DQ27" t="str">
            <v/>
          </cell>
          <cell r="DR27" t="str">
            <v/>
          </cell>
          <cell r="DS27" t="str">
            <v/>
          </cell>
          <cell r="DT27" t="str">
            <v/>
          </cell>
          <cell r="DU27" t="str">
            <v/>
          </cell>
          <cell r="DV27" t="str">
            <v/>
          </cell>
          <cell r="DW27" t="str">
            <v/>
          </cell>
          <cell r="DX27" t="str">
            <v/>
          </cell>
          <cell r="DY27" t="str">
            <v/>
          </cell>
          <cell r="DZ27" t="str">
            <v/>
          </cell>
          <cell r="EA27" t="str">
            <v/>
          </cell>
          <cell r="EB27" t="str">
            <v/>
          </cell>
          <cell r="EC27" t="str">
            <v/>
          </cell>
          <cell r="ED27" t="str">
            <v/>
          </cell>
          <cell r="EE27" t="str">
            <v/>
          </cell>
          <cell r="EF27" t="str">
            <v/>
          </cell>
          <cell r="EG27" t="str">
            <v/>
          </cell>
          <cell r="EH27" t="str">
            <v/>
          </cell>
          <cell r="EI27" t="str">
            <v/>
          </cell>
          <cell r="EJ27" t="str">
            <v/>
          </cell>
          <cell r="EK27" t="str">
            <v/>
          </cell>
          <cell r="EL27" t="str">
            <v/>
          </cell>
          <cell r="EM27" t="str">
            <v/>
          </cell>
          <cell r="EN27" t="str">
            <v/>
          </cell>
          <cell r="EO27" t="str">
            <v/>
          </cell>
          <cell r="EP27" t="str">
            <v/>
          </cell>
          <cell r="EQ27" t="str">
            <v/>
          </cell>
        </row>
        <row r="27">
          <cell r="ES27" t="str">
            <v/>
          </cell>
          <cell r="ET27" t="str">
            <v/>
          </cell>
          <cell r="EU27" t="str">
            <v/>
          </cell>
          <cell r="EV27" t="str">
            <v/>
          </cell>
          <cell r="EW27" t="str">
            <v/>
          </cell>
          <cell r="EX27" t="str">
            <v/>
          </cell>
          <cell r="EY27" t="str">
            <v/>
          </cell>
          <cell r="EZ27" t="str">
            <v/>
          </cell>
          <cell r="FA27" t="str">
            <v/>
          </cell>
          <cell r="FB27" t="str">
            <v/>
          </cell>
          <cell r="FC27" t="str">
            <v/>
          </cell>
          <cell r="FD27" t="str">
            <v/>
          </cell>
          <cell r="FE27" t="str">
            <v/>
          </cell>
          <cell r="FF27" t="str">
            <v/>
          </cell>
          <cell r="FG27" t="str">
            <v/>
          </cell>
          <cell r="FH27" t="str">
            <v/>
          </cell>
          <cell r="FI27" t="str">
            <v/>
          </cell>
          <cell r="FJ27" t="str">
            <v/>
          </cell>
          <cell r="FK27" t="str">
            <v/>
          </cell>
          <cell r="FL27" t="str">
            <v/>
          </cell>
          <cell r="FM27" t="str">
            <v/>
          </cell>
          <cell r="FN27" t="str">
            <v/>
          </cell>
          <cell r="FO27" t="str">
            <v/>
          </cell>
          <cell r="FP27" t="str">
            <v/>
          </cell>
          <cell r="FQ27" t="str">
            <v/>
          </cell>
          <cell r="FR27">
            <v>0</v>
          </cell>
          <cell r="FS27">
            <v>0</v>
          </cell>
          <cell r="FT27">
            <v>0</v>
          </cell>
          <cell r="FU27" t="str">
            <v/>
          </cell>
          <cell r="FV27">
            <v>0</v>
          </cell>
          <cell r="FW27">
            <v>0</v>
          </cell>
          <cell r="FX27">
            <v>0</v>
          </cell>
          <cell r="FY27">
            <v>0</v>
          </cell>
          <cell r="FZ27">
            <v>0</v>
          </cell>
          <cell r="GA27">
            <v>0</v>
          </cell>
          <cell r="GB27">
            <v>0</v>
          </cell>
          <cell r="GC27" t="str">
            <v/>
          </cell>
          <cell r="GD27">
            <v>0</v>
          </cell>
          <cell r="GE27" t="str">
            <v/>
          </cell>
          <cell r="GF27" t="str">
            <v/>
          </cell>
          <cell r="GG27" t="str">
            <v/>
          </cell>
          <cell r="GH27" t="str">
            <v/>
          </cell>
          <cell r="GI27" t="str">
            <v/>
          </cell>
          <cell r="GJ27" t="str">
            <v/>
          </cell>
          <cell r="GK27" t="str">
            <v/>
          </cell>
          <cell r="GL27" t="str">
            <v/>
          </cell>
          <cell r="GM27" t="str">
            <v/>
          </cell>
          <cell r="GN27" t="str">
            <v/>
          </cell>
          <cell r="GO27" t="str">
            <v/>
          </cell>
          <cell r="GP27" t="str">
            <v/>
          </cell>
          <cell r="GQ27" t="str">
            <v/>
          </cell>
          <cell r="GR27" t="str">
            <v/>
          </cell>
          <cell r="GS27" t="str">
            <v/>
          </cell>
          <cell r="GT27" t="str">
            <v/>
          </cell>
          <cell r="GU27" t="str">
            <v/>
          </cell>
          <cell r="GV27" t="str">
            <v/>
          </cell>
          <cell r="GW27" t="str">
            <v/>
          </cell>
          <cell r="GX27" t="str">
            <v/>
          </cell>
          <cell r="GY27" t="str">
            <v/>
          </cell>
          <cell r="GZ27" t="str">
            <v/>
          </cell>
          <cell r="HA27" t="str">
            <v/>
          </cell>
          <cell r="HB27" t="str">
            <v/>
          </cell>
          <cell r="HC27" t="str">
            <v/>
          </cell>
          <cell r="HD27" t="str">
            <v/>
          </cell>
          <cell r="HE27" t="str">
            <v/>
          </cell>
          <cell r="HF27" t="str">
            <v/>
          </cell>
          <cell r="HG27" t="str">
            <v/>
          </cell>
          <cell r="HH27" t="str">
            <v/>
          </cell>
          <cell r="HI27" t="str">
            <v/>
          </cell>
          <cell r="HJ27" t="str">
            <v/>
          </cell>
          <cell r="HK27" t="str">
            <v/>
          </cell>
        </row>
        <row r="27">
          <cell r="HM27" t="str">
            <v/>
          </cell>
          <cell r="HN27" t="str">
            <v/>
          </cell>
          <cell r="HO27" t="str">
            <v/>
          </cell>
          <cell r="HP27" t="str">
            <v/>
          </cell>
          <cell r="HQ27" t="str">
            <v/>
          </cell>
          <cell r="HR27" t="str">
            <v/>
          </cell>
          <cell r="HS27" t="str">
            <v/>
          </cell>
          <cell r="HT27" t="str">
            <v/>
          </cell>
          <cell r="HU27" t="str">
            <v/>
          </cell>
          <cell r="HV27" t="str">
            <v/>
          </cell>
          <cell r="HW27" t="str">
            <v/>
          </cell>
          <cell r="HX27" t="str">
            <v/>
          </cell>
          <cell r="HY27" t="str">
            <v/>
          </cell>
          <cell r="HZ27" t="str">
            <v/>
          </cell>
          <cell r="IA27" t="str">
            <v/>
          </cell>
          <cell r="IB27" t="str">
            <v/>
          </cell>
          <cell r="IC27" t="str">
            <v/>
          </cell>
          <cell r="ID27" t="str">
            <v/>
          </cell>
          <cell r="IE27" t="str">
            <v/>
          </cell>
          <cell r="IF27" t="str">
            <v/>
          </cell>
          <cell r="IG27" t="str">
            <v/>
          </cell>
          <cell r="IH27" t="str">
            <v/>
          </cell>
          <cell r="II27" t="str">
            <v/>
          </cell>
          <cell r="IJ27" t="str">
            <v/>
          </cell>
          <cell r="IK27" t="str">
            <v/>
          </cell>
          <cell r="IL27">
            <v>0.05</v>
          </cell>
          <cell r="IM27">
            <v>0.05</v>
          </cell>
          <cell r="IN27">
            <v>0.05</v>
          </cell>
          <cell r="IO27" t="str">
            <v/>
          </cell>
          <cell r="IP27">
            <v>0.05</v>
          </cell>
          <cell r="IQ27">
            <v>0.05</v>
          </cell>
          <cell r="IR27">
            <v>0.05</v>
          </cell>
          <cell r="IS27">
            <v>0.05</v>
          </cell>
          <cell r="IT27">
            <v>0.05</v>
          </cell>
          <cell r="IU27">
            <v>0.05</v>
          </cell>
          <cell r="IV27">
            <v>0.05</v>
          </cell>
          <cell r="IW27" t="str">
            <v/>
          </cell>
          <cell r="IX27">
            <v>0.05</v>
          </cell>
          <cell r="IY27" t="str">
            <v/>
          </cell>
          <cell r="IZ27" t="str">
            <v/>
          </cell>
          <cell r="JA27" t="str">
            <v/>
          </cell>
          <cell r="JB27" t="str">
            <v/>
          </cell>
          <cell r="JC27" t="str">
            <v/>
          </cell>
          <cell r="JD27" t="str">
            <v/>
          </cell>
          <cell r="JE27" t="str">
            <v/>
          </cell>
          <cell r="JF27" t="str">
            <v/>
          </cell>
          <cell r="JG27" t="str">
            <v/>
          </cell>
          <cell r="JH27" t="str">
            <v/>
          </cell>
          <cell r="JI27" t="str">
            <v/>
          </cell>
          <cell r="JJ27" t="str">
            <v/>
          </cell>
          <cell r="JK27" t="str">
            <v/>
          </cell>
          <cell r="JL27" t="str">
            <v/>
          </cell>
          <cell r="JM27" t="str">
            <v/>
          </cell>
          <cell r="JN27" t="str">
            <v/>
          </cell>
          <cell r="JO27" t="str">
            <v/>
          </cell>
          <cell r="JP27" t="str">
            <v/>
          </cell>
          <cell r="JQ27" t="str">
            <v/>
          </cell>
          <cell r="JR27" t="str">
            <v/>
          </cell>
          <cell r="JS27" t="str">
            <v/>
          </cell>
          <cell r="JT27" t="str">
            <v/>
          </cell>
          <cell r="JU27" t="str">
            <v/>
          </cell>
          <cell r="JV27" t="str">
            <v/>
          </cell>
          <cell r="JW27" t="str">
            <v/>
          </cell>
          <cell r="JX27" t="str">
            <v/>
          </cell>
          <cell r="JY27" t="str">
            <v/>
          </cell>
          <cell r="JZ27" t="str">
            <v/>
          </cell>
          <cell r="KA27" t="str">
            <v/>
          </cell>
          <cell r="KB27" t="str">
            <v/>
          </cell>
          <cell r="KC27" t="str">
            <v/>
          </cell>
          <cell r="KD27" t="str">
            <v/>
          </cell>
          <cell r="KE27" t="str">
            <v/>
          </cell>
        </row>
        <row r="27">
          <cell r="KG27" t="str">
            <v/>
          </cell>
          <cell r="KH27" t="str">
            <v/>
          </cell>
          <cell r="KI27" t="str">
            <v/>
          </cell>
          <cell r="KJ27" t="str">
            <v/>
          </cell>
          <cell r="KK27" t="str">
            <v/>
          </cell>
          <cell r="KL27" t="str">
            <v/>
          </cell>
          <cell r="KM27" t="str">
            <v/>
          </cell>
          <cell r="KN27" t="str">
            <v/>
          </cell>
          <cell r="KO27" t="str">
            <v/>
          </cell>
          <cell r="KP27" t="str">
            <v/>
          </cell>
          <cell r="KQ27" t="str">
            <v/>
          </cell>
          <cell r="KR27" t="str">
            <v/>
          </cell>
          <cell r="KS27" t="str">
            <v/>
          </cell>
          <cell r="KT27" t="str">
            <v/>
          </cell>
          <cell r="KU27" t="str">
            <v/>
          </cell>
          <cell r="KV27" t="str">
            <v/>
          </cell>
          <cell r="KW27" t="str">
            <v/>
          </cell>
          <cell r="KX27" t="str">
            <v/>
          </cell>
          <cell r="KY27" t="str">
            <v/>
          </cell>
          <cell r="KZ27" t="str">
            <v/>
          </cell>
          <cell r="LA27" t="str">
            <v/>
          </cell>
          <cell r="LB27" t="str">
            <v/>
          </cell>
          <cell r="LC27" t="str">
            <v/>
          </cell>
          <cell r="LD27" t="str">
            <v/>
          </cell>
          <cell r="LE27" t="str">
            <v/>
          </cell>
          <cell r="LF27">
            <v>0.131578947368421</v>
          </cell>
          <cell r="LG27">
            <v>0.131578947368421</v>
          </cell>
          <cell r="LH27">
            <v>0.131578947368421</v>
          </cell>
          <cell r="LI27" t="str">
            <v/>
          </cell>
          <cell r="LJ27">
            <v>0.131578947368421</v>
          </cell>
          <cell r="LK27">
            <v>0.131578947368421</v>
          </cell>
          <cell r="LL27">
            <v>0.131578947368421</v>
          </cell>
          <cell r="LM27">
            <v>0.131578947368421</v>
          </cell>
          <cell r="LN27" t="str">
            <v/>
          </cell>
          <cell r="LO27" t="str">
            <v/>
          </cell>
          <cell r="LP27">
            <v>0.131578947368421</v>
          </cell>
          <cell r="LQ27" t="str">
            <v/>
          </cell>
          <cell r="LR27">
            <v>0.131578947368421</v>
          </cell>
          <cell r="LS27" t="str">
            <v/>
          </cell>
          <cell r="LT27" t="str">
            <v/>
          </cell>
          <cell r="LU27" t="str">
            <v/>
          </cell>
          <cell r="LV27" t="str">
            <v/>
          </cell>
          <cell r="LW27" t="str">
            <v/>
          </cell>
          <cell r="LX27" t="str">
            <v/>
          </cell>
          <cell r="LY27" t="str">
            <v/>
          </cell>
          <cell r="LZ27" t="str">
            <v/>
          </cell>
          <cell r="MA27" t="str">
            <v/>
          </cell>
          <cell r="MB27" t="str">
            <v/>
          </cell>
          <cell r="MC27" t="str">
            <v/>
          </cell>
          <cell r="MD27" t="str">
            <v/>
          </cell>
          <cell r="ME27" t="str">
            <v/>
          </cell>
          <cell r="MF27" t="str">
            <v/>
          </cell>
          <cell r="MG27" t="str">
            <v/>
          </cell>
          <cell r="MH27" t="str">
            <v/>
          </cell>
          <cell r="MI27" t="str">
            <v/>
          </cell>
          <cell r="MJ27" t="str">
            <v/>
          </cell>
          <cell r="MK27" t="str">
            <v/>
          </cell>
          <cell r="ML27" t="str">
            <v/>
          </cell>
          <cell r="MM27" t="str">
            <v/>
          </cell>
          <cell r="MN27" t="str">
            <v/>
          </cell>
          <cell r="MO27" t="str">
            <v/>
          </cell>
          <cell r="MP27" t="str">
            <v/>
          </cell>
          <cell r="MQ27" t="str">
            <v/>
          </cell>
          <cell r="MR27" t="str">
            <v/>
          </cell>
          <cell r="MS27" t="str">
            <v/>
          </cell>
          <cell r="MT27" t="str">
            <v/>
          </cell>
          <cell r="MU27" t="str">
            <v/>
          </cell>
          <cell r="MV27" t="str">
            <v/>
          </cell>
          <cell r="MW27" t="str">
            <v/>
          </cell>
          <cell r="MX27" t="str">
            <v/>
          </cell>
          <cell r="MY27" t="str">
            <v/>
          </cell>
        </row>
        <row r="28">
          <cell r="BY28" t="str">
            <v/>
          </cell>
          <cell r="BZ28" t="str">
            <v/>
          </cell>
          <cell r="CA28" t="str">
            <v/>
          </cell>
          <cell r="CB28" t="str">
            <v/>
          </cell>
          <cell r="CC28" t="str">
            <v/>
          </cell>
          <cell r="CD28" t="str">
            <v/>
          </cell>
          <cell r="CE28" t="str">
            <v/>
          </cell>
          <cell r="CF28" t="str">
            <v/>
          </cell>
          <cell r="CG28" t="str">
            <v/>
          </cell>
          <cell r="CH28" t="str">
            <v/>
          </cell>
          <cell r="CI28" t="str">
            <v/>
          </cell>
          <cell r="CJ28" t="str">
            <v/>
          </cell>
          <cell r="CK28" t="str">
            <v/>
          </cell>
          <cell r="CL28" t="str">
            <v/>
          </cell>
          <cell r="CM28" t="str">
            <v/>
          </cell>
          <cell r="CN28" t="str">
            <v/>
          </cell>
          <cell r="CO28" t="str">
            <v/>
          </cell>
          <cell r="CP28" t="str">
            <v/>
          </cell>
          <cell r="CQ28" t="str">
            <v/>
          </cell>
          <cell r="CR28" t="str">
            <v/>
          </cell>
          <cell r="CS28" t="str">
            <v/>
          </cell>
          <cell r="CT28" t="str">
            <v/>
          </cell>
          <cell r="CU28" t="str">
            <v/>
          </cell>
          <cell r="CV28" t="str">
            <v/>
          </cell>
          <cell r="CW28" t="str">
            <v/>
          </cell>
          <cell r="CX28" t="str">
            <v/>
          </cell>
          <cell r="CY28" t="str">
            <v/>
          </cell>
          <cell r="CZ28" t="str">
            <v/>
          </cell>
          <cell r="DA28" t="str">
            <v/>
          </cell>
          <cell r="DB28" t="str">
            <v/>
          </cell>
          <cell r="DC28" t="str">
            <v/>
          </cell>
          <cell r="DD28" t="str">
            <v/>
          </cell>
          <cell r="DE28" t="str">
            <v/>
          </cell>
          <cell r="DF28" t="str">
            <v/>
          </cell>
          <cell r="DG28" t="str">
            <v/>
          </cell>
          <cell r="DH28" t="str">
            <v/>
          </cell>
          <cell r="DI28" t="str">
            <v/>
          </cell>
          <cell r="DJ28" t="str">
            <v/>
          </cell>
          <cell r="DK28" t="str">
            <v/>
          </cell>
          <cell r="DL28" t="str">
            <v/>
          </cell>
          <cell r="DM28" t="str">
            <v/>
          </cell>
          <cell r="DN28" t="str">
            <v/>
          </cell>
          <cell r="DO28" t="str">
            <v/>
          </cell>
          <cell r="DP28" t="str">
            <v/>
          </cell>
          <cell r="DQ28" t="str">
            <v/>
          </cell>
          <cell r="DR28" t="str">
            <v/>
          </cell>
          <cell r="DS28" t="str">
            <v/>
          </cell>
          <cell r="DT28" t="str">
            <v/>
          </cell>
          <cell r="DU28" t="str">
            <v/>
          </cell>
          <cell r="DV28" t="str">
            <v/>
          </cell>
          <cell r="DW28" t="str">
            <v/>
          </cell>
          <cell r="DX28" t="str">
            <v/>
          </cell>
          <cell r="DY28" t="str">
            <v/>
          </cell>
          <cell r="DZ28" t="str">
            <v/>
          </cell>
          <cell r="EA28" t="str">
            <v/>
          </cell>
          <cell r="EB28" t="str">
            <v/>
          </cell>
          <cell r="EC28" t="str">
            <v/>
          </cell>
          <cell r="ED28" t="str">
            <v/>
          </cell>
          <cell r="EE28" t="str">
            <v/>
          </cell>
          <cell r="EF28" t="str">
            <v/>
          </cell>
          <cell r="EG28" t="str">
            <v/>
          </cell>
          <cell r="EH28" t="str">
            <v/>
          </cell>
          <cell r="EI28" t="str">
            <v/>
          </cell>
          <cell r="EJ28" t="str">
            <v/>
          </cell>
          <cell r="EK28" t="str">
            <v/>
          </cell>
          <cell r="EL28" t="str">
            <v/>
          </cell>
          <cell r="EM28" t="str">
            <v/>
          </cell>
          <cell r="EN28" t="str">
            <v/>
          </cell>
          <cell r="EO28" t="str">
            <v/>
          </cell>
          <cell r="EP28" t="str">
            <v/>
          </cell>
          <cell r="EQ28" t="str">
            <v/>
          </cell>
        </row>
        <row r="28">
          <cell r="ES28" t="str">
            <v/>
          </cell>
          <cell r="ET28" t="str">
            <v/>
          </cell>
          <cell r="EU28" t="str">
            <v/>
          </cell>
          <cell r="EV28" t="str">
            <v/>
          </cell>
          <cell r="EW28" t="str">
            <v/>
          </cell>
          <cell r="EX28" t="str">
            <v/>
          </cell>
          <cell r="EY28" t="str">
            <v/>
          </cell>
          <cell r="EZ28" t="str">
            <v/>
          </cell>
          <cell r="FA28" t="str">
            <v/>
          </cell>
          <cell r="FB28" t="str">
            <v/>
          </cell>
          <cell r="FC28" t="str">
            <v/>
          </cell>
          <cell r="FD28" t="str">
            <v/>
          </cell>
          <cell r="FE28" t="str">
            <v/>
          </cell>
          <cell r="FF28" t="str">
            <v/>
          </cell>
          <cell r="FG28" t="str">
            <v/>
          </cell>
          <cell r="FH28" t="str">
            <v/>
          </cell>
          <cell r="FI28" t="str">
            <v/>
          </cell>
          <cell r="FJ28" t="str">
            <v/>
          </cell>
          <cell r="FK28" t="str">
            <v/>
          </cell>
          <cell r="FL28" t="str">
            <v/>
          </cell>
          <cell r="FM28" t="str">
            <v/>
          </cell>
          <cell r="FN28" t="str">
            <v/>
          </cell>
          <cell r="FO28" t="str">
            <v/>
          </cell>
          <cell r="FP28" t="str">
            <v/>
          </cell>
          <cell r="FQ28" t="str">
            <v/>
          </cell>
          <cell r="FR28" t="str">
            <v/>
          </cell>
          <cell r="FS28" t="str">
            <v/>
          </cell>
          <cell r="FT28" t="str">
            <v/>
          </cell>
          <cell r="FU28" t="str">
            <v/>
          </cell>
          <cell r="FV28" t="str">
            <v/>
          </cell>
          <cell r="FW28" t="str">
            <v/>
          </cell>
          <cell r="FX28" t="str">
            <v/>
          </cell>
          <cell r="FY28" t="str">
            <v/>
          </cell>
          <cell r="FZ28" t="str">
            <v/>
          </cell>
          <cell r="GA28" t="str">
            <v/>
          </cell>
          <cell r="GB28" t="str">
            <v/>
          </cell>
          <cell r="GC28" t="str">
            <v/>
          </cell>
          <cell r="GD28" t="str">
            <v/>
          </cell>
          <cell r="GE28" t="str">
            <v/>
          </cell>
          <cell r="GF28" t="str">
            <v/>
          </cell>
          <cell r="GG28" t="str">
            <v/>
          </cell>
          <cell r="GH28" t="str">
            <v/>
          </cell>
          <cell r="GI28" t="str">
            <v/>
          </cell>
          <cell r="GJ28" t="str">
            <v/>
          </cell>
          <cell r="GK28" t="str">
            <v/>
          </cell>
          <cell r="GL28" t="str">
            <v/>
          </cell>
          <cell r="GM28" t="str">
            <v/>
          </cell>
          <cell r="GN28" t="str">
            <v/>
          </cell>
          <cell r="GO28" t="str">
            <v/>
          </cell>
          <cell r="GP28" t="str">
            <v/>
          </cell>
          <cell r="GQ28" t="str">
            <v/>
          </cell>
          <cell r="GR28" t="str">
            <v/>
          </cell>
          <cell r="GS28" t="str">
            <v/>
          </cell>
          <cell r="GT28" t="str">
            <v/>
          </cell>
          <cell r="GU28" t="str">
            <v/>
          </cell>
          <cell r="GV28" t="str">
            <v/>
          </cell>
          <cell r="GW28" t="str">
            <v/>
          </cell>
          <cell r="GX28" t="str">
            <v/>
          </cell>
          <cell r="GY28" t="str">
            <v/>
          </cell>
          <cell r="GZ28" t="str">
            <v/>
          </cell>
          <cell r="HA28" t="str">
            <v/>
          </cell>
          <cell r="HB28" t="str">
            <v/>
          </cell>
          <cell r="HC28" t="str">
            <v/>
          </cell>
          <cell r="HD28" t="str">
            <v/>
          </cell>
          <cell r="HE28" t="str">
            <v/>
          </cell>
          <cell r="HF28" t="str">
            <v/>
          </cell>
          <cell r="HG28" t="str">
            <v/>
          </cell>
          <cell r="HH28" t="str">
            <v/>
          </cell>
          <cell r="HI28" t="str">
            <v/>
          </cell>
          <cell r="HJ28" t="str">
            <v/>
          </cell>
          <cell r="HK28" t="str">
            <v/>
          </cell>
        </row>
        <row r="28">
          <cell r="HM28" t="str">
            <v/>
          </cell>
          <cell r="HN28" t="str">
            <v/>
          </cell>
          <cell r="HO28" t="str">
            <v/>
          </cell>
          <cell r="HP28" t="str">
            <v/>
          </cell>
          <cell r="HQ28" t="str">
            <v/>
          </cell>
          <cell r="HR28" t="str">
            <v/>
          </cell>
          <cell r="HS28" t="str">
            <v/>
          </cell>
          <cell r="HT28" t="str">
            <v/>
          </cell>
          <cell r="HU28" t="str">
            <v/>
          </cell>
          <cell r="HV28" t="str">
            <v/>
          </cell>
          <cell r="HW28" t="str">
            <v/>
          </cell>
          <cell r="HX28" t="str">
            <v/>
          </cell>
          <cell r="HY28" t="str">
            <v/>
          </cell>
          <cell r="HZ28" t="str">
            <v/>
          </cell>
          <cell r="IA28" t="str">
            <v/>
          </cell>
          <cell r="IB28" t="str">
            <v/>
          </cell>
          <cell r="IC28" t="str">
            <v/>
          </cell>
          <cell r="ID28" t="str">
            <v/>
          </cell>
          <cell r="IE28" t="str">
            <v/>
          </cell>
          <cell r="IF28" t="str">
            <v/>
          </cell>
          <cell r="IG28" t="str">
            <v/>
          </cell>
          <cell r="IH28" t="str">
            <v/>
          </cell>
          <cell r="II28" t="str">
            <v/>
          </cell>
          <cell r="IJ28" t="str">
            <v/>
          </cell>
          <cell r="IK28" t="str">
            <v/>
          </cell>
          <cell r="IL28" t="str">
            <v/>
          </cell>
          <cell r="IM28" t="str">
            <v/>
          </cell>
          <cell r="IN28" t="str">
            <v/>
          </cell>
          <cell r="IO28" t="str">
            <v/>
          </cell>
          <cell r="IP28" t="str">
            <v/>
          </cell>
          <cell r="IQ28" t="str">
            <v/>
          </cell>
          <cell r="IR28" t="str">
            <v/>
          </cell>
          <cell r="IS28" t="str">
            <v/>
          </cell>
          <cell r="IT28" t="str">
            <v/>
          </cell>
          <cell r="IU28" t="str">
            <v/>
          </cell>
          <cell r="IV28" t="str">
            <v/>
          </cell>
          <cell r="IW28" t="str">
            <v/>
          </cell>
          <cell r="IX28" t="str">
            <v/>
          </cell>
          <cell r="IY28" t="str">
            <v/>
          </cell>
          <cell r="IZ28" t="str">
            <v/>
          </cell>
          <cell r="JA28" t="str">
            <v/>
          </cell>
          <cell r="JB28" t="str">
            <v/>
          </cell>
          <cell r="JC28" t="str">
            <v/>
          </cell>
          <cell r="JD28" t="str">
            <v/>
          </cell>
          <cell r="JE28" t="str">
            <v/>
          </cell>
          <cell r="JF28" t="str">
            <v/>
          </cell>
          <cell r="JG28" t="str">
            <v/>
          </cell>
          <cell r="JH28" t="str">
            <v/>
          </cell>
          <cell r="JI28" t="str">
            <v/>
          </cell>
          <cell r="JJ28" t="str">
            <v/>
          </cell>
          <cell r="JK28" t="str">
            <v/>
          </cell>
          <cell r="JL28" t="str">
            <v/>
          </cell>
          <cell r="JM28" t="str">
            <v/>
          </cell>
          <cell r="JN28" t="str">
            <v/>
          </cell>
          <cell r="JO28" t="str">
            <v/>
          </cell>
          <cell r="JP28" t="str">
            <v/>
          </cell>
          <cell r="JQ28" t="str">
            <v/>
          </cell>
          <cell r="JR28" t="str">
            <v/>
          </cell>
          <cell r="JS28" t="str">
            <v/>
          </cell>
          <cell r="JT28" t="str">
            <v/>
          </cell>
          <cell r="JU28" t="str">
            <v/>
          </cell>
          <cell r="JV28" t="str">
            <v/>
          </cell>
          <cell r="JW28" t="str">
            <v/>
          </cell>
          <cell r="JX28" t="str">
            <v/>
          </cell>
          <cell r="JY28" t="str">
            <v/>
          </cell>
          <cell r="JZ28" t="str">
            <v/>
          </cell>
          <cell r="KA28" t="str">
            <v/>
          </cell>
          <cell r="KB28" t="str">
            <v/>
          </cell>
          <cell r="KC28" t="str">
            <v/>
          </cell>
          <cell r="KD28" t="str">
            <v/>
          </cell>
          <cell r="KE28" t="str">
            <v/>
          </cell>
        </row>
        <row r="28">
          <cell r="KG28" t="str">
            <v/>
          </cell>
          <cell r="KH28" t="str">
            <v/>
          </cell>
          <cell r="KI28" t="str">
            <v/>
          </cell>
          <cell r="KJ28" t="str">
            <v/>
          </cell>
          <cell r="KK28" t="str">
            <v/>
          </cell>
          <cell r="KL28" t="str">
            <v/>
          </cell>
          <cell r="KM28" t="str">
            <v/>
          </cell>
          <cell r="KN28" t="str">
            <v/>
          </cell>
          <cell r="KO28" t="str">
            <v/>
          </cell>
          <cell r="KP28" t="str">
            <v/>
          </cell>
          <cell r="KQ28" t="str">
            <v/>
          </cell>
          <cell r="KR28" t="str">
            <v/>
          </cell>
          <cell r="KS28" t="str">
            <v/>
          </cell>
          <cell r="KT28" t="str">
            <v/>
          </cell>
          <cell r="KU28" t="str">
            <v/>
          </cell>
          <cell r="KV28" t="str">
            <v/>
          </cell>
          <cell r="KW28" t="str">
            <v/>
          </cell>
          <cell r="KX28" t="str">
            <v/>
          </cell>
          <cell r="KY28" t="str">
            <v/>
          </cell>
          <cell r="KZ28" t="str">
            <v/>
          </cell>
          <cell r="LA28" t="str">
            <v/>
          </cell>
          <cell r="LB28" t="str">
            <v/>
          </cell>
          <cell r="LC28" t="str">
            <v/>
          </cell>
          <cell r="LD28" t="str">
            <v/>
          </cell>
          <cell r="LE28" t="str">
            <v/>
          </cell>
          <cell r="LF28" t="str">
            <v/>
          </cell>
          <cell r="LG28" t="str">
            <v/>
          </cell>
          <cell r="LH28" t="str">
            <v/>
          </cell>
          <cell r="LI28" t="str">
            <v/>
          </cell>
          <cell r="LJ28" t="str">
            <v/>
          </cell>
          <cell r="LK28" t="str">
            <v/>
          </cell>
          <cell r="LL28" t="str">
            <v/>
          </cell>
          <cell r="LM28" t="str">
            <v/>
          </cell>
          <cell r="LN28" t="str">
            <v/>
          </cell>
          <cell r="LO28" t="str">
            <v/>
          </cell>
          <cell r="LP28" t="str">
            <v/>
          </cell>
          <cell r="LQ28" t="str">
            <v/>
          </cell>
          <cell r="LR28" t="str">
            <v/>
          </cell>
          <cell r="LS28" t="str">
            <v/>
          </cell>
          <cell r="LT28" t="str">
            <v/>
          </cell>
          <cell r="LU28" t="str">
            <v/>
          </cell>
          <cell r="LV28" t="str">
            <v/>
          </cell>
          <cell r="LW28" t="str">
            <v/>
          </cell>
          <cell r="LX28" t="str">
            <v/>
          </cell>
          <cell r="LY28" t="str">
            <v/>
          </cell>
          <cell r="LZ28" t="str">
            <v/>
          </cell>
          <cell r="MA28" t="str">
            <v/>
          </cell>
          <cell r="MB28" t="str">
            <v/>
          </cell>
          <cell r="MC28" t="str">
            <v/>
          </cell>
          <cell r="MD28" t="str">
            <v/>
          </cell>
          <cell r="ME28" t="str">
            <v/>
          </cell>
          <cell r="MF28" t="str">
            <v/>
          </cell>
          <cell r="MG28" t="str">
            <v/>
          </cell>
          <cell r="MH28" t="str">
            <v/>
          </cell>
          <cell r="MI28" t="str">
            <v/>
          </cell>
          <cell r="MJ28" t="str">
            <v/>
          </cell>
          <cell r="MK28" t="str">
            <v/>
          </cell>
          <cell r="ML28" t="str">
            <v/>
          </cell>
          <cell r="MM28" t="str">
            <v/>
          </cell>
          <cell r="MN28" t="str">
            <v/>
          </cell>
          <cell r="MO28" t="str">
            <v/>
          </cell>
          <cell r="MP28" t="str">
            <v/>
          </cell>
          <cell r="MQ28" t="str">
            <v/>
          </cell>
          <cell r="MR28" t="str">
            <v/>
          </cell>
          <cell r="MS28" t="str">
            <v/>
          </cell>
          <cell r="MT28" t="str">
            <v/>
          </cell>
          <cell r="MU28" t="str">
            <v/>
          </cell>
          <cell r="MV28" t="str">
            <v/>
          </cell>
          <cell r="MW28" t="str">
            <v/>
          </cell>
          <cell r="MX28" t="str">
            <v/>
          </cell>
          <cell r="MY28" t="str">
            <v/>
          </cell>
        </row>
        <row r="29">
          <cell r="BY29" t="str">
            <v/>
          </cell>
          <cell r="BZ29" t="str">
            <v/>
          </cell>
          <cell r="CA29" t="str">
            <v/>
          </cell>
          <cell r="CB29" t="str">
            <v/>
          </cell>
          <cell r="CC29" t="str">
            <v/>
          </cell>
          <cell r="CD29" t="str">
            <v/>
          </cell>
          <cell r="CE29" t="str">
            <v/>
          </cell>
          <cell r="CF29" t="str">
            <v/>
          </cell>
          <cell r="CG29" t="str">
            <v/>
          </cell>
          <cell r="CH29" t="str">
            <v/>
          </cell>
          <cell r="CI29" t="str">
            <v/>
          </cell>
          <cell r="CJ29" t="str">
            <v/>
          </cell>
          <cell r="CK29" t="str">
            <v/>
          </cell>
          <cell r="CL29" t="str">
            <v/>
          </cell>
          <cell r="CM29" t="str">
            <v/>
          </cell>
          <cell r="CN29" t="str">
            <v/>
          </cell>
          <cell r="CO29" t="str">
            <v/>
          </cell>
          <cell r="CP29" t="str">
            <v/>
          </cell>
          <cell r="CQ29" t="str">
            <v/>
          </cell>
          <cell r="CR29" t="str">
            <v/>
          </cell>
          <cell r="CS29" t="str">
            <v/>
          </cell>
          <cell r="CT29" t="str">
            <v/>
          </cell>
          <cell r="CU29" t="str">
            <v/>
          </cell>
          <cell r="CV29" t="str">
            <v/>
          </cell>
          <cell r="CW29" t="str">
            <v/>
          </cell>
          <cell r="CX29" t="str">
            <v/>
          </cell>
          <cell r="CY29" t="str">
            <v/>
          </cell>
          <cell r="CZ29" t="str">
            <v/>
          </cell>
          <cell r="DA29" t="str">
            <v/>
          </cell>
          <cell r="DB29" t="str">
            <v/>
          </cell>
          <cell r="DC29" t="str">
            <v/>
          </cell>
          <cell r="DD29" t="str">
            <v/>
          </cell>
          <cell r="DE29" t="str">
            <v/>
          </cell>
          <cell r="DF29" t="str">
            <v/>
          </cell>
          <cell r="DG29" t="str">
            <v/>
          </cell>
          <cell r="DH29" t="str">
            <v/>
          </cell>
          <cell r="DI29" t="str">
            <v/>
          </cell>
          <cell r="DJ29" t="str">
            <v/>
          </cell>
          <cell r="DK29" t="str">
            <v/>
          </cell>
          <cell r="DL29" t="str">
            <v/>
          </cell>
          <cell r="DM29" t="str">
            <v/>
          </cell>
          <cell r="DN29" t="str">
            <v/>
          </cell>
          <cell r="DO29" t="str">
            <v/>
          </cell>
          <cell r="DP29" t="str">
            <v/>
          </cell>
          <cell r="DQ29" t="str">
            <v/>
          </cell>
          <cell r="DR29" t="str">
            <v/>
          </cell>
          <cell r="DS29" t="str">
            <v/>
          </cell>
          <cell r="DT29" t="str">
            <v/>
          </cell>
          <cell r="DU29" t="str">
            <v/>
          </cell>
          <cell r="DV29" t="str">
            <v/>
          </cell>
          <cell r="DW29" t="str">
            <v/>
          </cell>
          <cell r="DX29" t="str">
            <v/>
          </cell>
          <cell r="DY29" t="str">
            <v/>
          </cell>
          <cell r="DZ29" t="str">
            <v/>
          </cell>
          <cell r="EA29" t="str">
            <v/>
          </cell>
          <cell r="EB29" t="str">
            <v/>
          </cell>
          <cell r="EC29" t="str">
            <v/>
          </cell>
          <cell r="ED29" t="str">
            <v/>
          </cell>
          <cell r="EE29" t="str">
            <v/>
          </cell>
          <cell r="EF29" t="str">
            <v/>
          </cell>
          <cell r="EG29" t="str">
            <v/>
          </cell>
          <cell r="EH29" t="str">
            <v/>
          </cell>
          <cell r="EI29" t="str">
            <v/>
          </cell>
          <cell r="EJ29" t="str">
            <v/>
          </cell>
          <cell r="EK29" t="str">
            <v/>
          </cell>
          <cell r="EL29" t="str">
            <v/>
          </cell>
          <cell r="EM29" t="str">
            <v/>
          </cell>
          <cell r="EN29" t="str">
            <v/>
          </cell>
          <cell r="EO29" t="str">
            <v/>
          </cell>
          <cell r="EP29" t="str">
            <v/>
          </cell>
          <cell r="EQ29" t="str">
            <v/>
          </cell>
        </row>
        <row r="29">
          <cell r="ES29" t="str">
            <v/>
          </cell>
          <cell r="ET29" t="str">
            <v/>
          </cell>
          <cell r="EU29" t="str">
            <v/>
          </cell>
          <cell r="EV29" t="str">
            <v/>
          </cell>
          <cell r="EW29" t="str">
            <v/>
          </cell>
          <cell r="EX29" t="str">
            <v/>
          </cell>
          <cell r="EY29" t="str">
            <v/>
          </cell>
          <cell r="EZ29" t="str">
            <v/>
          </cell>
          <cell r="FA29" t="str">
            <v/>
          </cell>
          <cell r="FB29" t="str">
            <v/>
          </cell>
          <cell r="FC29" t="str">
            <v/>
          </cell>
          <cell r="FD29" t="str">
            <v/>
          </cell>
          <cell r="FE29" t="str">
            <v/>
          </cell>
          <cell r="FF29" t="str">
            <v/>
          </cell>
          <cell r="FG29" t="str">
            <v/>
          </cell>
          <cell r="FH29" t="str">
            <v/>
          </cell>
          <cell r="FI29" t="str">
            <v/>
          </cell>
          <cell r="FJ29" t="str">
            <v/>
          </cell>
          <cell r="FK29" t="str">
            <v/>
          </cell>
          <cell r="FL29" t="str">
            <v/>
          </cell>
          <cell r="FM29" t="str">
            <v/>
          </cell>
          <cell r="FN29" t="str">
            <v/>
          </cell>
          <cell r="FO29" t="str">
            <v/>
          </cell>
          <cell r="FP29" t="str">
            <v/>
          </cell>
          <cell r="FQ29" t="str">
            <v/>
          </cell>
          <cell r="FR29" t="str">
            <v/>
          </cell>
          <cell r="FS29" t="str">
            <v/>
          </cell>
          <cell r="FT29" t="str">
            <v/>
          </cell>
          <cell r="FU29" t="str">
            <v/>
          </cell>
          <cell r="FV29" t="str">
            <v/>
          </cell>
          <cell r="FW29" t="str">
            <v/>
          </cell>
          <cell r="FX29" t="str">
            <v/>
          </cell>
          <cell r="FY29" t="str">
            <v/>
          </cell>
          <cell r="FZ29" t="str">
            <v/>
          </cell>
          <cell r="GA29" t="str">
            <v/>
          </cell>
          <cell r="GB29" t="str">
            <v/>
          </cell>
          <cell r="GC29" t="str">
            <v/>
          </cell>
          <cell r="GD29" t="str">
            <v/>
          </cell>
          <cell r="GE29" t="str">
            <v/>
          </cell>
          <cell r="GF29" t="str">
            <v/>
          </cell>
          <cell r="GG29" t="str">
            <v/>
          </cell>
          <cell r="GH29" t="str">
            <v/>
          </cell>
          <cell r="GI29" t="str">
            <v/>
          </cell>
          <cell r="GJ29" t="str">
            <v/>
          </cell>
          <cell r="GK29" t="str">
            <v/>
          </cell>
          <cell r="GL29" t="str">
            <v/>
          </cell>
          <cell r="GM29" t="str">
            <v/>
          </cell>
          <cell r="GN29" t="str">
            <v/>
          </cell>
          <cell r="GO29" t="str">
            <v/>
          </cell>
          <cell r="GP29" t="str">
            <v/>
          </cell>
          <cell r="GQ29" t="str">
            <v/>
          </cell>
          <cell r="GR29" t="str">
            <v/>
          </cell>
          <cell r="GS29" t="str">
            <v/>
          </cell>
          <cell r="GT29" t="str">
            <v/>
          </cell>
          <cell r="GU29" t="str">
            <v/>
          </cell>
          <cell r="GV29" t="str">
            <v/>
          </cell>
          <cell r="GW29" t="str">
            <v/>
          </cell>
          <cell r="GX29" t="str">
            <v/>
          </cell>
          <cell r="GY29" t="str">
            <v/>
          </cell>
          <cell r="GZ29" t="str">
            <v/>
          </cell>
          <cell r="HA29" t="str">
            <v/>
          </cell>
          <cell r="HB29" t="str">
            <v/>
          </cell>
          <cell r="HC29" t="str">
            <v/>
          </cell>
          <cell r="HD29" t="str">
            <v/>
          </cell>
          <cell r="HE29" t="str">
            <v/>
          </cell>
          <cell r="HF29" t="str">
            <v/>
          </cell>
          <cell r="HG29" t="str">
            <v/>
          </cell>
          <cell r="HH29" t="str">
            <v/>
          </cell>
          <cell r="HI29" t="str">
            <v/>
          </cell>
          <cell r="HJ29" t="str">
            <v/>
          </cell>
          <cell r="HK29" t="str">
            <v/>
          </cell>
        </row>
        <row r="29">
          <cell r="HM29" t="str">
            <v/>
          </cell>
          <cell r="HN29" t="str">
            <v/>
          </cell>
          <cell r="HO29" t="str">
            <v/>
          </cell>
          <cell r="HP29" t="str">
            <v/>
          </cell>
          <cell r="HQ29" t="str">
            <v/>
          </cell>
          <cell r="HR29" t="str">
            <v/>
          </cell>
          <cell r="HS29" t="str">
            <v/>
          </cell>
          <cell r="HT29" t="str">
            <v/>
          </cell>
          <cell r="HU29" t="str">
            <v/>
          </cell>
          <cell r="HV29" t="str">
            <v/>
          </cell>
          <cell r="HW29" t="str">
            <v/>
          </cell>
          <cell r="HX29" t="str">
            <v/>
          </cell>
          <cell r="HY29" t="str">
            <v/>
          </cell>
          <cell r="HZ29" t="str">
            <v/>
          </cell>
          <cell r="IA29" t="str">
            <v/>
          </cell>
          <cell r="IB29" t="str">
            <v/>
          </cell>
          <cell r="IC29" t="str">
            <v/>
          </cell>
          <cell r="ID29" t="str">
            <v/>
          </cell>
          <cell r="IE29" t="str">
            <v/>
          </cell>
          <cell r="IF29" t="str">
            <v/>
          </cell>
          <cell r="IG29" t="str">
            <v/>
          </cell>
          <cell r="IH29" t="str">
            <v/>
          </cell>
          <cell r="II29" t="str">
            <v/>
          </cell>
          <cell r="IJ29" t="str">
            <v/>
          </cell>
          <cell r="IK29" t="str">
            <v/>
          </cell>
          <cell r="IL29" t="str">
            <v/>
          </cell>
          <cell r="IM29" t="str">
            <v/>
          </cell>
          <cell r="IN29" t="str">
            <v/>
          </cell>
          <cell r="IO29" t="str">
            <v/>
          </cell>
          <cell r="IP29" t="str">
            <v/>
          </cell>
          <cell r="IQ29" t="str">
            <v/>
          </cell>
          <cell r="IR29" t="str">
            <v/>
          </cell>
          <cell r="IS29" t="str">
            <v/>
          </cell>
          <cell r="IT29" t="str">
            <v/>
          </cell>
          <cell r="IU29" t="str">
            <v/>
          </cell>
          <cell r="IV29" t="str">
            <v/>
          </cell>
          <cell r="IW29" t="str">
            <v/>
          </cell>
          <cell r="IX29" t="str">
            <v/>
          </cell>
          <cell r="IY29" t="str">
            <v/>
          </cell>
          <cell r="IZ29" t="str">
            <v/>
          </cell>
          <cell r="JA29" t="str">
            <v/>
          </cell>
          <cell r="JB29" t="str">
            <v/>
          </cell>
          <cell r="JC29" t="str">
            <v/>
          </cell>
          <cell r="JD29" t="str">
            <v/>
          </cell>
          <cell r="JE29" t="str">
            <v/>
          </cell>
          <cell r="JF29" t="str">
            <v/>
          </cell>
          <cell r="JG29" t="str">
            <v/>
          </cell>
          <cell r="JH29" t="str">
            <v/>
          </cell>
          <cell r="JI29" t="str">
            <v/>
          </cell>
          <cell r="JJ29" t="str">
            <v/>
          </cell>
          <cell r="JK29" t="str">
            <v/>
          </cell>
          <cell r="JL29" t="str">
            <v/>
          </cell>
          <cell r="JM29" t="str">
            <v/>
          </cell>
          <cell r="JN29" t="str">
            <v/>
          </cell>
          <cell r="JO29" t="str">
            <v/>
          </cell>
          <cell r="JP29" t="str">
            <v/>
          </cell>
          <cell r="JQ29" t="str">
            <v/>
          </cell>
          <cell r="JR29" t="str">
            <v/>
          </cell>
          <cell r="JS29" t="str">
            <v/>
          </cell>
          <cell r="JT29" t="str">
            <v/>
          </cell>
          <cell r="JU29" t="str">
            <v/>
          </cell>
          <cell r="JV29" t="str">
            <v/>
          </cell>
          <cell r="JW29" t="str">
            <v/>
          </cell>
          <cell r="JX29" t="str">
            <v/>
          </cell>
          <cell r="JY29" t="str">
            <v/>
          </cell>
          <cell r="JZ29" t="str">
            <v/>
          </cell>
          <cell r="KA29" t="str">
            <v/>
          </cell>
          <cell r="KB29" t="str">
            <v/>
          </cell>
          <cell r="KC29" t="str">
            <v/>
          </cell>
          <cell r="KD29" t="str">
            <v/>
          </cell>
          <cell r="KE29" t="str">
            <v/>
          </cell>
        </row>
        <row r="29">
          <cell r="KG29" t="str">
            <v/>
          </cell>
          <cell r="KH29" t="str">
            <v/>
          </cell>
          <cell r="KI29" t="str">
            <v/>
          </cell>
          <cell r="KJ29" t="str">
            <v/>
          </cell>
          <cell r="KK29" t="str">
            <v/>
          </cell>
          <cell r="KL29" t="str">
            <v/>
          </cell>
          <cell r="KM29" t="str">
            <v/>
          </cell>
          <cell r="KN29" t="str">
            <v/>
          </cell>
          <cell r="KO29" t="str">
            <v/>
          </cell>
          <cell r="KP29" t="str">
            <v/>
          </cell>
          <cell r="KQ29" t="str">
            <v/>
          </cell>
          <cell r="KR29" t="str">
            <v/>
          </cell>
          <cell r="KS29" t="str">
            <v/>
          </cell>
          <cell r="KT29" t="str">
            <v/>
          </cell>
          <cell r="KU29" t="str">
            <v/>
          </cell>
          <cell r="KV29" t="str">
            <v/>
          </cell>
          <cell r="KW29" t="str">
            <v/>
          </cell>
          <cell r="KX29" t="str">
            <v/>
          </cell>
          <cell r="KY29" t="str">
            <v/>
          </cell>
          <cell r="KZ29" t="str">
            <v/>
          </cell>
          <cell r="LA29" t="str">
            <v/>
          </cell>
          <cell r="LB29" t="str">
            <v/>
          </cell>
          <cell r="LC29" t="str">
            <v/>
          </cell>
          <cell r="LD29" t="str">
            <v/>
          </cell>
          <cell r="LE29" t="str">
            <v/>
          </cell>
          <cell r="LF29" t="str">
            <v/>
          </cell>
          <cell r="LG29" t="str">
            <v/>
          </cell>
          <cell r="LH29" t="str">
            <v/>
          </cell>
          <cell r="LI29" t="str">
            <v/>
          </cell>
          <cell r="LJ29" t="str">
            <v/>
          </cell>
          <cell r="LK29" t="str">
            <v/>
          </cell>
          <cell r="LL29" t="str">
            <v/>
          </cell>
          <cell r="LM29" t="str">
            <v/>
          </cell>
          <cell r="LN29" t="str">
            <v/>
          </cell>
          <cell r="LO29" t="str">
            <v/>
          </cell>
          <cell r="LP29" t="str">
            <v/>
          </cell>
          <cell r="LQ29" t="str">
            <v/>
          </cell>
          <cell r="LR29" t="str">
            <v/>
          </cell>
          <cell r="LS29" t="str">
            <v/>
          </cell>
          <cell r="LT29" t="str">
            <v/>
          </cell>
          <cell r="LU29" t="str">
            <v/>
          </cell>
          <cell r="LV29" t="str">
            <v/>
          </cell>
          <cell r="LW29" t="str">
            <v/>
          </cell>
          <cell r="LX29" t="str">
            <v/>
          </cell>
          <cell r="LY29" t="str">
            <v/>
          </cell>
          <cell r="LZ29" t="str">
            <v/>
          </cell>
          <cell r="MA29" t="str">
            <v/>
          </cell>
          <cell r="MB29" t="str">
            <v/>
          </cell>
          <cell r="MC29" t="str">
            <v/>
          </cell>
          <cell r="MD29" t="str">
            <v/>
          </cell>
          <cell r="ME29" t="str">
            <v/>
          </cell>
          <cell r="MF29" t="str">
            <v/>
          </cell>
          <cell r="MG29" t="str">
            <v/>
          </cell>
          <cell r="MH29" t="str">
            <v/>
          </cell>
          <cell r="MI29" t="str">
            <v/>
          </cell>
          <cell r="MJ29" t="str">
            <v/>
          </cell>
          <cell r="MK29" t="str">
            <v/>
          </cell>
          <cell r="ML29" t="str">
            <v/>
          </cell>
          <cell r="MM29" t="str">
            <v/>
          </cell>
          <cell r="MN29" t="str">
            <v/>
          </cell>
          <cell r="MO29" t="str">
            <v/>
          </cell>
          <cell r="MP29" t="str">
            <v/>
          </cell>
          <cell r="MQ29" t="str">
            <v/>
          </cell>
          <cell r="MR29" t="str">
            <v/>
          </cell>
          <cell r="MS29" t="str">
            <v/>
          </cell>
          <cell r="MT29" t="str">
            <v/>
          </cell>
          <cell r="MU29" t="str">
            <v/>
          </cell>
          <cell r="MV29" t="str">
            <v/>
          </cell>
          <cell r="MW29" t="str">
            <v/>
          </cell>
          <cell r="MX29" t="str">
            <v/>
          </cell>
          <cell r="MY29" t="str">
            <v/>
          </cell>
        </row>
        <row r="30">
          <cell r="A30" t="str">
            <v>Newborn Care</v>
          </cell>
        </row>
        <row r="31">
          <cell r="A31" t="str">
            <v>Capacity building of HCP in delivery room on ENC package in COVID context</v>
          </cell>
          <cell r="B31">
            <v>0</v>
          </cell>
          <cell r="C31">
            <v>0.02</v>
          </cell>
          <cell r="D31">
            <v>0.05</v>
          </cell>
        </row>
        <row r="31">
          <cell r="AQ31" t="str">
            <v>x</v>
          </cell>
          <cell r="AR31" t="str">
            <v>x</v>
          </cell>
          <cell r="AS31" t="str">
            <v>x</v>
          </cell>
          <cell r="AT31" t="str">
            <v>x</v>
          </cell>
          <cell r="AU31" t="str">
            <v>x</v>
          </cell>
          <cell r="AV31" t="str">
            <v>x</v>
          </cell>
          <cell r="AW31" t="str">
            <v>x</v>
          </cell>
          <cell r="AX31" t="str">
            <v>x</v>
          </cell>
          <cell r="AY31" t="str">
            <v>x</v>
          </cell>
        </row>
        <row r="31">
          <cell r="BY31" t="str">
            <v/>
          </cell>
          <cell r="BZ31" t="str">
            <v/>
          </cell>
          <cell r="CA31" t="str">
            <v/>
          </cell>
          <cell r="CB31" t="str">
            <v/>
          </cell>
          <cell r="CC31" t="str">
            <v/>
          </cell>
          <cell r="CD31" t="str">
            <v/>
          </cell>
          <cell r="CE31" t="str">
            <v/>
          </cell>
          <cell r="CF31" t="str">
            <v/>
          </cell>
          <cell r="CG31" t="str">
            <v/>
          </cell>
          <cell r="CH31" t="str">
            <v/>
          </cell>
          <cell r="CI31" t="str">
            <v/>
          </cell>
          <cell r="CJ31" t="str">
            <v/>
          </cell>
          <cell r="CK31" t="str">
            <v/>
          </cell>
          <cell r="CL31" t="str">
            <v/>
          </cell>
          <cell r="CM31" t="str">
            <v/>
          </cell>
          <cell r="CN31" t="str">
            <v/>
          </cell>
          <cell r="CO31" t="str">
            <v/>
          </cell>
          <cell r="CP31" t="str">
            <v/>
          </cell>
          <cell r="CQ31" t="str">
            <v/>
          </cell>
          <cell r="CR31" t="str">
            <v/>
          </cell>
          <cell r="CS31" t="str">
            <v/>
          </cell>
          <cell r="CT31" t="str">
            <v/>
          </cell>
          <cell r="CU31" t="str">
            <v/>
          </cell>
          <cell r="CV31" t="str">
            <v/>
          </cell>
          <cell r="CW31" t="str">
            <v/>
          </cell>
          <cell r="CX31" t="str">
            <v/>
          </cell>
          <cell r="CY31" t="str">
            <v/>
          </cell>
          <cell r="CZ31" t="str">
            <v/>
          </cell>
          <cell r="DA31" t="str">
            <v/>
          </cell>
          <cell r="DB31" t="str">
            <v/>
          </cell>
          <cell r="DC31" t="str">
            <v/>
          </cell>
          <cell r="DD31" t="str">
            <v/>
          </cell>
          <cell r="DE31" t="str">
            <v/>
          </cell>
          <cell r="DF31" t="str">
            <v/>
          </cell>
          <cell r="DG31" t="str">
            <v/>
          </cell>
          <cell r="DH31" t="str">
            <v/>
          </cell>
          <cell r="DI31" t="str">
            <v/>
          </cell>
          <cell r="DJ31" t="str">
            <v/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 t="str">
            <v/>
          </cell>
          <cell r="DU31" t="str">
            <v/>
          </cell>
          <cell r="DV31" t="str">
            <v/>
          </cell>
          <cell r="DW31" t="str">
            <v/>
          </cell>
          <cell r="DX31" t="str">
            <v/>
          </cell>
          <cell r="DY31" t="str">
            <v/>
          </cell>
          <cell r="DZ31" t="str">
            <v/>
          </cell>
          <cell r="EA31" t="str">
            <v/>
          </cell>
          <cell r="EB31" t="str">
            <v/>
          </cell>
          <cell r="EC31" t="str">
            <v/>
          </cell>
          <cell r="ED31" t="str">
            <v/>
          </cell>
          <cell r="EE31" t="str">
            <v/>
          </cell>
          <cell r="EF31" t="str">
            <v/>
          </cell>
          <cell r="EG31" t="str">
            <v/>
          </cell>
          <cell r="EH31" t="str">
            <v/>
          </cell>
          <cell r="EI31" t="str">
            <v/>
          </cell>
          <cell r="EJ31" t="str">
            <v/>
          </cell>
          <cell r="EK31" t="str">
            <v/>
          </cell>
          <cell r="EL31" t="str">
            <v/>
          </cell>
          <cell r="EM31" t="str">
            <v/>
          </cell>
          <cell r="EN31" t="str">
            <v/>
          </cell>
          <cell r="EO31" t="str">
            <v/>
          </cell>
          <cell r="EP31" t="str">
            <v/>
          </cell>
          <cell r="EQ31" t="str">
            <v/>
          </cell>
        </row>
        <row r="31">
          <cell r="ES31" t="str">
            <v/>
          </cell>
          <cell r="ET31" t="str">
            <v/>
          </cell>
          <cell r="EU31" t="str">
            <v/>
          </cell>
          <cell r="EV31" t="str">
            <v/>
          </cell>
          <cell r="EW31" t="str">
            <v/>
          </cell>
          <cell r="EX31" t="str">
            <v/>
          </cell>
          <cell r="EY31" t="str">
            <v/>
          </cell>
          <cell r="EZ31" t="str">
            <v/>
          </cell>
          <cell r="FA31" t="str">
            <v/>
          </cell>
          <cell r="FB31" t="str">
            <v/>
          </cell>
          <cell r="FC31" t="str">
            <v/>
          </cell>
          <cell r="FD31" t="str">
            <v/>
          </cell>
          <cell r="FE31" t="str">
            <v/>
          </cell>
          <cell r="FF31" t="str">
            <v/>
          </cell>
          <cell r="FG31" t="str">
            <v/>
          </cell>
          <cell r="FH31" t="str">
            <v/>
          </cell>
          <cell r="FI31" t="str">
            <v/>
          </cell>
          <cell r="FJ31" t="str">
            <v/>
          </cell>
          <cell r="FK31" t="str">
            <v/>
          </cell>
          <cell r="FL31" t="str">
            <v/>
          </cell>
          <cell r="FM31" t="str">
            <v/>
          </cell>
          <cell r="FN31" t="str">
            <v/>
          </cell>
          <cell r="FO31" t="str">
            <v/>
          </cell>
          <cell r="FP31" t="str">
            <v/>
          </cell>
          <cell r="FQ31" t="str">
            <v/>
          </cell>
          <cell r="FR31" t="str">
            <v/>
          </cell>
          <cell r="FS31" t="str">
            <v/>
          </cell>
          <cell r="FT31" t="str">
            <v/>
          </cell>
          <cell r="FU31" t="str">
            <v/>
          </cell>
          <cell r="FV31" t="str">
            <v/>
          </cell>
          <cell r="FW31" t="str">
            <v/>
          </cell>
          <cell r="FX31" t="str">
            <v/>
          </cell>
          <cell r="FY31" t="str">
            <v/>
          </cell>
          <cell r="FZ31" t="str">
            <v/>
          </cell>
          <cell r="GA31" t="str">
            <v/>
          </cell>
          <cell r="GB31" t="str">
            <v/>
          </cell>
          <cell r="GC31" t="str">
            <v/>
          </cell>
          <cell r="GD31" t="str">
            <v/>
          </cell>
          <cell r="GE31">
            <v>0.02</v>
          </cell>
          <cell r="GF31">
            <v>0.02</v>
          </cell>
          <cell r="GG31">
            <v>0.02</v>
          </cell>
          <cell r="GH31">
            <v>0.02</v>
          </cell>
          <cell r="GI31">
            <v>0.02</v>
          </cell>
          <cell r="GJ31">
            <v>0.02</v>
          </cell>
          <cell r="GK31">
            <v>0.02</v>
          </cell>
          <cell r="GL31">
            <v>0.02</v>
          </cell>
          <cell r="GM31">
            <v>0.02</v>
          </cell>
          <cell r="GN31" t="str">
            <v/>
          </cell>
          <cell r="GO31" t="str">
            <v/>
          </cell>
          <cell r="GP31" t="str">
            <v/>
          </cell>
          <cell r="GQ31" t="str">
            <v/>
          </cell>
          <cell r="GR31" t="str">
            <v/>
          </cell>
          <cell r="GS31" t="str">
            <v/>
          </cell>
          <cell r="GT31" t="str">
            <v/>
          </cell>
          <cell r="GU31" t="str">
            <v/>
          </cell>
          <cell r="GV31" t="str">
            <v/>
          </cell>
          <cell r="GW31" t="str">
            <v/>
          </cell>
          <cell r="GX31" t="str">
            <v/>
          </cell>
          <cell r="GY31" t="str">
            <v/>
          </cell>
          <cell r="GZ31" t="str">
            <v/>
          </cell>
          <cell r="HA31" t="str">
            <v/>
          </cell>
          <cell r="HB31" t="str">
            <v/>
          </cell>
          <cell r="HC31" t="str">
            <v/>
          </cell>
          <cell r="HD31" t="str">
            <v/>
          </cell>
          <cell r="HE31" t="str">
            <v/>
          </cell>
          <cell r="HF31" t="str">
            <v/>
          </cell>
          <cell r="HG31" t="str">
            <v/>
          </cell>
          <cell r="HH31" t="str">
            <v/>
          </cell>
          <cell r="HI31" t="str">
            <v/>
          </cell>
          <cell r="HJ31" t="str">
            <v/>
          </cell>
          <cell r="HK31" t="str">
            <v/>
          </cell>
        </row>
        <row r="31">
          <cell r="HM31" t="str">
            <v/>
          </cell>
          <cell r="HN31" t="str">
            <v/>
          </cell>
          <cell r="HO31" t="str">
            <v/>
          </cell>
          <cell r="HP31" t="str">
            <v/>
          </cell>
          <cell r="HQ31" t="str">
            <v/>
          </cell>
          <cell r="HR31" t="str">
            <v/>
          </cell>
          <cell r="HS31" t="str">
            <v/>
          </cell>
          <cell r="HT31" t="str">
            <v/>
          </cell>
          <cell r="HU31" t="str">
            <v/>
          </cell>
          <cell r="HV31" t="str">
            <v/>
          </cell>
          <cell r="HW31" t="str">
            <v/>
          </cell>
          <cell r="HX31" t="str">
            <v/>
          </cell>
          <cell r="HY31" t="str">
            <v/>
          </cell>
          <cell r="HZ31" t="str">
            <v/>
          </cell>
          <cell r="IA31" t="str">
            <v/>
          </cell>
          <cell r="IB31" t="str">
            <v/>
          </cell>
          <cell r="IC31" t="str">
            <v/>
          </cell>
          <cell r="ID31" t="str">
            <v/>
          </cell>
          <cell r="IE31" t="str">
            <v/>
          </cell>
          <cell r="IF31" t="str">
            <v/>
          </cell>
          <cell r="IG31" t="str">
            <v/>
          </cell>
          <cell r="IH31" t="str">
            <v/>
          </cell>
          <cell r="II31" t="str">
            <v/>
          </cell>
          <cell r="IJ31" t="str">
            <v/>
          </cell>
          <cell r="IK31" t="str">
            <v/>
          </cell>
          <cell r="IL31" t="str">
            <v/>
          </cell>
          <cell r="IM31" t="str">
            <v/>
          </cell>
          <cell r="IN31" t="str">
            <v/>
          </cell>
          <cell r="IO31" t="str">
            <v/>
          </cell>
          <cell r="IP31" t="str">
            <v/>
          </cell>
          <cell r="IQ31" t="str">
            <v/>
          </cell>
          <cell r="IR31" t="str">
            <v/>
          </cell>
          <cell r="IS31" t="str">
            <v/>
          </cell>
          <cell r="IT31" t="str">
            <v/>
          </cell>
          <cell r="IU31" t="str">
            <v/>
          </cell>
          <cell r="IV31" t="str">
            <v/>
          </cell>
          <cell r="IW31" t="str">
            <v/>
          </cell>
          <cell r="IX31" t="str">
            <v/>
          </cell>
          <cell r="IY31">
            <v>0.05</v>
          </cell>
          <cell r="IZ31">
            <v>0.05</v>
          </cell>
          <cell r="JA31">
            <v>0.05</v>
          </cell>
          <cell r="JB31">
            <v>0.05</v>
          </cell>
          <cell r="JC31">
            <v>0.05</v>
          </cell>
          <cell r="JD31">
            <v>0.05</v>
          </cell>
          <cell r="JE31">
            <v>0.05</v>
          </cell>
          <cell r="JF31">
            <v>0.05</v>
          </cell>
          <cell r="JG31">
            <v>0.05</v>
          </cell>
          <cell r="JH31" t="str">
            <v/>
          </cell>
          <cell r="JI31" t="str">
            <v/>
          </cell>
          <cell r="JJ31" t="str">
            <v/>
          </cell>
          <cell r="JK31" t="str">
            <v/>
          </cell>
          <cell r="JL31" t="str">
            <v/>
          </cell>
          <cell r="JM31" t="str">
            <v/>
          </cell>
          <cell r="JN31" t="str">
            <v/>
          </cell>
          <cell r="JO31" t="str">
            <v/>
          </cell>
          <cell r="JP31" t="str">
            <v/>
          </cell>
          <cell r="JQ31" t="str">
            <v/>
          </cell>
          <cell r="JR31" t="str">
            <v/>
          </cell>
          <cell r="JS31" t="str">
            <v/>
          </cell>
          <cell r="JT31" t="str">
            <v/>
          </cell>
          <cell r="JU31" t="str">
            <v/>
          </cell>
          <cell r="JV31" t="str">
            <v/>
          </cell>
          <cell r="JW31" t="str">
            <v/>
          </cell>
          <cell r="JX31" t="str">
            <v/>
          </cell>
          <cell r="JY31" t="str">
            <v/>
          </cell>
          <cell r="JZ31" t="str">
            <v/>
          </cell>
          <cell r="KA31" t="str">
            <v/>
          </cell>
          <cell r="KB31" t="str">
            <v/>
          </cell>
          <cell r="KC31" t="str">
            <v/>
          </cell>
          <cell r="KD31" t="str">
            <v/>
          </cell>
          <cell r="KE31" t="str">
            <v/>
          </cell>
        </row>
        <row r="31">
          <cell r="KG31" t="str">
            <v/>
          </cell>
          <cell r="KH31" t="str">
            <v/>
          </cell>
          <cell r="KI31" t="str">
            <v/>
          </cell>
          <cell r="KJ31" t="str">
            <v/>
          </cell>
          <cell r="KK31" t="str">
            <v/>
          </cell>
          <cell r="KL31" t="str">
            <v/>
          </cell>
          <cell r="KM31" t="str">
            <v/>
          </cell>
          <cell r="KN31" t="str">
            <v/>
          </cell>
          <cell r="KO31" t="str">
            <v/>
          </cell>
          <cell r="KP31" t="str">
            <v/>
          </cell>
          <cell r="KQ31" t="str">
            <v/>
          </cell>
          <cell r="KR31" t="str">
            <v/>
          </cell>
          <cell r="KS31" t="str">
            <v/>
          </cell>
          <cell r="KT31" t="str">
            <v/>
          </cell>
          <cell r="KU31" t="str">
            <v/>
          </cell>
          <cell r="KV31" t="str">
            <v/>
          </cell>
          <cell r="KW31" t="str">
            <v/>
          </cell>
          <cell r="KX31" t="str">
            <v/>
          </cell>
          <cell r="KY31" t="str">
            <v/>
          </cell>
          <cell r="KZ31" t="str">
            <v/>
          </cell>
          <cell r="LA31" t="str">
            <v/>
          </cell>
          <cell r="LB31" t="str">
            <v/>
          </cell>
          <cell r="LC31" t="str">
            <v/>
          </cell>
          <cell r="LD31" t="str">
            <v/>
          </cell>
          <cell r="LE31" t="str">
            <v/>
          </cell>
          <cell r="LF31" t="str">
            <v/>
          </cell>
          <cell r="LG31" t="str">
            <v/>
          </cell>
          <cell r="LH31" t="str">
            <v/>
          </cell>
          <cell r="LI31" t="str">
            <v/>
          </cell>
          <cell r="LJ31" t="str">
            <v/>
          </cell>
          <cell r="LK31" t="str">
            <v/>
          </cell>
          <cell r="LL31" t="str">
            <v/>
          </cell>
          <cell r="LM31" t="str">
            <v/>
          </cell>
          <cell r="LN31" t="str">
            <v/>
          </cell>
          <cell r="LO31" t="str">
            <v/>
          </cell>
          <cell r="LP31" t="str">
            <v/>
          </cell>
          <cell r="LQ31" t="str">
            <v/>
          </cell>
          <cell r="LR31" t="str">
            <v/>
          </cell>
          <cell r="LS31">
            <v>0.131578947368421</v>
          </cell>
          <cell r="LT31">
            <v>0.131578947368421</v>
          </cell>
          <cell r="LU31">
            <v>0.131578947368421</v>
          </cell>
          <cell r="LV31">
            <v>0.131578947368421</v>
          </cell>
          <cell r="LW31">
            <v>0.131578947368421</v>
          </cell>
          <cell r="LX31">
            <v>0.131578947368421</v>
          </cell>
          <cell r="LY31">
            <v>0.131578947368421</v>
          </cell>
          <cell r="LZ31">
            <v>0.131578947368421</v>
          </cell>
          <cell r="MA31">
            <v>0.131578947368421</v>
          </cell>
          <cell r="MB31" t="str">
            <v/>
          </cell>
          <cell r="MC31" t="str">
            <v/>
          </cell>
          <cell r="MD31" t="str">
            <v/>
          </cell>
          <cell r="ME31" t="str">
            <v/>
          </cell>
          <cell r="MF31" t="str">
            <v/>
          </cell>
          <cell r="MG31" t="str">
            <v/>
          </cell>
          <cell r="MH31" t="str">
            <v/>
          </cell>
          <cell r="MI31" t="str">
            <v/>
          </cell>
          <cell r="MJ31" t="str">
            <v/>
          </cell>
          <cell r="MK31" t="str">
            <v/>
          </cell>
          <cell r="ML31" t="str">
            <v/>
          </cell>
          <cell r="MM31" t="str">
            <v/>
          </cell>
          <cell r="MN31" t="str">
            <v/>
          </cell>
          <cell r="MO31" t="str">
            <v/>
          </cell>
          <cell r="MP31" t="str">
            <v/>
          </cell>
          <cell r="MQ31" t="str">
            <v/>
          </cell>
          <cell r="MR31" t="str">
            <v/>
          </cell>
          <cell r="MS31" t="str">
            <v/>
          </cell>
          <cell r="MT31" t="str">
            <v/>
          </cell>
          <cell r="MU31" t="str">
            <v/>
          </cell>
          <cell r="MV31" t="str">
            <v/>
          </cell>
          <cell r="MW31" t="str">
            <v/>
          </cell>
          <cell r="MX31" t="str">
            <v/>
          </cell>
          <cell r="MY31" t="str">
            <v/>
          </cell>
        </row>
        <row r="32">
          <cell r="BY32" t="str">
            <v/>
          </cell>
          <cell r="BZ32" t="str">
            <v/>
          </cell>
          <cell r="CA32" t="str">
            <v/>
          </cell>
          <cell r="CB32" t="str">
            <v/>
          </cell>
          <cell r="CC32" t="str">
            <v/>
          </cell>
          <cell r="CD32" t="str">
            <v/>
          </cell>
          <cell r="CE32" t="str">
            <v/>
          </cell>
          <cell r="CF32" t="str">
            <v/>
          </cell>
          <cell r="CG32" t="str">
            <v/>
          </cell>
          <cell r="CH32" t="str">
            <v/>
          </cell>
          <cell r="CI32" t="str">
            <v/>
          </cell>
          <cell r="CJ32" t="str">
            <v/>
          </cell>
          <cell r="CK32" t="str">
            <v/>
          </cell>
          <cell r="CL32" t="str">
            <v/>
          </cell>
          <cell r="CM32" t="str">
            <v/>
          </cell>
          <cell r="CN32" t="str">
            <v/>
          </cell>
          <cell r="CO32" t="str">
            <v/>
          </cell>
          <cell r="CP32" t="str">
            <v/>
          </cell>
          <cell r="CQ32" t="str">
            <v/>
          </cell>
          <cell r="CR32" t="str">
            <v/>
          </cell>
          <cell r="CS32" t="str">
            <v/>
          </cell>
          <cell r="CT32" t="str">
            <v/>
          </cell>
          <cell r="CU32" t="str">
            <v/>
          </cell>
          <cell r="CV32" t="str">
            <v/>
          </cell>
          <cell r="CW32" t="str">
            <v/>
          </cell>
          <cell r="CX32" t="str">
            <v/>
          </cell>
          <cell r="CY32" t="str">
            <v/>
          </cell>
          <cell r="CZ32" t="str">
            <v/>
          </cell>
          <cell r="DA32" t="str">
            <v/>
          </cell>
          <cell r="DB32" t="str">
            <v/>
          </cell>
          <cell r="DC32" t="str">
            <v/>
          </cell>
          <cell r="DD32" t="str">
            <v/>
          </cell>
          <cell r="DE32" t="str">
            <v/>
          </cell>
          <cell r="DF32" t="str">
            <v/>
          </cell>
          <cell r="DG32" t="str">
            <v/>
          </cell>
          <cell r="DH32" t="str">
            <v/>
          </cell>
          <cell r="DI32" t="str">
            <v/>
          </cell>
          <cell r="DJ32" t="str">
            <v/>
          </cell>
          <cell r="DK32" t="str">
            <v/>
          </cell>
          <cell r="DL32" t="str">
            <v/>
          </cell>
          <cell r="DM32" t="str">
            <v/>
          </cell>
          <cell r="DN32" t="str">
            <v/>
          </cell>
          <cell r="DO32" t="str">
            <v/>
          </cell>
          <cell r="DP32" t="str">
            <v/>
          </cell>
          <cell r="DQ32" t="str">
            <v/>
          </cell>
          <cell r="DR32" t="str">
            <v/>
          </cell>
          <cell r="DS32" t="str">
            <v/>
          </cell>
          <cell r="DT32" t="str">
            <v/>
          </cell>
          <cell r="DU32" t="str">
            <v/>
          </cell>
          <cell r="DV32" t="str">
            <v/>
          </cell>
          <cell r="DW32" t="str">
            <v/>
          </cell>
          <cell r="DX32" t="str">
            <v/>
          </cell>
          <cell r="DY32" t="str">
            <v/>
          </cell>
          <cell r="DZ32" t="str">
            <v/>
          </cell>
          <cell r="EA32" t="str">
            <v/>
          </cell>
          <cell r="EB32" t="str">
            <v/>
          </cell>
          <cell r="EC32" t="str">
            <v/>
          </cell>
          <cell r="ED32" t="str">
            <v/>
          </cell>
          <cell r="EE32" t="str">
            <v/>
          </cell>
          <cell r="EF32" t="str">
            <v/>
          </cell>
          <cell r="EG32" t="str">
            <v/>
          </cell>
          <cell r="EH32" t="str">
            <v/>
          </cell>
          <cell r="EI32" t="str">
            <v/>
          </cell>
          <cell r="EJ32" t="str">
            <v/>
          </cell>
          <cell r="EK32" t="str">
            <v/>
          </cell>
          <cell r="EL32" t="str">
            <v/>
          </cell>
          <cell r="EM32" t="str">
            <v/>
          </cell>
          <cell r="EN32" t="str">
            <v/>
          </cell>
          <cell r="EO32" t="str">
            <v/>
          </cell>
          <cell r="EP32" t="str">
            <v/>
          </cell>
          <cell r="EQ32" t="str">
            <v/>
          </cell>
        </row>
        <row r="32">
          <cell r="ES32" t="str">
            <v/>
          </cell>
          <cell r="ET32" t="str">
            <v/>
          </cell>
          <cell r="EU32" t="str">
            <v/>
          </cell>
          <cell r="EV32" t="str">
            <v/>
          </cell>
          <cell r="EW32" t="str">
            <v/>
          </cell>
          <cell r="EX32" t="str">
            <v/>
          </cell>
          <cell r="EY32" t="str">
            <v/>
          </cell>
          <cell r="EZ32" t="str">
            <v/>
          </cell>
          <cell r="FA32" t="str">
            <v/>
          </cell>
          <cell r="FB32" t="str">
            <v/>
          </cell>
          <cell r="FC32" t="str">
            <v/>
          </cell>
          <cell r="FD32" t="str">
            <v/>
          </cell>
          <cell r="FE32" t="str">
            <v/>
          </cell>
          <cell r="FF32" t="str">
            <v/>
          </cell>
          <cell r="FG32" t="str">
            <v/>
          </cell>
          <cell r="FH32" t="str">
            <v/>
          </cell>
          <cell r="FI32" t="str">
            <v/>
          </cell>
          <cell r="FJ32" t="str">
            <v/>
          </cell>
          <cell r="FK32" t="str">
            <v/>
          </cell>
          <cell r="FL32" t="str">
            <v/>
          </cell>
          <cell r="FM32" t="str">
            <v/>
          </cell>
          <cell r="FN32" t="str">
            <v/>
          </cell>
          <cell r="FO32" t="str">
            <v/>
          </cell>
          <cell r="FP32" t="str">
            <v/>
          </cell>
          <cell r="FQ32" t="str">
            <v/>
          </cell>
          <cell r="FR32" t="str">
            <v/>
          </cell>
          <cell r="FS32" t="str">
            <v/>
          </cell>
          <cell r="FT32" t="str">
            <v/>
          </cell>
          <cell r="FU32" t="str">
            <v/>
          </cell>
          <cell r="FV32" t="str">
            <v/>
          </cell>
          <cell r="FW32" t="str">
            <v/>
          </cell>
          <cell r="FX32" t="str">
            <v/>
          </cell>
          <cell r="FY32" t="str">
            <v/>
          </cell>
          <cell r="FZ32" t="str">
            <v/>
          </cell>
          <cell r="GA32" t="str">
            <v/>
          </cell>
          <cell r="GB32" t="str">
            <v/>
          </cell>
          <cell r="GC32" t="str">
            <v/>
          </cell>
          <cell r="GD32" t="str">
            <v/>
          </cell>
          <cell r="GE32" t="str">
            <v/>
          </cell>
          <cell r="GF32" t="str">
            <v/>
          </cell>
          <cell r="GG32" t="str">
            <v/>
          </cell>
          <cell r="GH32" t="str">
            <v/>
          </cell>
          <cell r="GI32" t="str">
            <v/>
          </cell>
          <cell r="GJ32" t="str">
            <v/>
          </cell>
          <cell r="GK32" t="str">
            <v/>
          </cell>
          <cell r="GL32" t="str">
            <v/>
          </cell>
          <cell r="GM32" t="str">
            <v/>
          </cell>
          <cell r="GN32" t="str">
            <v/>
          </cell>
          <cell r="GO32" t="str">
            <v/>
          </cell>
          <cell r="GP32" t="str">
            <v/>
          </cell>
          <cell r="GQ32" t="str">
            <v/>
          </cell>
          <cell r="GR32" t="str">
            <v/>
          </cell>
          <cell r="GS32" t="str">
            <v/>
          </cell>
          <cell r="GT32" t="str">
            <v/>
          </cell>
          <cell r="GU32" t="str">
            <v/>
          </cell>
          <cell r="GV32" t="str">
            <v/>
          </cell>
          <cell r="GW32" t="str">
            <v/>
          </cell>
          <cell r="GX32" t="str">
            <v/>
          </cell>
          <cell r="GY32" t="str">
            <v/>
          </cell>
          <cell r="GZ32" t="str">
            <v/>
          </cell>
          <cell r="HA32" t="str">
            <v/>
          </cell>
          <cell r="HB32" t="str">
            <v/>
          </cell>
          <cell r="HC32" t="str">
            <v/>
          </cell>
          <cell r="HD32" t="str">
            <v/>
          </cell>
          <cell r="HE32" t="str">
            <v/>
          </cell>
          <cell r="HF32" t="str">
            <v/>
          </cell>
          <cell r="HG32" t="str">
            <v/>
          </cell>
          <cell r="HH32" t="str">
            <v/>
          </cell>
          <cell r="HI32" t="str">
            <v/>
          </cell>
          <cell r="HJ32" t="str">
            <v/>
          </cell>
          <cell r="HK32" t="str">
            <v/>
          </cell>
        </row>
        <row r="32">
          <cell r="HM32" t="str">
            <v/>
          </cell>
          <cell r="HN32" t="str">
            <v/>
          </cell>
          <cell r="HO32" t="str">
            <v/>
          </cell>
          <cell r="HP32" t="str">
            <v/>
          </cell>
          <cell r="HQ32" t="str">
            <v/>
          </cell>
          <cell r="HR32" t="str">
            <v/>
          </cell>
          <cell r="HS32" t="str">
            <v/>
          </cell>
          <cell r="HT32" t="str">
            <v/>
          </cell>
          <cell r="HU32" t="str">
            <v/>
          </cell>
          <cell r="HV32" t="str">
            <v/>
          </cell>
          <cell r="HW32" t="str">
            <v/>
          </cell>
          <cell r="HX32" t="str">
            <v/>
          </cell>
          <cell r="HY32" t="str">
            <v/>
          </cell>
          <cell r="HZ32" t="str">
            <v/>
          </cell>
          <cell r="IA32" t="str">
            <v/>
          </cell>
          <cell r="IB32" t="str">
            <v/>
          </cell>
          <cell r="IC32" t="str">
            <v/>
          </cell>
          <cell r="ID32" t="str">
            <v/>
          </cell>
          <cell r="IE32" t="str">
            <v/>
          </cell>
          <cell r="IF32" t="str">
            <v/>
          </cell>
          <cell r="IG32" t="str">
            <v/>
          </cell>
          <cell r="IH32" t="str">
            <v/>
          </cell>
          <cell r="II32" t="str">
            <v/>
          </cell>
          <cell r="IJ32" t="str">
            <v/>
          </cell>
          <cell r="IK32" t="str">
            <v/>
          </cell>
          <cell r="IL32" t="str">
            <v/>
          </cell>
          <cell r="IM32" t="str">
            <v/>
          </cell>
          <cell r="IN32" t="str">
            <v/>
          </cell>
          <cell r="IO32" t="str">
            <v/>
          </cell>
          <cell r="IP32" t="str">
            <v/>
          </cell>
          <cell r="IQ32" t="str">
            <v/>
          </cell>
          <cell r="IR32" t="str">
            <v/>
          </cell>
          <cell r="IS32" t="str">
            <v/>
          </cell>
          <cell r="IT32" t="str">
            <v/>
          </cell>
          <cell r="IU32" t="str">
            <v/>
          </cell>
          <cell r="IV32" t="str">
            <v/>
          </cell>
          <cell r="IW32" t="str">
            <v/>
          </cell>
          <cell r="IX32" t="str">
            <v/>
          </cell>
          <cell r="IY32" t="str">
            <v/>
          </cell>
          <cell r="IZ32" t="str">
            <v/>
          </cell>
          <cell r="JA32" t="str">
            <v/>
          </cell>
          <cell r="JB32" t="str">
            <v/>
          </cell>
          <cell r="JC32" t="str">
            <v/>
          </cell>
          <cell r="JD32" t="str">
            <v/>
          </cell>
          <cell r="JE32" t="str">
            <v/>
          </cell>
          <cell r="JF32" t="str">
            <v/>
          </cell>
          <cell r="JG32" t="str">
            <v/>
          </cell>
          <cell r="JH32" t="str">
            <v/>
          </cell>
          <cell r="JI32" t="str">
            <v/>
          </cell>
          <cell r="JJ32" t="str">
            <v/>
          </cell>
          <cell r="JK32" t="str">
            <v/>
          </cell>
          <cell r="JL32" t="str">
            <v/>
          </cell>
          <cell r="JM32" t="str">
            <v/>
          </cell>
          <cell r="JN32" t="str">
            <v/>
          </cell>
          <cell r="JO32" t="str">
            <v/>
          </cell>
          <cell r="JP32" t="str">
            <v/>
          </cell>
          <cell r="JQ32" t="str">
            <v/>
          </cell>
          <cell r="JR32" t="str">
            <v/>
          </cell>
          <cell r="JS32" t="str">
            <v/>
          </cell>
          <cell r="JT32" t="str">
            <v/>
          </cell>
          <cell r="JU32" t="str">
            <v/>
          </cell>
          <cell r="JV32" t="str">
            <v/>
          </cell>
          <cell r="JW32" t="str">
            <v/>
          </cell>
          <cell r="JX32" t="str">
            <v/>
          </cell>
          <cell r="JY32" t="str">
            <v/>
          </cell>
          <cell r="JZ32" t="str">
            <v/>
          </cell>
          <cell r="KA32" t="str">
            <v/>
          </cell>
          <cell r="KB32" t="str">
            <v/>
          </cell>
          <cell r="KC32" t="str">
            <v/>
          </cell>
          <cell r="KD32" t="str">
            <v/>
          </cell>
          <cell r="KE32" t="str">
            <v/>
          </cell>
        </row>
        <row r="32">
          <cell r="KG32" t="str">
            <v/>
          </cell>
          <cell r="KH32" t="str">
            <v/>
          </cell>
          <cell r="KI32" t="str">
            <v/>
          </cell>
          <cell r="KJ32" t="str">
            <v/>
          </cell>
          <cell r="KK32" t="str">
            <v/>
          </cell>
          <cell r="KL32" t="str">
            <v/>
          </cell>
          <cell r="KM32" t="str">
            <v/>
          </cell>
          <cell r="KN32" t="str">
            <v/>
          </cell>
          <cell r="KO32" t="str">
            <v/>
          </cell>
          <cell r="KP32" t="str">
            <v/>
          </cell>
          <cell r="KQ32" t="str">
            <v/>
          </cell>
          <cell r="KR32" t="str">
            <v/>
          </cell>
          <cell r="KS32" t="str">
            <v/>
          </cell>
          <cell r="KT32" t="str">
            <v/>
          </cell>
          <cell r="KU32" t="str">
            <v/>
          </cell>
          <cell r="KV32" t="str">
            <v/>
          </cell>
          <cell r="KW32" t="str">
            <v/>
          </cell>
          <cell r="KX32" t="str">
            <v/>
          </cell>
          <cell r="KY32" t="str">
            <v/>
          </cell>
          <cell r="KZ32" t="str">
            <v/>
          </cell>
          <cell r="LA32" t="str">
            <v/>
          </cell>
          <cell r="LB32" t="str">
            <v/>
          </cell>
          <cell r="LC32" t="str">
            <v/>
          </cell>
          <cell r="LD32" t="str">
            <v/>
          </cell>
          <cell r="LE32" t="str">
            <v/>
          </cell>
          <cell r="LF32" t="str">
            <v/>
          </cell>
          <cell r="LG32" t="str">
            <v/>
          </cell>
          <cell r="LH32" t="str">
            <v/>
          </cell>
          <cell r="LI32" t="str">
            <v/>
          </cell>
          <cell r="LJ32" t="str">
            <v/>
          </cell>
          <cell r="LK32" t="str">
            <v/>
          </cell>
          <cell r="LL32" t="str">
            <v/>
          </cell>
          <cell r="LM32" t="str">
            <v/>
          </cell>
          <cell r="LN32" t="str">
            <v/>
          </cell>
          <cell r="LO32" t="str">
            <v/>
          </cell>
          <cell r="LP32" t="str">
            <v/>
          </cell>
          <cell r="LQ32" t="str">
            <v/>
          </cell>
          <cell r="LR32" t="str">
            <v/>
          </cell>
          <cell r="LS32" t="str">
            <v/>
          </cell>
          <cell r="LT32" t="str">
            <v/>
          </cell>
          <cell r="LU32" t="str">
            <v/>
          </cell>
          <cell r="LV32" t="str">
            <v/>
          </cell>
          <cell r="LW32" t="str">
            <v/>
          </cell>
          <cell r="LX32" t="str">
            <v/>
          </cell>
          <cell r="LY32" t="str">
            <v/>
          </cell>
          <cell r="LZ32" t="str">
            <v/>
          </cell>
          <cell r="MA32" t="str">
            <v/>
          </cell>
          <cell r="MB32" t="str">
            <v/>
          </cell>
          <cell r="MC32" t="str">
            <v/>
          </cell>
          <cell r="MD32" t="str">
            <v/>
          </cell>
          <cell r="ME32" t="str">
            <v/>
          </cell>
          <cell r="MF32" t="str">
            <v/>
          </cell>
          <cell r="MG32" t="str">
            <v/>
          </cell>
          <cell r="MH32" t="str">
            <v/>
          </cell>
          <cell r="MI32" t="str">
            <v/>
          </cell>
          <cell r="MJ32" t="str">
            <v/>
          </cell>
          <cell r="MK32" t="str">
            <v/>
          </cell>
          <cell r="ML32" t="str">
            <v/>
          </cell>
          <cell r="MM32" t="str">
            <v/>
          </cell>
          <cell r="MN32" t="str">
            <v/>
          </cell>
          <cell r="MO32" t="str">
            <v/>
          </cell>
          <cell r="MP32" t="str">
            <v/>
          </cell>
          <cell r="MQ32" t="str">
            <v/>
          </cell>
          <cell r="MR32" t="str">
            <v/>
          </cell>
          <cell r="MS32" t="str">
            <v/>
          </cell>
          <cell r="MT32" t="str">
            <v/>
          </cell>
          <cell r="MU32" t="str">
            <v/>
          </cell>
          <cell r="MV32" t="str">
            <v/>
          </cell>
          <cell r="MW32" t="str">
            <v/>
          </cell>
          <cell r="MX32" t="str">
            <v/>
          </cell>
          <cell r="MY32" t="str">
            <v/>
          </cell>
        </row>
        <row r="33">
          <cell r="BY33" t="str">
            <v/>
          </cell>
          <cell r="BZ33" t="str">
            <v/>
          </cell>
          <cell r="CA33" t="str">
            <v/>
          </cell>
          <cell r="CB33" t="str">
            <v/>
          </cell>
          <cell r="CC33" t="str">
            <v/>
          </cell>
          <cell r="CD33" t="str">
            <v/>
          </cell>
          <cell r="CE33" t="str">
            <v/>
          </cell>
          <cell r="CF33" t="str">
            <v/>
          </cell>
          <cell r="CG33" t="str">
            <v/>
          </cell>
          <cell r="CH33" t="str">
            <v/>
          </cell>
          <cell r="CI33" t="str">
            <v/>
          </cell>
          <cell r="CJ33" t="str">
            <v/>
          </cell>
          <cell r="CK33" t="str">
            <v/>
          </cell>
          <cell r="CL33" t="str">
            <v/>
          </cell>
          <cell r="CM33" t="str">
            <v/>
          </cell>
          <cell r="CN33" t="str">
            <v/>
          </cell>
          <cell r="CO33" t="str">
            <v/>
          </cell>
          <cell r="CP33" t="str">
            <v/>
          </cell>
          <cell r="CQ33" t="str">
            <v/>
          </cell>
          <cell r="CR33" t="str">
            <v/>
          </cell>
          <cell r="CS33" t="str">
            <v/>
          </cell>
          <cell r="CT33" t="str">
            <v/>
          </cell>
          <cell r="CU33" t="str">
            <v/>
          </cell>
          <cell r="CV33" t="str">
            <v/>
          </cell>
          <cell r="CW33" t="str">
            <v/>
          </cell>
          <cell r="CX33" t="str">
            <v/>
          </cell>
          <cell r="CY33" t="str">
            <v/>
          </cell>
          <cell r="CZ33" t="str">
            <v/>
          </cell>
          <cell r="DA33" t="str">
            <v/>
          </cell>
          <cell r="DB33" t="str">
            <v/>
          </cell>
          <cell r="DC33" t="str">
            <v/>
          </cell>
          <cell r="DD33" t="str">
            <v/>
          </cell>
          <cell r="DE33" t="str">
            <v/>
          </cell>
          <cell r="DF33" t="str">
            <v/>
          </cell>
          <cell r="DG33" t="str">
            <v/>
          </cell>
          <cell r="DH33" t="str">
            <v/>
          </cell>
          <cell r="DI33" t="str">
            <v/>
          </cell>
          <cell r="DJ33" t="str">
            <v/>
          </cell>
          <cell r="DK33" t="str">
            <v/>
          </cell>
          <cell r="DL33" t="str">
            <v/>
          </cell>
          <cell r="DM33" t="str">
            <v/>
          </cell>
          <cell r="DN33" t="str">
            <v/>
          </cell>
          <cell r="DO33" t="str">
            <v/>
          </cell>
          <cell r="DP33" t="str">
            <v/>
          </cell>
          <cell r="DQ33" t="str">
            <v/>
          </cell>
          <cell r="DR33" t="str">
            <v/>
          </cell>
          <cell r="DS33" t="str">
            <v/>
          </cell>
          <cell r="DT33" t="str">
            <v/>
          </cell>
          <cell r="DU33" t="str">
            <v/>
          </cell>
          <cell r="DV33" t="str">
            <v/>
          </cell>
          <cell r="DW33" t="str">
            <v/>
          </cell>
          <cell r="DX33" t="str">
            <v/>
          </cell>
          <cell r="DY33" t="str">
            <v/>
          </cell>
          <cell r="DZ33" t="str">
            <v/>
          </cell>
          <cell r="EA33" t="str">
            <v/>
          </cell>
          <cell r="EB33" t="str">
            <v/>
          </cell>
          <cell r="EC33" t="str">
            <v/>
          </cell>
          <cell r="ED33" t="str">
            <v/>
          </cell>
          <cell r="EE33" t="str">
            <v/>
          </cell>
          <cell r="EF33" t="str">
            <v/>
          </cell>
          <cell r="EG33" t="str">
            <v/>
          </cell>
          <cell r="EH33" t="str">
            <v/>
          </cell>
          <cell r="EI33" t="str">
            <v/>
          </cell>
          <cell r="EJ33" t="str">
            <v/>
          </cell>
          <cell r="EK33" t="str">
            <v/>
          </cell>
          <cell r="EL33" t="str">
            <v/>
          </cell>
          <cell r="EM33" t="str">
            <v/>
          </cell>
          <cell r="EN33" t="str">
            <v/>
          </cell>
          <cell r="EO33" t="str">
            <v/>
          </cell>
          <cell r="EP33" t="str">
            <v/>
          </cell>
          <cell r="EQ33" t="str">
            <v/>
          </cell>
        </row>
        <row r="33">
          <cell r="ES33" t="str">
            <v/>
          </cell>
          <cell r="ET33" t="str">
            <v/>
          </cell>
          <cell r="EU33" t="str">
            <v/>
          </cell>
          <cell r="EV33" t="str">
            <v/>
          </cell>
          <cell r="EW33" t="str">
            <v/>
          </cell>
          <cell r="EX33" t="str">
            <v/>
          </cell>
          <cell r="EY33" t="str">
            <v/>
          </cell>
          <cell r="EZ33" t="str">
            <v/>
          </cell>
          <cell r="FA33" t="str">
            <v/>
          </cell>
          <cell r="FB33" t="str">
            <v/>
          </cell>
          <cell r="FC33" t="str">
            <v/>
          </cell>
          <cell r="FD33" t="str">
            <v/>
          </cell>
          <cell r="FE33" t="str">
            <v/>
          </cell>
          <cell r="FF33" t="str">
            <v/>
          </cell>
          <cell r="FG33" t="str">
            <v/>
          </cell>
          <cell r="FH33" t="str">
            <v/>
          </cell>
          <cell r="FI33" t="str">
            <v/>
          </cell>
          <cell r="FJ33" t="str">
            <v/>
          </cell>
          <cell r="FK33" t="str">
            <v/>
          </cell>
          <cell r="FL33" t="str">
            <v/>
          </cell>
          <cell r="FM33" t="str">
            <v/>
          </cell>
          <cell r="FN33" t="str">
            <v/>
          </cell>
          <cell r="FO33" t="str">
            <v/>
          </cell>
          <cell r="FP33" t="str">
            <v/>
          </cell>
          <cell r="FQ33" t="str">
            <v/>
          </cell>
          <cell r="FR33" t="str">
            <v/>
          </cell>
          <cell r="FS33" t="str">
            <v/>
          </cell>
          <cell r="FT33" t="str">
            <v/>
          </cell>
          <cell r="FU33" t="str">
            <v/>
          </cell>
          <cell r="FV33" t="str">
            <v/>
          </cell>
          <cell r="FW33" t="str">
            <v/>
          </cell>
          <cell r="FX33" t="str">
            <v/>
          </cell>
          <cell r="FY33" t="str">
            <v/>
          </cell>
          <cell r="FZ33" t="str">
            <v/>
          </cell>
          <cell r="GA33" t="str">
            <v/>
          </cell>
          <cell r="GB33" t="str">
            <v/>
          </cell>
          <cell r="GC33" t="str">
            <v/>
          </cell>
          <cell r="GD33" t="str">
            <v/>
          </cell>
          <cell r="GE33" t="str">
            <v/>
          </cell>
          <cell r="GF33" t="str">
            <v/>
          </cell>
          <cell r="GG33" t="str">
            <v/>
          </cell>
          <cell r="GH33" t="str">
            <v/>
          </cell>
          <cell r="GI33" t="str">
            <v/>
          </cell>
          <cell r="GJ33" t="str">
            <v/>
          </cell>
          <cell r="GK33" t="str">
            <v/>
          </cell>
          <cell r="GL33" t="str">
            <v/>
          </cell>
          <cell r="GM33" t="str">
            <v/>
          </cell>
          <cell r="GN33" t="str">
            <v/>
          </cell>
          <cell r="GO33" t="str">
            <v/>
          </cell>
          <cell r="GP33" t="str">
            <v/>
          </cell>
          <cell r="GQ33" t="str">
            <v/>
          </cell>
          <cell r="GR33" t="str">
            <v/>
          </cell>
          <cell r="GS33" t="str">
            <v/>
          </cell>
          <cell r="GT33" t="str">
            <v/>
          </cell>
          <cell r="GU33" t="str">
            <v/>
          </cell>
          <cell r="GV33" t="str">
            <v/>
          </cell>
          <cell r="GW33" t="str">
            <v/>
          </cell>
          <cell r="GX33" t="str">
            <v/>
          </cell>
          <cell r="GY33" t="str">
            <v/>
          </cell>
          <cell r="GZ33" t="str">
            <v/>
          </cell>
          <cell r="HA33" t="str">
            <v/>
          </cell>
          <cell r="HB33" t="str">
            <v/>
          </cell>
          <cell r="HC33" t="str">
            <v/>
          </cell>
          <cell r="HD33" t="str">
            <v/>
          </cell>
          <cell r="HE33" t="str">
            <v/>
          </cell>
          <cell r="HF33" t="str">
            <v/>
          </cell>
          <cell r="HG33" t="str">
            <v/>
          </cell>
          <cell r="HH33" t="str">
            <v/>
          </cell>
          <cell r="HI33" t="str">
            <v/>
          </cell>
          <cell r="HJ33" t="str">
            <v/>
          </cell>
          <cell r="HK33" t="str">
            <v/>
          </cell>
        </row>
        <row r="33">
          <cell r="HM33" t="str">
            <v/>
          </cell>
          <cell r="HN33" t="str">
            <v/>
          </cell>
          <cell r="HO33" t="str">
            <v/>
          </cell>
          <cell r="HP33" t="str">
            <v/>
          </cell>
          <cell r="HQ33" t="str">
            <v/>
          </cell>
          <cell r="HR33" t="str">
            <v/>
          </cell>
          <cell r="HS33" t="str">
            <v/>
          </cell>
          <cell r="HT33" t="str">
            <v/>
          </cell>
          <cell r="HU33" t="str">
            <v/>
          </cell>
          <cell r="HV33" t="str">
            <v/>
          </cell>
          <cell r="HW33" t="str">
            <v/>
          </cell>
          <cell r="HX33" t="str">
            <v/>
          </cell>
          <cell r="HY33" t="str">
            <v/>
          </cell>
          <cell r="HZ33" t="str">
            <v/>
          </cell>
          <cell r="IA33" t="str">
            <v/>
          </cell>
          <cell r="IB33" t="str">
            <v/>
          </cell>
          <cell r="IC33" t="str">
            <v/>
          </cell>
          <cell r="ID33" t="str">
            <v/>
          </cell>
          <cell r="IE33" t="str">
            <v/>
          </cell>
          <cell r="IF33" t="str">
            <v/>
          </cell>
          <cell r="IG33" t="str">
            <v/>
          </cell>
          <cell r="IH33" t="str">
            <v/>
          </cell>
          <cell r="II33" t="str">
            <v/>
          </cell>
          <cell r="IJ33" t="str">
            <v/>
          </cell>
          <cell r="IK33" t="str">
            <v/>
          </cell>
          <cell r="IL33" t="str">
            <v/>
          </cell>
          <cell r="IM33" t="str">
            <v/>
          </cell>
          <cell r="IN33" t="str">
            <v/>
          </cell>
          <cell r="IO33" t="str">
            <v/>
          </cell>
          <cell r="IP33" t="str">
            <v/>
          </cell>
          <cell r="IQ33" t="str">
            <v/>
          </cell>
          <cell r="IR33" t="str">
            <v/>
          </cell>
          <cell r="IS33" t="str">
            <v/>
          </cell>
          <cell r="IT33" t="str">
            <v/>
          </cell>
          <cell r="IU33" t="str">
            <v/>
          </cell>
          <cell r="IV33" t="str">
            <v/>
          </cell>
          <cell r="IW33" t="str">
            <v/>
          </cell>
          <cell r="IX33" t="str">
            <v/>
          </cell>
          <cell r="IY33" t="str">
            <v/>
          </cell>
          <cell r="IZ33" t="str">
            <v/>
          </cell>
          <cell r="JA33" t="str">
            <v/>
          </cell>
          <cell r="JB33" t="str">
            <v/>
          </cell>
          <cell r="JC33" t="str">
            <v/>
          </cell>
          <cell r="JD33" t="str">
            <v/>
          </cell>
          <cell r="JE33" t="str">
            <v/>
          </cell>
          <cell r="JF33" t="str">
            <v/>
          </cell>
          <cell r="JG33" t="str">
            <v/>
          </cell>
          <cell r="JH33" t="str">
            <v/>
          </cell>
          <cell r="JI33" t="str">
            <v/>
          </cell>
          <cell r="JJ33" t="str">
            <v/>
          </cell>
          <cell r="JK33" t="str">
            <v/>
          </cell>
          <cell r="JL33" t="str">
            <v/>
          </cell>
          <cell r="JM33" t="str">
            <v/>
          </cell>
          <cell r="JN33" t="str">
            <v/>
          </cell>
          <cell r="JO33" t="str">
            <v/>
          </cell>
          <cell r="JP33" t="str">
            <v/>
          </cell>
          <cell r="JQ33" t="str">
            <v/>
          </cell>
          <cell r="JR33" t="str">
            <v/>
          </cell>
          <cell r="JS33" t="str">
            <v/>
          </cell>
          <cell r="JT33" t="str">
            <v/>
          </cell>
          <cell r="JU33" t="str">
            <v/>
          </cell>
          <cell r="JV33" t="str">
            <v/>
          </cell>
          <cell r="JW33" t="str">
            <v/>
          </cell>
          <cell r="JX33" t="str">
            <v/>
          </cell>
          <cell r="JY33" t="str">
            <v/>
          </cell>
          <cell r="JZ33" t="str">
            <v/>
          </cell>
          <cell r="KA33" t="str">
            <v/>
          </cell>
          <cell r="KB33" t="str">
            <v/>
          </cell>
          <cell r="KC33" t="str">
            <v/>
          </cell>
          <cell r="KD33" t="str">
            <v/>
          </cell>
          <cell r="KE33" t="str">
            <v/>
          </cell>
        </row>
        <row r="33">
          <cell r="KG33" t="str">
            <v/>
          </cell>
          <cell r="KH33" t="str">
            <v/>
          </cell>
          <cell r="KI33" t="str">
            <v/>
          </cell>
          <cell r="KJ33" t="str">
            <v/>
          </cell>
          <cell r="KK33" t="str">
            <v/>
          </cell>
          <cell r="KL33" t="str">
            <v/>
          </cell>
          <cell r="KM33" t="str">
            <v/>
          </cell>
          <cell r="KN33" t="str">
            <v/>
          </cell>
          <cell r="KO33" t="str">
            <v/>
          </cell>
          <cell r="KP33" t="str">
            <v/>
          </cell>
          <cell r="KQ33" t="str">
            <v/>
          </cell>
          <cell r="KR33" t="str">
            <v/>
          </cell>
          <cell r="KS33" t="str">
            <v/>
          </cell>
          <cell r="KT33" t="str">
            <v/>
          </cell>
          <cell r="KU33" t="str">
            <v/>
          </cell>
          <cell r="KV33" t="str">
            <v/>
          </cell>
          <cell r="KW33" t="str">
            <v/>
          </cell>
          <cell r="KX33" t="str">
            <v/>
          </cell>
          <cell r="KY33" t="str">
            <v/>
          </cell>
          <cell r="KZ33" t="str">
            <v/>
          </cell>
          <cell r="LA33" t="str">
            <v/>
          </cell>
          <cell r="LB33" t="str">
            <v/>
          </cell>
          <cell r="LC33" t="str">
            <v/>
          </cell>
          <cell r="LD33" t="str">
            <v/>
          </cell>
          <cell r="LE33" t="str">
            <v/>
          </cell>
          <cell r="LF33" t="str">
            <v/>
          </cell>
          <cell r="LG33" t="str">
            <v/>
          </cell>
          <cell r="LH33" t="str">
            <v/>
          </cell>
          <cell r="LI33" t="str">
            <v/>
          </cell>
          <cell r="LJ33" t="str">
            <v/>
          </cell>
          <cell r="LK33" t="str">
            <v/>
          </cell>
          <cell r="LL33" t="str">
            <v/>
          </cell>
          <cell r="LM33" t="str">
            <v/>
          </cell>
          <cell r="LN33" t="str">
            <v/>
          </cell>
          <cell r="LO33" t="str">
            <v/>
          </cell>
          <cell r="LP33" t="str">
            <v/>
          </cell>
          <cell r="LQ33" t="str">
            <v/>
          </cell>
          <cell r="LR33" t="str">
            <v/>
          </cell>
          <cell r="LS33" t="str">
            <v/>
          </cell>
          <cell r="LT33" t="str">
            <v/>
          </cell>
          <cell r="LU33" t="str">
            <v/>
          </cell>
          <cell r="LV33" t="str">
            <v/>
          </cell>
          <cell r="LW33" t="str">
            <v/>
          </cell>
          <cell r="LX33" t="str">
            <v/>
          </cell>
          <cell r="LY33" t="str">
            <v/>
          </cell>
          <cell r="LZ33" t="str">
            <v/>
          </cell>
          <cell r="MA33" t="str">
            <v/>
          </cell>
          <cell r="MB33" t="str">
            <v/>
          </cell>
          <cell r="MC33" t="str">
            <v/>
          </cell>
          <cell r="MD33" t="str">
            <v/>
          </cell>
          <cell r="ME33" t="str">
            <v/>
          </cell>
          <cell r="MF33" t="str">
            <v/>
          </cell>
          <cell r="MG33" t="str">
            <v/>
          </cell>
          <cell r="MH33" t="str">
            <v/>
          </cell>
          <cell r="MI33" t="str">
            <v/>
          </cell>
          <cell r="MJ33" t="str">
            <v/>
          </cell>
          <cell r="MK33" t="str">
            <v/>
          </cell>
          <cell r="ML33" t="str">
            <v/>
          </cell>
          <cell r="MM33" t="str">
            <v/>
          </cell>
          <cell r="MN33" t="str">
            <v/>
          </cell>
          <cell r="MO33" t="str">
            <v/>
          </cell>
          <cell r="MP33" t="str">
            <v/>
          </cell>
          <cell r="MQ33" t="str">
            <v/>
          </cell>
          <cell r="MR33" t="str">
            <v/>
          </cell>
          <cell r="MS33" t="str">
            <v/>
          </cell>
          <cell r="MT33" t="str">
            <v/>
          </cell>
          <cell r="MU33" t="str">
            <v/>
          </cell>
          <cell r="MV33" t="str">
            <v/>
          </cell>
          <cell r="MW33" t="str">
            <v/>
          </cell>
          <cell r="MX33" t="str">
            <v/>
          </cell>
          <cell r="MY33" t="str">
            <v/>
          </cell>
        </row>
        <row r="34">
          <cell r="A34" t="str">
            <v>Vaccination</v>
          </cell>
        </row>
        <row r="35">
          <cell r="A35" t="str">
            <v>Tracing of vacination defaulters and conducting home visits </v>
          </cell>
          <cell r="B35">
            <v>0</v>
          </cell>
          <cell r="C35">
            <v>0</v>
          </cell>
          <cell r="D35">
            <v>0.05</v>
          </cell>
        </row>
        <row r="35">
          <cell r="BC35" t="str">
            <v>x</v>
          </cell>
          <cell r="BD35" t="str">
            <v>x</v>
          </cell>
          <cell r="BE35" t="str">
            <v>x</v>
          </cell>
          <cell r="BF35" t="str">
            <v>x</v>
          </cell>
          <cell r="BG35" t="str">
            <v>x</v>
          </cell>
          <cell r="BH35" t="str">
            <v>x</v>
          </cell>
          <cell r="BI35" t="str">
            <v>x</v>
          </cell>
          <cell r="BJ35" t="str">
            <v>x</v>
          </cell>
          <cell r="BK35" t="str">
            <v>x</v>
          </cell>
          <cell r="BL35" t="str">
            <v>x</v>
          </cell>
        </row>
        <row r="35">
          <cell r="BY35" t="str">
            <v/>
          </cell>
          <cell r="BZ35" t="str">
            <v/>
          </cell>
          <cell r="CA35" t="str">
            <v/>
          </cell>
          <cell r="CB35" t="str">
            <v/>
          </cell>
          <cell r="CC35" t="str">
            <v/>
          </cell>
          <cell r="CD35" t="str">
            <v/>
          </cell>
          <cell r="CE35" t="str">
            <v/>
          </cell>
          <cell r="CF35" t="str">
            <v/>
          </cell>
          <cell r="CG35" t="str">
            <v/>
          </cell>
          <cell r="CH35" t="str">
            <v/>
          </cell>
          <cell r="CI35" t="str">
            <v/>
          </cell>
          <cell r="CJ35" t="str">
            <v/>
          </cell>
          <cell r="CK35" t="str">
            <v/>
          </cell>
          <cell r="CL35" t="str">
            <v/>
          </cell>
          <cell r="CM35" t="str">
            <v/>
          </cell>
          <cell r="CN35" t="str">
            <v/>
          </cell>
          <cell r="CO35" t="str">
            <v/>
          </cell>
          <cell r="CP35" t="str">
            <v/>
          </cell>
          <cell r="CQ35" t="str">
            <v/>
          </cell>
          <cell r="CR35" t="str">
            <v/>
          </cell>
          <cell r="CS35" t="str">
            <v/>
          </cell>
          <cell r="CT35" t="str">
            <v/>
          </cell>
          <cell r="CU35" t="str">
            <v/>
          </cell>
          <cell r="CV35" t="str">
            <v/>
          </cell>
          <cell r="CW35" t="str">
            <v/>
          </cell>
          <cell r="CX35" t="str">
            <v/>
          </cell>
          <cell r="CY35" t="str">
            <v/>
          </cell>
          <cell r="CZ35" t="str">
            <v/>
          </cell>
          <cell r="DA35" t="str">
            <v/>
          </cell>
          <cell r="DB35" t="str">
            <v/>
          </cell>
          <cell r="DC35" t="str">
            <v/>
          </cell>
          <cell r="DD35" t="str">
            <v/>
          </cell>
          <cell r="DE35" t="str">
            <v/>
          </cell>
          <cell r="DF35" t="str">
            <v/>
          </cell>
          <cell r="DG35" t="str">
            <v/>
          </cell>
          <cell r="DH35" t="str">
            <v/>
          </cell>
          <cell r="DI35" t="str">
            <v/>
          </cell>
          <cell r="DJ35" t="str">
            <v/>
          </cell>
          <cell r="DK35" t="str">
            <v/>
          </cell>
          <cell r="DL35" t="str">
            <v/>
          </cell>
          <cell r="DM35" t="str">
            <v/>
          </cell>
          <cell r="DN35" t="str">
            <v/>
          </cell>
          <cell r="DO35" t="str">
            <v/>
          </cell>
          <cell r="DP35" t="str">
            <v/>
          </cell>
          <cell r="DQ35" t="str">
            <v/>
          </cell>
          <cell r="DR35" t="str">
            <v/>
          </cell>
          <cell r="DS35" t="str">
            <v/>
          </cell>
          <cell r="DT35" t="str">
            <v/>
          </cell>
          <cell r="DU35" t="str">
            <v/>
          </cell>
          <cell r="DV35" t="str">
            <v/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  <cell r="EB35">
            <v>0</v>
          </cell>
          <cell r="EC35">
            <v>0</v>
          </cell>
          <cell r="ED35">
            <v>0</v>
          </cell>
          <cell r="EE35">
            <v>0</v>
          </cell>
          <cell r="EF35">
            <v>0</v>
          </cell>
          <cell r="EG35" t="str">
            <v/>
          </cell>
          <cell r="EH35" t="str">
            <v/>
          </cell>
          <cell r="EI35" t="str">
            <v/>
          </cell>
          <cell r="EJ35" t="str">
            <v/>
          </cell>
          <cell r="EK35" t="str">
            <v/>
          </cell>
          <cell r="EL35" t="str">
            <v/>
          </cell>
          <cell r="EM35" t="str">
            <v/>
          </cell>
          <cell r="EN35" t="str">
            <v/>
          </cell>
          <cell r="EO35" t="str">
            <v/>
          </cell>
          <cell r="EP35" t="str">
            <v/>
          </cell>
          <cell r="EQ35" t="str">
            <v/>
          </cell>
        </row>
        <row r="35">
          <cell r="ES35" t="str">
            <v/>
          </cell>
          <cell r="ET35" t="str">
            <v/>
          </cell>
          <cell r="EU35" t="str">
            <v/>
          </cell>
          <cell r="EV35" t="str">
            <v/>
          </cell>
          <cell r="EW35" t="str">
            <v/>
          </cell>
          <cell r="EX35" t="str">
            <v/>
          </cell>
          <cell r="EY35" t="str">
            <v/>
          </cell>
          <cell r="EZ35" t="str">
            <v/>
          </cell>
          <cell r="FA35" t="str">
            <v/>
          </cell>
          <cell r="FB35" t="str">
            <v/>
          </cell>
          <cell r="FC35" t="str">
            <v/>
          </cell>
          <cell r="FD35" t="str">
            <v/>
          </cell>
          <cell r="FE35" t="str">
            <v/>
          </cell>
          <cell r="FF35" t="str">
            <v/>
          </cell>
          <cell r="FG35" t="str">
            <v/>
          </cell>
          <cell r="FH35" t="str">
            <v/>
          </cell>
          <cell r="FI35" t="str">
            <v/>
          </cell>
          <cell r="FJ35" t="str">
            <v/>
          </cell>
          <cell r="FK35" t="str">
            <v/>
          </cell>
          <cell r="FL35" t="str">
            <v/>
          </cell>
          <cell r="FM35" t="str">
            <v/>
          </cell>
          <cell r="FN35" t="str">
            <v/>
          </cell>
          <cell r="FO35" t="str">
            <v/>
          </cell>
          <cell r="FP35" t="str">
            <v/>
          </cell>
          <cell r="FQ35" t="str">
            <v/>
          </cell>
          <cell r="FR35" t="str">
            <v/>
          </cell>
          <cell r="FS35" t="str">
            <v/>
          </cell>
          <cell r="FT35" t="str">
            <v/>
          </cell>
          <cell r="FU35" t="str">
            <v/>
          </cell>
          <cell r="FV35" t="str">
            <v/>
          </cell>
          <cell r="FW35" t="str">
            <v/>
          </cell>
          <cell r="FX35" t="str">
            <v/>
          </cell>
          <cell r="FY35" t="str">
            <v/>
          </cell>
          <cell r="FZ35" t="str">
            <v/>
          </cell>
          <cell r="GA35" t="str">
            <v/>
          </cell>
          <cell r="GB35" t="str">
            <v/>
          </cell>
          <cell r="GC35" t="str">
            <v/>
          </cell>
          <cell r="GD35" t="str">
            <v/>
          </cell>
          <cell r="GE35" t="str">
            <v/>
          </cell>
          <cell r="GF35" t="str">
            <v/>
          </cell>
          <cell r="GG35" t="str">
            <v/>
          </cell>
          <cell r="GH35" t="str">
            <v/>
          </cell>
          <cell r="GI35" t="str">
            <v/>
          </cell>
          <cell r="GJ35" t="str">
            <v/>
          </cell>
          <cell r="GK35" t="str">
            <v/>
          </cell>
          <cell r="GL35" t="str">
            <v/>
          </cell>
          <cell r="GM35" t="str">
            <v/>
          </cell>
          <cell r="GN35" t="str">
            <v/>
          </cell>
          <cell r="GO35" t="str">
            <v/>
          </cell>
          <cell r="GP35" t="str">
            <v/>
          </cell>
          <cell r="GQ35">
            <v>0</v>
          </cell>
          <cell r="GR35">
            <v>0</v>
          </cell>
          <cell r="GS35">
            <v>0</v>
          </cell>
          <cell r="GT35">
            <v>0</v>
          </cell>
          <cell r="GU35">
            <v>0</v>
          </cell>
          <cell r="GV35">
            <v>0</v>
          </cell>
          <cell r="GW35">
            <v>0</v>
          </cell>
          <cell r="GX35">
            <v>0</v>
          </cell>
          <cell r="GY35">
            <v>0</v>
          </cell>
          <cell r="GZ35">
            <v>0</v>
          </cell>
          <cell r="HA35" t="str">
            <v/>
          </cell>
          <cell r="HB35" t="str">
            <v/>
          </cell>
          <cell r="HC35" t="str">
            <v/>
          </cell>
          <cell r="HD35" t="str">
            <v/>
          </cell>
          <cell r="HE35" t="str">
            <v/>
          </cell>
          <cell r="HF35" t="str">
            <v/>
          </cell>
          <cell r="HG35" t="str">
            <v/>
          </cell>
          <cell r="HH35" t="str">
            <v/>
          </cell>
          <cell r="HI35" t="str">
            <v/>
          </cell>
          <cell r="HJ35" t="str">
            <v/>
          </cell>
          <cell r="HK35" t="str">
            <v/>
          </cell>
        </row>
        <row r="35">
          <cell r="HM35" t="str">
            <v/>
          </cell>
          <cell r="HN35" t="str">
            <v/>
          </cell>
          <cell r="HO35" t="str">
            <v/>
          </cell>
          <cell r="HP35" t="str">
            <v/>
          </cell>
          <cell r="HQ35" t="str">
            <v/>
          </cell>
          <cell r="HR35" t="str">
            <v/>
          </cell>
          <cell r="HS35" t="str">
            <v/>
          </cell>
          <cell r="HT35" t="str">
            <v/>
          </cell>
          <cell r="HU35" t="str">
            <v/>
          </cell>
          <cell r="HV35" t="str">
            <v/>
          </cell>
          <cell r="HW35" t="str">
            <v/>
          </cell>
          <cell r="HX35" t="str">
            <v/>
          </cell>
          <cell r="HY35" t="str">
            <v/>
          </cell>
          <cell r="HZ35" t="str">
            <v/>
          </cell>
          <cell r="IA35" t="str">
            <v/>
          </cell>
          <cell r="IB35" t="str">
            <v/>
          </cell>
          <cell r="IC35" t="str">
            <v/>
          </cell>
          <cell r="ID35" t="str">
            <v/>
          </cell>
          <cell r="IE35" t="str">
            <v/>
          </cell>
          <cell r="IF35" t="str">
            <v/>
          </cell>
          <cell r="IG35" t="str">
            <v/>
          </cell>
          <cell r="IH35" t="str">
            <v/>
          </cell>
          <cell r="II35" t="str">
            <v/>
          </cell>
          <cell r="IJ35" t="str">
            <v/>
          </cell>
          <cell r="IK35" t="str">
            <v/>
          </cell>
          <cell r="IL35" t="str">
            <v/>
          </cell>
          <cell r="IM35" t="str">
            <v/>
          </cell>
          <cell r="IN35" t="str">
            <v/>
          </cell>
          <cell r="IO35" t="str">
            <v/>
          </cell>
          <cell r="IP35" t="str">
            <v/>
          </cell>
          <cell r="IQ35" t="str">
            <v/>
          </cell>
          <cell r="IR35" t="str">
            <v/>
          </cell>
          <cell r="IS35" t="str">
            <v/>
          </cell>
          <cell r="IT35" t="str">
            <v/>
          </cell>
          <cell r="IU35" t="str">
            <v/>
          </cell>
          <cell r="IV35" t="str">
            <v/>
          </cell>
          <cell r="IW35" t="str">
            <v/>
          </cell>
          <cell r="IX35" t="str">
            <v/>
          </cell>
          <cell r="IY35" t="str">
            <v/>
          </cell>
          <cell r="IZ35" t="str">
            <v/>
          </cell>
          <cell r="JA35" t="str">
            <v/>
          </cell>
          <cell r="JB35" t="str">
            <v/>
          </cell>
          <cell r="JC35" t="str">
            <v/>
          </cell>
          <cell r="JD35" t="str">
            <v/>
          </cell>
          <cell r="JE35" t="str">
            <v/>
          </cell>
          <cell r="JF35" t="str">
            <v/>
          </cell>
          <cell r="JG35" t="str">
            <v/>
          </cell>
          <cell r="JH35" t="str">
            <v/>
          </cell>
          <cell r="JI35" t="str">
            <v/>
          </cell>
          <cell r="JJ35" t="str">
            <v/>
          </cell>
          <cell r="JK35">
            <v>0.05</v>
          </cell>
          <cell r="JL35">
            <v>0.05</v>
          </cell>
          <cell r="JM35">
            <v>0.05</v>
          </cell>
          <cell r="JN35">
            <v>0.05</v>
          </cell>
          <cell r="JO35">
            <v>0.05</v>
          </cell>
          <cell r="JP35">
            <v>0.05</v>
          </cell>
          <cell r="JQ35">
            <v>0.05</v>
          </cell>
          <cell r="JR35">
            <v>0.05</v>
          </cell>
          <cell r="JS35">
            <v>0.05</v>
          </cell>
          <cell r="JT35">
            <v>0.05</v>
          </cell>
          <cell r="JU35" t="str">
            <v/>
          </cell>
          <cell r="JV35" t="str">
            <v/>
          </cell>
          <cell r="JW35" t="str">
            <v/>
          </cell>
          <cell r="JX35" t="str">
            <v/>
          </cell>
          <cell r="JY35" t="str">
            <v/>
          </cell>
          <cell r="JZ35" t="str">
            <v/>
          </cell>
          <cell r="KA35" t="str">
            <v/>
          </cell>
          <cell r="KB35" t="str">
            <v/>
          </cell>
          <cell r="KC35" t="str">
            <v/>
          </cell>
          <cell r="KD35" t="str">
            <v/>
          </cell>
          <cell r="KE35" t="str">
            <v/>
          </cell>
        </row>
        <row r="35">
          <cell r="KG35" t="str">
            <v/>
          </cell>
          <cell r="KH35" t="str">
            <v/>
          </cell>
          <cell r="KI35" t="str">
            <v/>
          </cell>
          <cell r="KJ35" t="str">
            <v/>
          </cell>
          <cell r="KK35" t="str">
            <v/>
          </cell>
          <cell r="KL35" t="str">
            <v/>
          </cell>
          <cell r="KM35" t="str">
            <v/>
          </cell>
          <cell r="KN35" t="str">
            <v/>
          </cell>
          <cell r="KO35" t="str">
            <v/>
          </cell>
          <cell r="KP35" t="str">
            <v/>
          </cell>
          <cell r="KQ35" t="str">
            <v/>
          </cell>
          <cell r="KR35" t="str">
            <v/>
          </cell>
          <cell r="KS35" t="str">
            <v/>
          </cell>
          <cell r="KT35" t="str">
            <v/>
          </cell>
          <cell r="KU35" t="str">
            <v/>
          </cell>
          <cell r="KV35" t="str">
            <v/>
          </cell>
          <cell r="KW35" t="str">
            <v/>
          </cell>
          <cell r="KX35" t="str">
            <v/>
          </cell>
          <cell r="KY35" t="str">
            <v/>
          </cell>
          <cell r="KZ35" t="str">
            <v/>
          </cell>
          <cell r="LA35" t="str">
            <v/>
          </cell>
          <cell r="LB35" t="str">
            <v/>
          </cell>
          <cell r="LC35" t="str">
            <v/>
          </cell>
          <cell r="LD35" t="str">
            <v/>
          </cell>
          <cell r="LE35" t="str">
            <v/>
          </cell>
          <cell r="LF35" t="str">
            <v/>
          </cell>
          <cell r="LG35" t="str">
            <v/>
          </cell>
          <cell r="LH35" t="str">
            <v/>
          </cell>
          <cell r="LI35" t="str">
            <v/>
          </cell>
          <cell r="LJ35" t="str">
            <v/>
          </cell>
          <cell r="LK35" t="str">
            <v/>
          </cell>
          <cell r="LL35" t="str">
            <v/>
          </cell>
          <cell r="LM35" t="str">
            <v/>
          </cell>
          <cell r="LN35" t="str">
            <v/>
          </cell>
          <cell r="LO35" t="str">
            <v/>
          </cell>
          <cell r="LP35" t="str">
            <v/>
          </cell>
          <cell r="LQ35" t="str">
            <v/>
          </cell>
          <cell r="LR35" t="str">
            <v/>
          </cell>
          <cell r="LS35" t="str">
            <v/>
          </cell>
          <cell r="LT35" t="str">
            <v/>
          </cell>
          <cell r="LU35" t="str">
            <v/>
          </cell>
          <cell r="LV35" t="str">
            <v/>
          </cell>
          <cell r="LW35" t="str">
            <v/>
          </cell>
          <cell r="LX35" t="str">
            <v/>
          </cell>
          <cell r="LY35" t="str">
            <v/>
          </cell>
          <cell r="LZ35" t="str">
            <v/>
          </cell>
          <cell r="MA35" t="str">
            <v/>
          </cell>
          <cell r="MB35" t="str">
            <v/>
          </cell>
          <cell r="MC35" t="str">
            <v/>
          </cell>
          <cell r="MD35" t="str">
            <v/>
          </cell>
          <cell r="ME35">
            <v>0.111111111111111</v>
          </cell>
          <cell r="MF35">
            <v>0.111111111111111</v>
          </cell>
          <cell r="MG35">
            <v>0.111111111111111</v>
          </cell>
          <cell r="MH35">
            <v>0.111111111111111</v>
          </cell>
          <cell r="MI35">
            <v>0.111111111111111</v>
          </cell>
          <cell r="MJ35">
            <v>0.111111111111111</v>
          </cell>
          <cell r="MK35">
            <v>0.111111111111111</v>
          </cell>
          <cell r="ML35">
            <v>0.111111111111111</v>
          </cell>
          <cell r="MM35">
            <v>0.111111111111111</v>
          </cell>
          <cell r="MN35">
            <v>0.111111111111111</v>
          </cell>
          <cell r="MO35" t="str">
            <v/>
          </cell>
          <cell r="MP35" t="str">
            <v/>
          </cell>
          <cell r="MQ35" t="str">
            <v/>
          </cell>
          <cell r="MR35" t="str">
            <v/>
          </cell>
          <cell r="MS35" t="str">
            <v/>
          </cell>
          <cell r="MT35" t="str">
            <v/>
          </cell>
          <cell r="MU35" t="str">
            <v/>
          </cell>
          <cell r="MV35" t="str">
            <v/>
          </cell>
          <cell r="MW35" t="str">
            <v/>
          </cell>
          <cell r="MX35" t="str">
            <v/>
          </cell>
          <cell r="MY35" t="str">
            <v/>
          </cell>
        </row>
        <row r="36">
          <cell r="BY36" t="str">
            <v/>
          </cell>
          <cell r="BZ36" t="str">
            <v/>
          </cell>
          <cell r="CA36" t="str">
            <v/>
          </cell>
          <cell r="CB36" t="str">
            <v/>
          </cell>
          <cell r="CC36" t="str">
            <v/>
          </cell>
          <cell r="CD36" t="str">
            <v/>
          </cell>
          <cell r="CE36" t="str">
            <v/>
          </cell>
          <cell r="CF36" t="str">
            <v/>
          </cell>
          <cell r="CG36" t="str">
            <v/>
          </cell>
          <cell r="CH36" t="str">
            <v/>
          </cell>
          <cell r="CI36" t="str">
            <v/>
          </cell>
          <cell r="CJ36" t="str">
            <v/>
          </cell>
          <cell r="CK36" t="str">
            <v/>
          </cell>
          <cell r="CL36" t="str">
            <v/>
          </cell>
          <cell r="CM36" t="str">
            <v/>
          </cell>
          <cell r="CN36" t="str">
            <v/>
          </cell>
          <cell r="CO36" t="str">
            <v/>
          </cell>
          <cell r="CP36" t="str">
            <v/>
          </cell>
          <cell r="CQ36" t="str">
            <v/>
          </cell>
          <cell r="CR36" t="str">
            <v/>
          </cell>
          <cell r="CS36" t="str">
            <v/>
          </cell>
          <cell r="CT36" t="str">
            <v/>
          </cell>
          <cell r="CU36" t="str">
            <v/>
          </cell>
          <cell r="CV36" t="str">
            <v/>
          </cell>
          <cell r="CW36" t="str">
            <v/>
          </cell>
          <cell r="CX36" t="str">
            <v/>
          </cell>
          <cell r="CY36" t="str">
            <v/>
          </cell>
          <cell r="CZ36" t="str">
            <v/>
          </cell>
          <cell r="DA36" t="str">
            <v/>
          </cell>
          <cell r="DB36" t="str">
            <v/>
          </cell>
          <cell r="DC36" t="str">
            <v/>
          </cell>
          <cell r="DD36" t="str">
            <v/>
          </cell>
          <cell r="DE36" t="str">
            <v/>
          </cell>
          <cell r="DF36" t="str">
            <v/>
          </cell>
          <cell r="DG36" t="str">
            <v/>
          </cell>
          <cell r="DH36" t="str">
            <v/>
          </cell>
          <cell r="DI36" t="str">
            <v/>
          </cell>
          <cell r="DJ36" t="str">
            <v/>
          </cell>
          <cell r="DK36" t="str">
            <v/>
          </cell>
          <cell r="DL36" t="str">
            <v/>
          </cell>
          <cell r="DM36" t="str">
            <v/>
          </cell>
          <cell r="DN36" t="str">
            <v/>
          </cell>
          <cell r="DO36" t="str">
            <v/>
          </cell>
          <cell r="DP36" t="str">
            <v/>
          </cell>
          <cell r="DQ36" t="str">
            <v/>
          </cell>
          <cell r="DR36" t="str">
            <v/>
          </cell>
          <cell r="DS36" t="str">
            <v/>
          </cell>
          <cell r="DT36" t="str">
            <v/>
          </cell>
          <cell r="DU36" t="str">
            <v/>
          </cell>
          <cell r="DV36" t="str">
            <v/>
          </cell>
          <cell r="DW36" t="str">
            <v/>
          </cell>
          <cell r="DX36" t="str">
            <v/>
          </cell>
          <cell r="DY36" t="str">
            <v/>
          </cell>
          <cell r="DZ36" t="str">
            <v/>
          </cell>
          <cell r="EA36" t="str">
            <v/>
          </cell>
          <cell r="EB36" t="str">
            <v/>
          </cell>
          <cell r="EC36" t="str">
            <v/>
          </cell>
          <cell r="ED36" t="str">
            <v/>
          </cell>
          <cell r="EE36" t="str">
            <v/>
          </cell>
          <cell r="EF36" t="str">
            <v/>
          </cell>
          <cell r="EG36" t="str">
            <v/>
          </cell>
          <cell r="EH36" t="str">
            <v/>
          </cell>
          <cell r="EI36" t="str">
            <v/>
          </cell>
          <cell r="EJ36" t="str">
            <v/>
          </cell>
          <cell r="EK36" t="str">
            <v/>
          </cell>
          <cell r="EL36" t="str">
            <v/>
          </cell>
          <cell r="EM36" t="str">
            <v/>
          </cell>
          <cell r="EN36" t="str">
            <v/>
          </cell>
          <cell r="EO36" t="str">
            <v/>
          </cell>
          <cell r="EP36" t="str">
            <v/>
          </cell>
          <cell r="EQ36" t="str">
            <v/>
          </cell>
        </row>
        <row r="36">
          <cell r="ES36" t="str">
            <v/>
          </cell>
          <cell r="ET36" t="str">
            <v/>
          </cell>
          <cell r="EU36" t="str">
            <v/>
          </cell>
          <cell r="EV36" t="str">
            <v/>
          </cell>
          <cell r="EW36" t="str">
            <v/>
          </cell>
          <cell r="EX36" t="str">
            <v/>
          </cell>
          <cell r="EY36" t="str">
            <v/>
          </cell>
          <cell r="EZ36" t="str">
            <v/>
          </cell>
          <cell r="FA36" t="str">
            <v/>
          </cell>
          <cell r="FB36" t="str">
            <v/>
          </cell>
          <cell r="FC36" t="str">
            <v/>
          </cell>
          <cell r="FD36" t="str">
            <v/>
          </cell>
          <cell r="FE36" t="str">
            <v/>
          </cell>
          <cell r="FF36" t="str">
            <v/>
          </cell>
          <cell r="FG36" t="str">
            <v/>
          </cell>
          <cell r="FH36" t="str">
            <v/>
          </cell>
          <cell r="FI36" t="str">
            <v/>
          </cell>
          <cell r="FJ36" t="str">
            <v/>
          </cell>
          <cell r="FK36" t="str">
            <v/>
          </cell>
          <cell r="FL36" t="str">
            <v/>
          </cell>
          <cell r="FM36" t="str">
            <v/>
          </cell>
          <cell r="FN36" t="str">
            <v/>
          </cell>
          <cell r="FO36" t="str">
            <v/>
          </cell>
          <cell r="FP36" t="str">
            <v/>
          </cell>
          <cell r="FQ36" t="str">
            <v/>
          </cell>
          <cell r="FR36" t="str">
            <v/>
          </cell>
          <cell r="FS36" t="str">
            <v/>
          </cell>
          <cell r="FT36" t="str">
            <v/>
          </cell>
          <cell r="FU36" t="str">
            <v/>
          </cell>
          <cell r="FV36" t="str">
            <v/>
          </cell>
          <cell r="FW36" t="str">
            <v/>
          </cell>
          <cell r="FX36" t="str">
            <v/>
          </cell>
          <cell r="FY36" t="str">
            <v/>
          </cell>
          <cell r="FZ36" t="str">
            <v/>
          </cell>
          <cell r="GA36" t="str">
            <v/>
          </cell>
          <cell r="GB36" t="str">
            <v/>
          </cell>
          <cell r="GC36" t="str">
            <v/>
          </cell>
          <cell r="GD36" t="str">
            <v/>
          </cell>
          <cell r="GE36" t="str">
            <v/>
          </cell>
          <cell r="GF36" t="str">
            <v/>
          </cell>
          <cell r="GG36" t="str">
            <v/>
          </cell>
          <cell r="GH36" t="str">
            <v/>
          </cell>
          <cell r="GI36" t="str">
            <v/>
          </cell>
          <cell r="GJ36" t="str">
            <v/>
          </cell>
          <cell r="GK36" t="str">
            <v/>
          </cell>
          <cell r="GL36" t="str">
            <v/>
          </cell>
          <cell r="GM36" t="str">
            <v/>
          </cell>
          <cell r="GN36" t="str">
            <v/>
          </cell>
          <cell r="GO36" t="str">
            <v/>
          </cell>
          <cell r="GP36" t="str">
            <v/>
          </cell>
          <cell r="GQ36" t="str">
            <v/>
          </cell>
          <cell r="GR36" t="str">
            <v/>
          </cell>
          <cell r="GS36" t="str">
            <v/>
          </cell>
          <cell r="GT36" t="str">
            <v/>
          </cell>
          <cell r="GU36" t="str">
            <v/>
          </cell>
          <cell r="GV36" t="str">
            <v/>
          </cell>
          <cell r="GW36" t="str">
            <v/>
          </cell>
          <cell r="GX36" t="str">
            <v/>
          </cell>
          <cell r="GY36" t="str">
            <v/>
          </cell>
          <cell r="GZ36" t="str">
            <v/>
          </cell>
          <cell r="HA36" t="str">
            <v/>
          </cell>
          <cell r="HB36" t="str">
            <v/>
          </cell>
          <cell r="HC36" t="str">
            <v/>
          </cell>
          <cell r="HD36" t="str">
            <v/>
          </cell>
          <cell r="HE36" t="str">
            <v/>
          </cell>
          <cell r="HF36" t="str">
            <v/>
          </cell>
          <cell r="HG36" t="str">
            <v/>
          </cell>
          <cell r="HH36" t="str">
            <v/>
          </cell>
          <cell r="HI36" t="str">
            <v/>
          </cell>
          <cell r="HJ36" t="str">
            <v/>
          </cell>
          <cell r="HK36" t="str">
            <v/>
          </cell>
        </row>
        <row r="36">
          <cell r="HM36" t="str">
            <v/>
          </cell>
          <cell r="HN36" t="str">
            <v/>
          </cell>
          <cell r="HO36" t="str">
            <v/>
          </cell>
          <cell r="HP36" t="str">
            <v/>
          </cell>
          <cell r="HQ36" t="str">
            <v/>
          </cell>
          <cell r="HR36" t="str">
            <v/>
          </cell>
          <cell r="HS36" t="str">
            <v/>
          </cell>
          <cell r="HT36" t="str">
            <v/>
          </cell>
          <cell r="HU36" t="str">
            <v/>
          </cell>
          <cell r="HV36" t="str">
            <v/>
          </cell>
          <cell r="HW36" t="str">
            <v/>
          </cell>
          <cell r="HX36" t="str">
            <v/>
          </cell>
          <cell r="HY36" t="str">
            <v/>
          </cell>
          <cell r="HZ36" t="str">
            <v/>
          </cell>
          <cell r="IA36" t="str">
            <v/>
          </cell>
          <cell r="IB36" t="str">
            <v/>
          </cell>
          <cell r="IC36" t="str">
            <v/>
          </cell>
          <cell r="ID36" t="str">
            <v/>
          </cell>
          <cell r="IE36" t="str">
            <v/>
          </cell>
          <cell r="IF36" t="str">
            <v/>
          </cell>
          <cell r="IG36" t="str">
            <v/>
          </cell>
          <cell r="IH36" t="str">
            <v/>
          </cell>
          <cell r="II36" t="str">
            <v/>
          </cell>
          <cell r="IJ36" t="str">
            <v/>
          </cell>
          <cell r="IK36" t="str">
            <v/>
          </cell>
          <cell r="IL36" t="str">
            <v/>
          </cell>
          <cell r="IM36" t="str">
            <v/>
          </cell>
          <cell r="IN36" t="str">
            <v/>
          </cell>
          <cell r="IO36" t="str">
            <v/>
          </cell>
          <cell r="IP36" t="str">
            <v/>
          </cell>
          <cell r="IQ36" t="str">
            <v/>
          </cell>
          <cell r="IR36" t="str">
            <v/>
          </cell>
          <cell r="IS36" t="str">
            <v/>
          </cell>
          <cell r="IT36" t="str">
            <v/>
          </cell>
          <cell r="IU36" t="str">
            <v/>
          </cell>
          <cell r="IV36" t="str">
            <v/>
          </cell>
          <cell r="IW36" t="str">
            <v/>
          </cell>
          <cell r="IX36" t="str">
            <v/>
          </cell>
          <cell r="IY36" t="str">
            <v/>
          </cell>
          <cell r="IZ36" t="str">
            <v/>
          </cell>
          <cell r="JA36" t="str">
            <v/>
          </cell>
          <cell r="JB36" t="str">
            <v/>
          </cell>
          <cell r="JC36" t="str">
            <v/>
          </cell>
          <cell r="JD36" t="str">
            <v/>
          </cell>
          <cell r="JE36" t="str">
            <v/>
          </cell>
          <cell r="JF36" t="str">
            <v/>
          </cell>
          <cell r="JG36" t="str">
            <v/>
          </cell>
          <cell r="JH36" t="str">
            <v/>
          </cell>
          <cell r="JI36" t="str">
            <v/>
          </cell>
          <cell r="JJ36" t="str">
            <v/>
          </cell>
          <cell r="JK36" t="str">
            <v/>
          </cell>
          <cell r="JL36" t="str">
            <v/>
          </cell>
          <cell r="JM36" t="str">
            <v/>
          </cell>
          <cell r="JN36" t="str">
            <v/>
          </cell>
          <cell r="JO36" t="str">
            <v/>
          </cell>
          <cell r="JP36" t="str">
            <v/>
          </cell>
          <cell r="JQ36" t="str">
            <v/>
          </cell>
          <cell r="JR36" t="str">
            <v/>
          </cell>
          <cell r="JS36" t="str">
            <v/>
          </cell>
          <cell r="JT36" t="str">
            <v/>
          </cell>
          <cell r="JU36" t="str">
            <v/>
          </cell>
          <cell r="JV36" t="str">
            <v/>
          </cell>
          <cell r="JW36" t="str">
            <v/>
          </cell>
          <cell r="JX36" t="str">
            <v/>
          </cell>
          <cell r="JY36" t="str">
            <v/>
          </cell>
          <cell r="JZ36" t="str">
            <v/>
          </cell>
          <cell r="KA36" t="str">
            <v/>
          </cell>
          <cell r="KB36" t="str">
            <v/>
          </cell>
          <cell r="KC36" t="str">
            <v/>
          </cell>
          <cell r="KD36" t="str">
            <v/>
          </cell>
          <cell r="KE36" t="str">
            <v/>
          </cell>
        </row>
        <row r="36">
          <cell r="KG36" t="str">
            <v/>
          </cell>
          <cell r="KH36" t="str">
            <v/>
          </cell>
          <cell r="KI36" t="str">
            <v/>
          </cell>
          <cell r="KJ36" t="str">
            <v/>
          </cell>
          <cell r="KK36" t="str">
            <v/>
          </cell>
          <cell r="KL36" t="str">
            <v/>
          </cell>
          <cell r="KM36" t="str">
            <v/>
          </cell>
          <cell r="KN36" t="str">
            <v/>
          </cell>
          <cell r="KO36" t="str">
            <v/>
          </cell>
          <cell r="KP36" t="str">
            <v/>
          </cell>
          <cell r="KQ36" t="str">
            <v/>
          </cell>
          <cell r="KR36" t="str">
            <v/>
          </cell>
          <cell r="KS36" t="str">
            <v/>
          </cell>
          <cell r="KT36" t="str">
            <v/>
          </cell>
          <cell r="KU36" t="str">
            <v/>
          </cell>
          <cell r="KV36" t="str">
            <v/>
          </cell>
          <cell r="KW36" t="str">
            <v/>
          </cell>
          <cell r="KX36" t="str">
            <v/>
          </cell>
          <cell r="KY36" t="str">
            <v/>
          </cell>
          <cell r="KZ36" t="str">
            <v/>
          </cell>
          <cell r="LA36" t="str">
            <v/>
          </cell>
          <cell r="LB36" t="str">
            <v/>
          </cell>
          <cell r="LC36" t="str">
            <v/>
          </cell>
          <cell r="LD36" t="str">
            <v/>
          </cell>
          <cell r="LE36" t="str">
            <v/>
          </cell>
          <cell r="LF36" t="str">
            <v/>
          </cell>
          <cell r="LG36" t="str">
            <v/>
          </cell>
          <cell r="LH36" t="str">
            <v/>
          </cell>
          <cell r="LI36" t="str">
            <v/>
          </cell>
          <cell r="LJ36" t="str">
            <v/>
          </cell>
          <cell r="LK36" t="str">
            <v/>
          </cell>
          <cell r="LL36" t="str">
            <v/>
          </cell>
          <cell r="LM36" t="str">
            <v/>
          </cell>
          <cell r="LN36" t="str">
            <v/>
          </cell>
          <cell r="LO36" t="str">
            <v/>
          </cell>
          <cell r="LP36" t="str">
            <v/>
          </cell>
          <cell r="LQ36" t="str">
            <v/>
          </cell>
          <cell r="LR36" t="str">
            <v/>
          </cell>
          <cell r="LS36" t="str">
            <v/>
          </cell>
          <cell r="LT36" t="str">
            <v/>
          </cell>
          <cell r="LU36" t="str">
            <v/>
          </cell>
          <cell r="LV36" t="str">
            <v/>
          </cell>
          <cell r="LW36" t="str">
            <v/>
          </cell>
          <cell r="LX36" t="str">
            <v/>
          </cell>
          <cell r="LY36" t="str">
            <v/>
          </cell>
          <cell r="LZ36" t="str">
            <v/>
          </cell>
          <cell r="MA36" t="str">
            <v/>
          </cell>
          <cell r="MB36" t="str">
            <v/>
          </cell>
          <cell r="MC36" t="str">
            <v/>
          </cell>
          <cell r="MD36" t="str">
            <v/>
          </cell>
          <cell r="ME36" t="str">
            <v/>
          </cell>
          <cell r="MF36" t="str">
            <v/>
          </cell>
          <cell r="MG36" t="str">
            <v/>
          </cell>
          <cell r="MH36" t="str">
            <v/>
          </cell>
          <cell r="MI36" t="str">
            <v/>
          </cell>
          <cell r="MJ36" t="str">
            <v/>
          </cell>
          <cell r="MK36" t="str">
            <v/>
          </cell>
          <cell r="ML36" t="str">
            <v/>
          </cell>
          <cell r="MM36" t="str">
            <v/>
          </cell>
          <cell r="MN36" t="str">
            <v/>
          </cell>
          <cell r="MO36" t="str">
            <v/>
          </cell>
          <cell r="MP36" t="str">
            <v/>
          </cell>
          <cell r="MQ36" t="str">
            <v/>
          </cell>
          <cell r="MR36" t="str">
            <v/>
          </cell>
          <cell r="MS36" t="str">
            <v/>
          </cell>
          <cell r="MT36" t="str">
            <v/>
          </cell>
          <cell r="MU36" t="str">
            <v/>
          </cell>
          <cell r="MV36" t="str">
            <v/>
          </cell>
          <cell r="MW36" t="str">
            <v/>
          </cell>
          <cell r="MX36" t="str">
            <v/>
          </cell>
          <cell r="MY36" t="str">
            <v/>
          </cell>
        </row>
        <row r="37">
          <cell r="BY37" t="str">
            <v/>
          </cell>
          <cell r="BZ37" t="str">
            <v/>
          </cell>
          <cell r="CA37" t="str">
            <v/>
          </cell>
          <cell r="CB37" t="str">
            <v/>
          </cell>
          <cell r="CC37" t="str">
            <v/>
          </cell>
          <cell r="CD37" t="str">
            <v/>
          </cell>
          <cell r="CE37" t="str">
            <v/>
          </cell>
          <cell r="CF37" t="str">
            <v/>
          </cell>
          <cell r="CG37" t="str">
            <v/>
          </cell>
          <cell r="CH37" t="str">
            <v/>
          </cell>
          <cell r="CI37" t="str">
            <v/>
          </cell>
          <cell r="CJ37" t="str">
            <v/>
          </cell>
          <cell r="CK37" t="str">
            <v/>
          </cell>
          <cell r="CL37" t="str">
            <v/>
          </cell>
          <cell r="CM37" t="str">
            <v/>
          </cell>
          <cell r="CN37" t="str">
            <v/>
          </cell>
          <cell r="CO37" t="str">
            <v/>
          </cell>
          <cell r="CP37" t="str">
            <v/>
          </cell>
          <cell r="CQ37" t="str">
            <v/>
          </cell>
          <cell r="CR37" t="str">
            <v/>
          </cell>
          <cell r="CS37" t="str">
            <v/>
          </cell>
          <cell r="CT37" t="str">
            <v/>
          </cell>
          <cell r="CU37" t="str">
            <v/>
          </cell>
          <cell r="CV37" t="str">
            <v/>
          </cell>
          <cell r="CW37" t="str">
            <v/>
          </cell>
          <cell r="CX37" t="str">
            <v/>
          </cell>
          <cell r="CY37" t="str">
            <v/>
          </cell>
          <cell r="CZ37" t="str">
            <v/>
          </cell>
          <cell r="DA37" t="str">
            <v/>
          </cell>
          <cell r="DB37" t="str">
            <v/>
          </cell>
          <cell r="DC37" t="str">
            <v/>
          </cell>
          <cell r="DD37" t="str">
            <v/>
          </cell>
          <cell r="DE37" t="str">
            <v/>
          </cell>
          <cell r="DF37" t="str">
            <v/>
          </cell>
          <cell r="DG37" t="str">
            <v/>
          </cell>
          <cell r="DH37" t="str">
            <v/>
          </cell>
          <cell r="DI37" t="str">
            <v/>
          </cell>
          <cell r="DJ37" t="str">
            <v/>
          </cell>
          <cell r="DK37" t="str">
            <v/>
          </cell>
          <cell r="DL37" t="str">
            <v/>
          </cell>
          <cell r="DM37" t="str">
            <v/>
          </cell>
          <cell r="DN37" t="str">
            <v/>
          </cell>
          <cell r="DO37" t="str">
            <v/>
          </cell>
          <cell r="DP37" t="str">
            <v/>
          </cell>
          <cell r="DQ37" t="str">
            <v/>
          </cell>
          <cell r="DR37" t="str">
            <v/>
          </cell>
          <cell r="DS37" t="str">
            <v/>
          </cell>
          <cell r="DT37" t="str">
            <v/>
          </cell>
          <cell r="DU37" t="str">
            <v/>
          </cell>
          <cell r="DV37" t="str">
            <v/>
          </cell>
          <cell r="DW37" t="str">
            <v/>
          </cell>
          <cell r="DX37" t="str">
            <v/>
          </cell>
          <cell r="DY37" t="str">
            <v/>
          </cell>
          <cell r="DZ37" t="str">
            <v/>
          </cell>
          <cell r="EA37" t="str">
            <v/>
          </cell>
          <cell r="EB37" t="str">
            <v/>
          </cell>
          <cell r="EC37" t="str">
            <v/>
          </cell>
          <cell r="ED37" t="str">
            <v/>
          </cell>
          <cell r="EE37" t="str">
            <v/>
          </cell>
          <cell r="EF37" t="str">
            <v/>
          </cell>
          <cell r="EG37" t="str">
            <v/>
          </cell>
          <cell r="EH37" t="str">
            <v/>
          </cell>
          <cell r="EI37" t="str">
            <v/>
          </cell>
          <cell r="EJ37" t="str">
            <v/>
          </cell>
          <cell r="EK37" t="str">
            <v/>
          </cell>
          <cell r="EL37" t="str">
            <v/>
          </cell>
          <cell r="EM37" t="str">
            <v/>
          </cell>
          <cell r="EN37" t="str">
            <v/>
          </cell>
          <cell r="EO37" t="str">
            <v/>
          </cell>
          <cell r="EP37" t="str">
            <v/>
          </cell>
          <cell r="EQ37" t="str">
            <v/>
          </cell>
        </row>
        <row r="37">
          <cell r="ES37" t="str">
            <v/>
          </cell>
          <cell r="ET37" t="str">
            <v/>
          </cell>
          <cell r="EU37" t="str">
            <v/>
          </cell>
          <cell r="EV37" t="str">
            <v/>
          </cell>
          <cell r="EW37" t="str">
            <v/>
          </cell>
          <cell r="EX37" t="str">
            <v/>
          </cell>
          <cell r="EY37" t="str">
            <v/>
          </cell>
          <cell r="EZ37" t="str">
            <v/>
          </cell>
          <cell r="FA37" t="str">
            <v/>
          </cell>
          <cell r="FB37" t="str">
            <v/>
          </cell>
          <cell r="FC37" t="str">
            <v/>
          </cell>
          <cell r="FD37" t="str">
            <v/>
          </cell>
          <cell r="FE37" t="str">
            <v/>
          </cell>
          <cell r="FF37" t="str">
            <v/>
          </cell>
          <cell r="FG37" t="str">
            <v/>
          </cell>
          <cell r="FH37" t="str">
            <v/>
          </cell>
          <cell r="FI37" t="str">
            <v/>
          </cell>
          <cell r="FJ37" t="str">
            <v/>
          </cell>
          <cell r="FK37" t="str">
            <v/>
          </cell>
          <cell r="FL37" t="str">
            <v/>
          </cell>
          <cell r="FM37" t="str">
            <v/>
          </cell>
          <cell r="FN37" t="str">
            <v/>
          </cell>
          <cell r="FO37" t="str">
            <v/>
          </cell>
          <cell r="FP37" t="str">
            <v/>
          </cell>
          <cell r="FQ37" t="str">
            <v/>
          </cell>
          <cell r="FR37" t="str">
            <v/>
          </cell>
          <cell r="FS37" t="str">
            <v/>
          </cell>
          <cell r="FT37" t="str">
            <v/>
          </cell>
          <cell r="FU37" t="str">
            <v/>
          </cell>
          <cell r="FV37" t="str">
            <v/>
          </cell>
          <cell r="FW37" t="str">
            <v/>
          </cell>
          <cell r="FX37" t="str">
            <v/>
          </cell>
          <cell r="FY37" t="str">
            <v/>
          </cell>
          <cell r="FZ37" t="str">
            <v/>
          </cell>
          <cell r="GA37" t="str">
            <v/>
          </cell>
          <cell r="GB37" t="str">
            <v/>
          </cell>
          <cell r="GC37" t="str">
            <v/>
          </cell>
          <cell r="GD37" t="str">
            <v/>
          </cell>
          <cell r="GE37" t="str">
            <v/>
          </cell>
          <cell r="GF37" t="str">
            <v/>
          </cell>
          <cell r="GG37" t="str">
            <v/>
          </cell>
          <cell r="GH37" t="str">
            <v/>
          </cell>
          <cell r="GI37" t="str">
            <v/>
          </cell>
          <cell r="GJ37" t="str">
            <v/>
          </cell>
          <cell r="GK37" t="str">
            <v/>
          </cell>
          <cell r="GL37" t="str">
            <v/>
          </cell>
          <cell r="GM37" t="str">
            <v/>
          </cell>
          <cell r="GN37" t="str">
            <v/>
          </cell>
          <cell r="GO37" t="str">
            <v/>
          </cell>
          <cell r="GP37" t="str">
            <v/>
          </cell>
          <cell r="GQ37" t="str">
            <v/>
          </cell>
          <cell r="GR37" t="str">
            <v/>
          </cell>
          <cell r="GS37" t="str">
            <v/>
          </cell>
          <cell r="GT37" t="str">
            <v/>
          </cell>
          <cell r="GU37" t="str">
            <v/>
          </cell>
          <cell r="GV37" t="str">
            <v/>
          </cell>
          <cell r="GW37" t="str">
            <v/>
          </cell>
          <cell r="GX37" t="str">
            <v/>
          </cell>
          <cell r="GY37" t="str">
            <v/>
          </cell>
          <cell r="GZ37" t="str">
            <v/>
          </cell>
          <cell r="HA37" t="str">
            <v/>
          </cell>
          <cell r="HB37" t="str">
            <v/>
          </cell>
          <cell r="HC37" t="str">
            <v/>
          </cell>
          <cell r="HD37" t="str">
            <v/>
          </cell>
          <cell r="HE37" t="str">
            <v/>
          </cell>
          <cell r="HF37" t="str">
            <v/>
          </cell>
          <cell r="HG37" t="str">
            <v/>
          </cell>
          <cell r="HH37" t="str">
            <v/>
          </cell>
          <cell r="HI37" t="str">
            <v/>
          </cell>
          <cell r="HJ37" t="str">
            <v/>
          </cell>
          <cell r="HK37" t="str">
            <v/>
          </cell>
        </row>
        <row r="37">
          <cell r="HM37" t="str">
            <v/>
          </cell>
          <cell r="HN37" t="str">
            <v/>
          </cell>
          <cell r="HO37" t="str">
            <v/>
          </cell>
          <cell r="HP37" t="str">
            <v/>
          </cell>
          <cell r="HQ37" t="str">
            <v/>
          </cell>
          <cell r="HR37" t="str">
            <v/>
          </cell>
          <cell r="HS37" t="str">
            <v/>
          </cell>
          <cell r="HT37" t="str">
            <v/>
          </cell>
          <cell r="HU37" t="str">
            <v/>
          </cell>
          <cell r="HV37" t="str">
            <v/>
          </cell>
          <cell r="HW37" t="str">
            <v/>
          </cell>
          <cell r="HX37" t="str">
            <v/>
          </cell>
          <cell r="HY37" t="str">
            <v/>
          </cell>
          <cell r="HZ37" t="str">
            <v/>
          </cell>
          <cell r="IA37" t="str">
            <v/>
          </cell>
          <cell r="IB37" t="str">
            <v/>
          </cell>
          <cell r="IC37" t="str">
            <v/>
          </cell>
          <cell r="ID37" t="str">
            <v/>
          </cell>
          <cell r="IE37" t="str">
            <v/>
          </cell>
          <cell r="IF37" t="str">
            <v/>
          </cell>
          <cell r="IG37" t="str">
            <v/>
          </cell>
          <cell r="IH37" t="str">
            <v/>
          </cell>
          <cell r="II37" t="str">
            <v/>
          </cell>
          <cell r="IJ37" t="str">
            <v/>
          </cell>
          <cell r="IK37" t="str">
            <v/>
          </cell>
          <cell r="IL37" t="str">
            <v/>
          </cell>
          <cell r="IM37" t="str">
            <v/>
          </cell>
          <cell r="IN37" t="str">
            <v/>
          </cell>
          <cell r="IO37" t="str">
            <v/>
          </cell>
          <cell r="IP37" t="str">
            <v/>
          </cell>
          <cell r="IQ37" t="str">
            <v/>
          </cell>
          <cell r="IR37" t="str">
            <v/>
          </cell>
          <cell r="IS37" t="str">
            <v/>
          </cell>
          <cell r="IT37" t="str">
            <v/>
          </cell>
          <cell r="IU37" t="str">
            <v/>
          </cell>
          <cell r="IV37" t="str">
            <v/>
          </cell>
          <cell r="IW37" t="str">
            <v/>
          </cell>
          <cell r="IX37" t="str">
            <v/>
          </cell>
          <cell r="IY37" t="str">
            <v/>
          </cell>
          <cell r="IZ37" t="str">
            <v/>
          </cell>
          <cell r="JA37" t="str">
            <v/>
          </cell>
          <cell r="JB37" t="str">
            <v/>
          </cell>
          <cell r="JC37" t="str">
            <v/>
          </cell>
          <cell r="JD37" t="str">
            <v/>
          </cell>
          <cell r="JE37" t="str">
            <v/>
          </cell>
          <cell r="JF37" t="str">
            <v/>
          </cell>
          <cell r="JG37" t="str">
            <v/>
          </cell>
          <cell r="JH37" t="str">
            <v/>
          </cell>
          <cell r="JI37" t="str">
            <v/>
          </cell>
          <cell r="JJ37" t="str">
            <v/>
          </cell>
          <cell r="JK37" t="str">
            <v/>
          </cell>
          <cell r="JL37" t="str">
            <v/>
          </cell>
          <cell r="JM37" t="str">
            <v/>
          </cell>
          <cell r="JN37" t="str">
            <v/>
          </cell>
          <cell r="JO37" t="str">
            <v/>
          </cell>
          <cell r="JP37" t="str">
            <v/>
          </cell>
          <cell r="JQ37" t="str">
            <v/>
          </cell>
          <cell r="JR37" t="str">
            <v/>
          </cell>
          <cell r="JS37" t="str">
            <v/>
          </cell>
          <cell r="JT37" t="str">
            <v/>
          </cell>
          <cell r="JU37" t="str">
            <v/>
          </cell>
          <cell r="JV37" t="str">
            <v/>
          </cell>
          <cell r="JW37" t="str">
            <v/>
          </cell>
          <cell r="JX37" t="str">
            <v/>
          </cell>
          <cell r="JY37" t="str">
            <v/>
          </cell>
          <cell r="JZ37" t="str">
            <v/>
          </cell>
          <cell r="KA37" t="str">
            <v/>
          </cell>
          <cell r="KB37" t="str">
            <v/>
          </cell>
          <cell r="KC37" t="str">
            <v/>
          </cell>
          <cell r="KD37" t="str">
            <v/>
          </cell>
          <cell r="KE37" t="str">
            <v/>
          </cell>
        </row>
        <row r="37">
          <cell r="KG37" t="str">
            <v/>
          </cell>
          <cell r="KH37" t="str">
            <v/>
          </cell>
          <cell r="KI37" t="str">
            <v/>
          </cell>
          <cell r="KJ37" t="str">
            <v/>
          </cell>
          <cell r="KK37" t="str">
            <v/>
          </cell>
          <cell r="KL37" t="str">
            <v/>
          </cell>
          <cell r="KM37" t="str">
            <v/>
          </cell>
          <cell r="KN37" t="str">
            <v/>
          </cell>
          <cell r="KO37" t="str">
            <v/>
          </cell>
          <cell r="KP37" t="str">
            <v/>
          </cell>
          <cell r="KQ37" t="str">
            <v/>
          </cell>
          <cell r="KR37" t="str">
            <v/>
          </cell>
          <cell r="KS37" t="str">
            <v/>
          </cell>
          <cell r="KT37" t="str">
            <v/>
          </cell>
          <cell r="KU37" t="str">
            <v/>
          </cell>
          <cell r="KV37" t="str">
            <v/>
          </cell>
          <cell r="KW37" t="str">
            <v/>
          </cell>
          <cell r="KX37" t="str">
            <v/>
          </cell>
          <cell r="KY37" t="str">
            <v/>
          </cell>
          <cell r="KZ37" t="str">
            <v/>
          </cell>
          <cell r="LA37" t="str">
            <v/>
          </cell>
          <cell r="LB37" t="str">
            <v/>
          </cell>
          <cell r="LC37" t="str">
            <v/>
          </cell>
          <cell r="LD37" t="str">
            <v/>
          </cell>
          <cell r="LE37" t="str">
            <v/>
          </cell>
          <cell r="LF37" t="str">
            <v/>
          </cell>
          <cell r="LG37" t="str">
            <v/>
          </cell>
          <cell r="LH37" t="str">
            <v/>
          </cell>
          <cell r="LI37" t="str">
            <v/>
          </cell>
          <cell r="LJ37" t="str">
            <v/>
          </cell>
          <cell r="LK37" t="str">
            <v/>
          </cell>
          <cell r="LL37" t="str">
            <v/>
          </cell>
          <cell r="LM37" t="str">
            <v/>
          </cell>
          <cell r="LN37" t="str">
            <v/>
          </cell>
          <cell r="LO37" t="str">
            <v/>
          </cell>
          <cell r="LP37" t="str">
            <v/>
          </cell>
          <cell r="LQ37" t="str">
            <v/>
          </cell>
          <cell r="LR37" t="str">
            <v/>
          </cell>
          <cell r="LS37" t="str">
            <v/>
          </cell>
          <cell r="LT37" t="str">
            <v/>
          </cell>
          <cell r="LU37" t="str">
            <v/>
          </cell>
          <cell r="LV37" t="str">
            <v/>
          </cell>
          <cell r="LW37" t="str">
            <v/>
          </cell>
          <cell r="LX37" t="str">
            <v/>
          </cell>
          <cell r="LY37" t="str">
            <v/>
          </cell>
          <cell r="LZ37" t="str">
            <v/>
          </cell>
          <cell r="MA37" t="str">
            <v/>
          </cell>
          <cell r="MB37" t="str">
            <v/>
          </cell>
          <cell r="MC37" t="str">
            <v/>
          </cell>
          <cell r="MD37" t="str">
            <v/>
          </cell>
          <cell r="ME37" t="str">
            <v/>
          </cell>
          <cell r="MF37" t="str">
            <v/>
          </cell>
          <cell r="MG37" t="str">
            <v/>
          </cell>
          <cell r="MH37" t="str">
            <v/>
          </cell>
          <cell r="MI37" t="str">
            <v/>
          </cell>
          <cell r="MJ37" t="str">
            <v/>
          </cell>
          <cell r="MK37" t="str">
            <v/>
          </cell>
          <cell r="ML37" t="str">
            <v/>
          </cell>
          <cell r="MM37" t="str">
            <v/>
          </cell>
          <cell r="MN37" t="str">
            <v/>
          </cell>
          <cell r="MO37" t="str">
            <v/>
          </cell>
          <cell r="MP37" t="str">
            <v/>
          </cell>
          <cell r="MQ37" t="str">
            <v/>
          </cell>
          <cell r="MR37" t="str">
            <v/>
          </cell>
          <cell r="MS37" t="str">
            <v/>
          </cell>
          <cell r="MT37" t="str">
            <v/>
          </cell>
          <cell r="MU37" t="str">
            <v/>
          </cell>
          <cell r="MV37" t="str">
            <v/>
          </cell>
          <cell r="MW37" t="str">
            <v/>
          </cell>
          <cell r="MX37" t="str">
            <v/>
          </cell>
          <cell r="MY37" t="str">
            <v/>
          </cell>
        </row>
        <row r="38">
          <cell r="A38" t="str">
            <v>Child Health</v>
          </cell>
        </row>
        <row r="39">
          <cell r="A39" t="str">
            <v>Capacity building of HCP in PHCs on IMNCH strategy in COVID context</v>
          </cell>
          <cell r="B39">
            <v>0</v>
          </cell>
          <cell r="C39">
            <v>0.02</v>
          </cell>
          <cell r="D39">
            <v>0.05</v>
          </cell>
        </row>
        <row r="39">
          <cell r="BM39" t="str">
            <v>x</v>
          </cell>
          <cell r="BN39" t="str">
            <v>x</v>
          </cell>
          <cell r="BO39" t="str">
            <v>x</v>
          </cell>
          <cell r="BP39" t="str">
            <v>x</v>
          </cell>
          <cell r="BQ39" t="str">
            <v>x</v>
          </cell>
          <cell r="BR39" t="str">
            <v>x</v>
          </cell>
          <cell r="BS39" t="str">
            <v>x</v>
          </cell>
          <cell r="BT39" t="str">
            <v>x</v>
          </cell>
        </row>
        <row r="39">
          <cell r="BY39" t="str">
            <v/>
          </cell>
          <cell r="BZ39" t="str">
            <v/>
          </cell>
          <cell r="CA39" t="str">
            <v/>
          </cell>
          <cell r="CB39" t="str">
            <v/>
          </cell>
          <cell r="CC39" t="str">
            <v/>
          </cell>
          <cell r="CD39" t="str">
            <v/>
          </cell>
          <cell r="CE39" t="str">
            <v/>
          </cell>
          <cell r="CF39" t="str">
            <v/>
          </cell>
          <cell r="CG39" t="str">
            <v/>
          </cell>
          <cell r="CH39" t="str">
            <v/>
          </cell>
          <cell r="CI39" t="str">
            <v/>
          </cell>
          <cell r="CJ39" t="str">
            <v/>
          </cell>
          <cell r="CK39" t="str">
            <v/>
          </cell>
          <cell r="CL39" t="str">
            <v/>
          </cell>
          <cell r="CM39" t="str">
            <v/>
          </cell>
          <cell r="CN39" t="str">
            <v/>
          </cell>
          <cell r="CO39" t="str">
            <v/>
          </cell>
          <cell r="CP39" t="str">
            <v/>
          </cell>
          <cell r="CQ39" t="str">
            <v/>
          </cell>
          <cell r="CR39" t="str">
            <v/>
          </cell>
          <cell r="CS39" t="str">
            <v/>
          </cell>
          <cell r="CT39" t="str">
            <v/>
          </cell>
          <cell r="CU39" t="str">
            <v/>
          </cell>
          <cell r="CV39" t="str">
            <v/>
          </cell>
          <cell r="CW39" t="str">
            <v/>
          </cell>
          <cell r="CX39" t="str">
            <v/>
          </cell>
          <cell r="CY39" t="str">
            <v/>
          </cell>
          <cell r="CZ39" t="str">
            <v/>
          </cell>
          <cell r="DA39" t="str">
            <v/>
          </cell>
          <cell r="DB39" t="str">
            <v/>
          </cell>
          <cell r="DC39" t="str">
            <v/>
          </cell>
          <cell r="DD39" t="str">
            <v/>
          </cell>
          <cell r="DE39" t="str">
            <v/>
          </cell>
          <cell r="DF39" t="str">
            <v/>
          </cell>
          <cell r="DG39" t="str">
            <v/>
          </cell>
          <cell r="DH39" t="str">
            <v/>
          </cell>
          <cell r="DI39" t="str">
            <v/>
          </cell>
          <cell r="DJ39" t="str">
            <v/>
          </cell>
          <cell r="DK39" t="str">
            <v/>
          </cell>
          <cell r="DL39" t="str">
            <v/>
          </cell>
          <cell r="DM39" t="str">
            <v/>
          </cell>
          <cell r="DN39" t="str">
            <v/>
          </cell>
          <cell r="DO39" t="str">
            <v/>
          </cell>
          <cell r="DP39" t="str">
            <v/>
          </cell>
          <cell r="DQ39" t="str">
            <v/>
          </cell>
          <cell r="DR39" t="str">
            <v/>
          </cell>
          <cell r="DS39" t="str">
            <v/>
          </cell>
          <cell r="DT39" t="str">
            <v/>
          </cell>
          <cell r="DU39" t="str">
            <v/>
          </cell>
          <cell r="DV39" t="str">
            <v/>
          </cell>
          <cell r="DW39" t="str">
            <v/>
          </cell>
          <cell r="DX39" t="str">
            <v/>
          </cell>
          <cell r="DY39" t="str">
            <v/>
          </cell>
          <cell r="DZ39" t="str">
            <v/>
          </cell>
          <cell r="EA39" t="str">
            <v/>
          </cell>
          <cell r="EB39" t="str">
            <v/>
          </cell>
          <cell r="EC39" t="str">
            <v/>
          </cell>
          <cell r="ED39" t="str">
            <v/>
          </cell>
          <cell r="EE39" t="str">
            <v/>
          </cell>
          <cell r="EF39" t="str">
            <v/>
          </cell>
          <cell r="EG39">
            <v>0</v>
          </cell>
          <cell r="EH39">
            <v>0</v>
          </cell>
          <cell r="EI39">
            <v>0</v>
          </cell>
          <cell r="EJ39">
            <v>0</v>
          </cell>
          <cell r="EK39">
            <v>0</v>
          </cell>
          <cell r="EL39">
            <v>0</v>
          </cell>
          <cell r="EM39">
            <v>0</v>
          </cell>
          <cell r="EN39">
            <v>0</v>
          </cell>
          <cell r="EO39" t="str">
            <v/>
          </cell>
          <cell r="EP39" t="str">
            <v/>
          </cell>
          <cell r="EQ39" t="str">
            <v/>
          </cell>
        </row>
        <row r="39">
          <cell r="ES39" t="str">
            <v/>
          </cell>
          <cell r="ET39" t="str">
            <v/>
          </cell>
          <cell r="EU39" t="str">
            <v/>
          </cell>
          <cell r="EV39" t="str">
            <v/>
          </cell>
          <cell r="EW39" t="str">
            <v/>
          </cell>
          <cell r="EX39" t="str">
            <v/>
          </cell>
          <cell r="EY39" t="str">
            <v/>
          </cell>
          <cell r="EZ39" t="str">
            <v/>
          </cell>
          <cell r="FA39" t="str">
            <v/>
          </cell>
          <cell r="FB39" t="str">
            <v/>
          </cell>
          <cell r="FC39" t="str">
            <v/>
          </cell>
          <cell r="FD39" t="str">
            <v/>
          </cell>
          <cell r="FE39" t="str">
            <v/>
          </cell>
          <cell r="FF39" t="str">
            <v/>
          </cell>
          <cell r="FG39" t="str">
            <v/>
          </cell>
          <cell r="FH39" t="str">
            <v/>
          </cell>
          <cell r="FI39" t="str">
            <v/>
          </cell>
          <cell r="FJ39" t="str">
            <v/>
          </cell>
          <cell r="FK39" t="str">
            <v/>
          </cell>
          <cell r="FL39" t="str">
            <v/>
          </cell>
          <cell r="FM39" t="str">
            <v/>
          </cell>
          <cell r="FN39" t="str">
            <v/>
          </cell>
          <cell r="FO39" t="str">
            <v/>
          </cell>
          <cell r="FP39" t="str">
            <v/>
          </cell>
          <cell r="FQ39" t="str">
            <v/>
          </cell>
          <cell r="FR39" t="str">
            <v/>
          </cell>
          <cell r="FS39" t="str">
            <v/>
          </cell>
          <cell r="FT39" t="str">
            <v/>
          </cell>
          <cell r="FU39" t="str">
            <v/>
          </cell>
          <cell r="FV39" t="str">
            <v/>
          </cell>
          <cell r="FW39" t="str">
            <v/>
          </cell>
          <cell r="FX39" t="str">
            <v/>
          </cell>
          <cell r="FY39" t="str">
            <v/>
          </cell>
          <cell r="FZ39" t="str">
            <v/>
          </cell>
          <cell r="GA39" t="str">
            <v/>
          </cell>
          <cell r="GB39" t="str">
            <v/>
          </cell>
          <cell r="GC39" t="str">
            <v/>
          </cell>
          <cell r="GD39" t="str">
            <v/>
          </cell>
          <cell r="GE39" t="str">
            <v/>
          </cell>
          <cell r="GF39" t="str">
            <v/>
          </cell>
          <cell r="GG39" t="str">
            <v/>
          </cell>
          <cell r="GH39" t="str">
            <v/>
          </cell>
          <cell r="GI39" t="str">
            <v/>
          </cell>
          <cell r="GJ39" t="str">
            <v/>
          </cell>
          <cell r="GK39" t="str">
            <v/>
          </cell>
          <cell r="GL39" t="str">
            <v/>
          </cell>
          <cell r="GM39" t="str">
            <v/>
          </cell>
          <cell r="GN39" t="str">
            <v/>
          </cell>
          <cell r="GO39" t="str">
            <v/>
          </cell>
          <cell r="GP39" t="str">
            <v/>
          </cell>
          <cell r="GQ39" t="str">
            <v/>
          </cell>
          <cell r="GR39" t="str">
            <v/>
          </cell>
          <cell r="GS39" t="str">
            <v/>
          </cell>
          <cell r="GT39" t="str">
            <v/>
          </cell>
          <cell r="GU39" t="str">
            <v/>
          </cell>
          <cell r="GV39" t="str">
            <v/>
          </cell>
          <cell r="GW39" t="str">
            <v/>
          </cell>
          <cell r="GX39" t="str">
            <v/>
          </cell>
          <cell r="GY39" t="str">
            <v/>
          </cell>
          <cell r="GZ39" t="str">
            <v/>
          </cell>
          <cell r="HA39">
            <v>0.02</v>
          </cell>
          <cell r="HB39">
            <v>0.02</v>
          </cell>
          <cell r="HC39">
            <v>0.02</v>
          </cell>
          <cell r="HD39">
            <v>0.02</v>
          </cell>
          <cell r="HE39">
            <v>0.02</v>
          </cell>
          <cell r="HF39">
            <v>0.02</v>
          </cell>
          <cell r="HG39">
            <v>0.02</v>
          </cell>
          <cell r="HH39">
            <v>0.02</v>
          </cell>
          <cell r="HI39" t="str">
            <v/>
          </cell>
          <cell r="HJ39" t="str">
            <v/>
          </cell>
          <cell r="HK39" t="str">
            <v/>
          </cell>
        </row>
        <row r="39">
          <cell r="HM39" t="str">
            <v/>
          </cell>
          <cell r="HN39" t="str">
            <v/>
          </cell>
          <cell r="HO39" t="str">
            <v/>
          </cell>
          <cell r="HP39" t="str">
            <v/>
          </cell>
          <cell r="HQ39" t="str">
            <v/>
          </cell>
          <cell r="HR39" t="str">
            <v/>
          </cell>
          <cell r="HS39" t="str">
            <v/>
          </cell>
          <cell r="HT39" t="str">
            <v/>
          </cell>
          <cell r="HU39" t="str">
            <v/>
          </cell>
          <cell r="HV39" t="str">
            <v/>
          </cell>
          <cell r="HW39" t="str">
            <v/>
          </cell>
          <cell r="HX39" t="str">
            <v/>
          </cell>
          <cell r="HY39" t="str">
            <v/>
          </cell>
          <cell r="HZ39" t="str">
            <v/>
          </cell>
          <cell r="IA39" t="str">
            <v/>
          </cell>
          <cell r="IB39" t="str">
            <v/>
          </cell>
          <cell r="IC39" t="str">
            <v/>
          </cell>
          <cell r="ID39" t="str">
            <v/>
          </cell>
          <cell r="IE39" t="str">
            <v/>
          </cell>
          <cell r="IF39" t="str">
            <v/>
          </cell>
          <cell r="IG39" t="str">
            <v/>
          </cell>
          <cell r="IH39" t="str">
            <v/>
          </cell>
          <cell r="II39" t="str">
            <v/>
          </cell>
          <cell r="IJ39" t="str">
            <v/>
          </cell>
          <cell r="IK39" t="str">
            <v/>
          </cell>
          <cell r="IL39" t="str">
            <v/>
          </cell>
          <cell r="IM39" t="str">
            <v/>
          </cell>
          <cell r="IN39" t="str">
            <v/>
          </cell>
          <cell r="IO39" t="str">
            <v/>
          </cell>
          <cell r="IP39" t="str">
            <v/>
          </cell>
          <cell r="IQ39" t="str">
            <v/>
          </cell>
          <cell r="IR39" t="str">
            <v/>
          </cell>
          <cell r="IS39" t="str">
            <v/>
          </cell>
          <cell r="IT39" t="str">
            <v/>
          </cell>
          <cell r="IU39" t="str">
            <v/>
          </cell>
          <cell r="IV39" t="str">
            <v/>
          </cell>
          <cell r="IW39" t="str">
            <v/>
          </cell>
          <cell r="IX39" t="str">
            <v/>
          </cell>
          <cell r="IY39" t="str">
            <v/>
          </cell>
          <cell r="IZ39" t="str">
            <v/>
          </cell>
          <cell r="JA39" t="str">
            <v/>
          </cell>
          <cell r="JB39" t="str">
            <v/>
          </cell>
          <cell r="JC39" t="str">
            <v/>
          </cell>
          <cell r="JD39" t="str">
            <v/>
          </cell>
          <cell r="JE39" t="str">
            <v/>
          </cell>
          <cell r="JF39" t="str">
            <v/>
          </cell>
          <cell r="JG39" t="str">
            <v/>
          </cell>
          <cell r="JH39" t="str">
            <v/>
          </cell>
          <cell r="JI39" t="str">
            <v/>
          </cell>
          <cell r="JJ39" t="str">
            <v/>
          </cell>
          <cell r="JK39" t="str">
            <v/>
          </cell>
          <cell r="JL39" t="str">
            <v/>
          </cell>
          <cell r="JM39" t="str">
            <v/>
          </cell>
          <cell r="JN39" t="str">
            <v/>
          </cell>
          <cell r="JO39" t="str">
            <v/>
          </cell>
          <cell r="JP39" t="str">
            <v/>
          </cell>
          <cell r="JQ39" t="str">
            <v/>
          </cell>
          <cell r="JR39" t="str">
            <v/>
          </cell>
          <cell r="JS39" t="str">
            <v/>
          </cell>
          <cell r="JT39" t="str">
            <v/>
          </cell>
          <cell r="JU39">
            <v>0.05</v>
          </cell>
          <cell r="JV39">
            <v>0.05</v>
          </cell>
          <cell r="JW39">
            <v>0.05</v>
          </cell>
          <cell r="JX39">
            <v>0.05</v>
          </cell>
          <cell r="JY39">
            <v>0.05</v>
          </cell>
          <cell r="JZ39">
            <v>0.05</v>
          </cell>
          <cell r="KA39">
            <v>0.05</v>
          </cell>
          <cell r="KB39">
            <v>0.05</v>
          </cell>
          <cell r="KC39" t="str">
            <v/>
          </cell>
          <cell r="KD39" t="str">
            <v/>
          </cell>
          <cell r="KE39" t="str">
            <v/>
          </cell>
        </row>
        <row r="39">
          <cell r="KG39" t="str">
            <v/>
          </cell>
          <cell r="KH39" t="str">
            <v/>
          </cell>
          <cell r="KI39" t="str">
            <v/>
          </cell>
          <cell r="KJ39" t="str">
            <v/>
          </cell>
          <cell r="KK39" t="str">
            <v/>
          </cell>
          <cell r="KL39" t="str">
            <v/>
          </cell>
          <cell r="KM39" t="str">
            <v/>
          </cell>
          <cell r="KN39" t="str">
            <v/>
          </cell>
          <cell r="KO39" t="str">
            <v/>
          </cell>
          <cell r="KP39" t="str">
            <v/>
          </cell>
          <cell r="KQ39" t="str">
            <v/>
          </cell>
          <cell r="KR39" t="str">
            <v/>
          </cell>
          <cell r="KS39" t="str">
            <v/>
          </cell>
          <cell r="KT39" t="str">
            <v/>
          </cell>
          <cell r="KU39" t="str">
            <v/>
          </cell>
          <cell r="KV39" t="str">
            <v/>
          </cell>
          <cell r="KW39" t="str">
            <v/>
          </cell>
          <cell r="KX39" t="str">
            <v/>
          </cell>
          <cell r="KY39" t="str">
            <v/>
          </cell>
          <cell r="KZ39" t="str">
            <v/>
          </cell>
          <cell r="LA39" t="str">
            <v/>
          </cell>
          <cell r="LB39" t="str">
            <v/>
          </cell>
          <cell r="LC39" t="str">
            <v/>
          </cell>
          <cell r="LD39" t="str">
            <v/>
          </cell>
          <cell r="LE39" t="str">
            <v/>
          </cell>
          <cell r="LF39" t="str">
            <v/>
          </cell>
          <cell r="LG39" t="str">
            <v/>
          </cell>
          <cell r="LH39" t="str">
            <v/>
          </cell>
          <cell r="LI39" t="str">
            <v/>
          </cell>
          <cell r="LJ39" t="str">
            <v/>
          </cell>
          <cell r="LK39" t="str">
            <v/>
          </cell>
          <cell r="LL39" t="str">
            <v/>
          </cell>
          <cell r="LM39" t="str">
            <v/>
          </cell>
          <cell r="LN39" t="str">
            <v/>
          </cell>
          <cell r="LO39" t="str">
            <v/>
          </cell>
          <cell r="LP39" t="str">
            <v/>
          </cell>
          <cell r="LQ39" t="str">
            <v/>
          </cell>
          <cell r="LR39" t="str">
            <v/>
          </cell>
          <cell r="LS39" t="str">
            <v/>
          </cell>
          <cell r="LT39" t="str">
            <v/>
          </cell>
          <cell r="LU39" t="str">
            <v/>
          </cell>
          <cell r="LV39" t="str">
            <v/>
          </cell>
          <cell r="LW39" t="str">
            <v/>
          </cell>
          <cell r="LX39" t="str">
            <v/>
          </cell>
          <cell r="LY39" t="str">
            <v/>
          </cell>
          <cell r="LZ39" t="str">
            <v/>
          </cell>
          <cell r="MA39" t="str">
            <v/>
          </cell>
          <cell r="MB39" t="str">
            <v/>
          </cell>
          <cell r="MC39" t="str">
            <v/>
          </cell>
          <cell r="MD39" t="str">
            <v/>
          </cell>
          <cell r="ME39" t="str">
            <v/>
          </cell>
          <cell r="MF39" t="str">
            <v/>
          </cell>
          <cell r="MG39" t="str">
            <v/>
          </cell>
          <cell r="MH39" t="str">
            <v/>
          </cell>
          <cell r="MI39" t="str">
            <v/>
          </cell>
          <cell r="MJ39" t="str">
            <v/>
          </cell>
          <cell r="MK39" t="str">
            <v/>
          </cell>
          <cell r="ML39" t="str">
            <v/>
          </cell>
          <cell r="MM39" t="str">
            <v/>
          </cell>
          <cell r="MN39" t="str">
            <v/>
          </cell>
          <cell r="MO39">
            <v>0.111111111111111</v>
          </cell>
          <cell r="MP39">
            <v>0.111111111111111</v>
          </cell>
          <cell r="MQ39">
            <v>0.111111111111111</v>
          </cell>
          <cell r="MR39">
            <v>0.111111111111111</v>
          </cell>
          <cell r="MS39">
            <v>0.111111111111111</v>
          </cell>
          <cell r="MT39">
            <v>0.111111111111111</v>
          </cell>
          <cell r="MU39">
            <v>0.111111111111111</v>
          </cell>
          <cell r="MV39">
            <v>0.111111111111111</v>
          </cell>
          <cell r="MW39" t="str">
            <v/>
          </cell>
          <cell r="MX39" t="str">
            <v/>
          </cell>
          <cell r="MY39" t="str">
            <v/>
          </cell>
        </row>
        <row r="40">
          <cell r="BY40" t="str">
            <v/>
          </cell>
          <cell r="BZ40" t="str">
            <v/>
          </cell>
          <cell r="CA40" t="str">
            <v/>
          </cell>
          <cell r="CB40" t="str">
            <v/>
          </cell>
          <cell r="CC40" t="str">
            <v/>
          </cell>
          <cell r="CD40" t="str">
            <v/>
          </cell>
          <cell r="CE40" t="str">
            <v/>
          </cell>
          <cell r="CF40" t="str">
            <v/>
          </cell>
          <cell r="CG40" t="str">
            <v/>
          </cell>
          <cell r="CH40" t="str">
            <v/>
          </cell>
          <cell r="CI40" t="str">
            <v/>
          </cell>
          <cell r="CJ40" t="str">
            <v/>
          </cell>
          <cell r="CK40" t="str">
            <v/>
          </cell>
          <cell r="CL40" t="str">
            <v/>
          </cell>
          <cell r="CM40" t="str">
            <v/>
          </cell>
          <cell r="CN40" t="str">
            <v/>
          </cell>
          <cell r="CO40" t="str">
            <v/>
          </cell>
          <cell r="CP40" t="str">
            <v/>
          </cell>
          <cell r="CQ40" t="str">
            <v/>
          </cell>
          <cell r="CR40" t="str">
            <v/>
          </cell>
          <cell r="CS40" t="str">
            <v/>
          </cell>
          <cell r="CT40" t="str">
            <v/>
          </cell>
          <cell r="CU40" t="str">
            <v/>
          </cell>
          <cell r="CV40" t="str">
            <v/>
          </cell>
          <cell r="CW40" t="str">
            <v/>
          </cell>
          <cell r="CX40" t="str">
            <v/>
          </cell>
          <cell r="CY40" t="str">
            <v/>
          </cell>
          <cell r="CZ40" t="str">
            <v/>
          </cell>
          <cell r="DA40" t="str">
            <v/>
          </cell>
          <cell r="DB40" t="str">
            <v/>
          </cell>
          <cell r="DC40" t="str">
            <v/>
          </cell>
          <cell r="DD40" t="str">
            <v/>
          </cell>
          <cell r="DE40" t="str">
            <v/>
          </cell>
          <cell r="DF40" t="str">
            <v/>
          </cell>
          <cell r="DG40" t="str">
            <v/>
          </cell>
          <cell r="DH40" t="str">
            <v/>
          </cell>
          <cell r="DI40" t="str">
            <v/>
          </cell>
          <cell r="DJ40" t="str">
            <v/>
          </cell>
          <cell r="DK40" t="str">
            <v/>
          </cell>
          <cell r="DL40" t="str">
            <v/>
          </cell>
          <cell r="DM40" t="str">
            <v/>
          </cell>
          <cell r="DN40" t="str">
            <v/>
          </cell>
          <cell r="DO40" t="str">
            <v/>
          </cell>
          <cell r="DP40" t="str">
            <v/>
          </cell>
          <cell r="DQ40" t="str">
            <v/>
          </cell>
          <cell r="DR40" t="str">
            <v/>
          </cell>
          <cell r="DS40" t="str">
            <v/>
          </cell>
          <cell r="DT40" t="str">
            <v/>
          </cell>
          <cell r="DU40" t="str">
            <v/>
          </cell>
          <cell r="DV40" t="str">
            <v/>
          </cell>
          <cell r="DW40" t="str">
            <v/>
          </cell>
          <cell r="DX40" t="str">
            <v/>
          </cell>
          <cell r="DY40" t="str">
            <v/>
          </cell>
          <cell r="DZ40" t="str">
            <v/>
          </cell>
          <cell r="EA40" t="str">
            <v/>
          </cell>
          <cell r="EB40" t="str">
            <v/>
          </cell>
          <cell r="EC40" t="str">
            <v/>
          </cell>
          <cell r="ED40" t="str">
            <v/>
          </cell>
          <cell r="EE40" t="str">
            <v/>
          </cell>
          <cell r="EF40" t="str">
            <v/>
          </cell>
          <cell r="EG40" t="str">
            <v/>
          </cell>
          <cell r="EH40" t="str">
            <v/>
          </cell>
          <cell r="EI40" t="str">
            <v/>
          </cell>
          <cell r="EJ40" t="str">
            <v/>
          </cell>
          <cell r="EK40" t="str">
            <v/>
          </cell>
          <cell r="EL40" t="str">
            <v/>
          </cell>
          <cell r="EM40" t="str">
            <v/>
          </cell>
          <cell r="EN40" t="str">
            <v/>
          </cell>
          <cell r="EO40" t="str">
            <v/>
          </cell>
          <cell r="EP40" t="str">
            <v/>
          </cell>
          <cell r="EQ40" t="str">
            <v/>
          </cell>
        </row>
        <row r="40">
          <cell r="ES40" t="str">
            <v/>
          </cell>
          <cell r="ET40" t="str">
            <v/>
          </cell>
          <cell r="EU40" t="str">
            <v/>
          </cell>
          <cell r="EV40" t="str">
            <v/>
          </cell>
          <cell r="EW40" t="str">
            <v/>
          </cell>
          <cell r="EX40" t="str">
            <v/>
          </cell>
          <cell r="EY40" t="str">
            <v/>
          </cell>
          <cell r="EZ40" t="str">
            <v/>
          </cell>
          <cell r="FA40" t="str">
            <v/>
          </cell>
          <cell r="FB40" t="str">
            <v/>
          </cell>
          <cell r="FC40" t="str">
            <v/>
          </cell>
          <cell r="FD40" t="str">
            <v/>
          </cell>
          <cell r="FE40" t="str">
            <v/>
          </cell>
          <cell r="FF40" t="str">
            <v/>
          </cell>
          <cell r="FG40" t="str">
            <v/>
          </cell>
          <cell r="FH40" t="str">
            <v/>
          </cell>
          <cell r="FI40" t="str">
            <v/>
          </cell>
          <cell r="FJ40" t="str">
            <v/>
          </cell>
          <cell r="FK40" t="str">
            <v/>
          </cell>
          <cell r="FL40" t="str">
            <v/>
          </cell>
          <cell r="FM40" t="str">
            <v/>
          </cell>
          <cell r="FN40" t="str">
            <v/>
          </cell>
          <cell r="FO40" t="str">
            <v/>
          </cell>
          <cell r="FP40" t="str">
            <v/>
          </cell>
          <cell r="FQ40" t="str">
            <v/>
          </cell>
          <cell r="FR40" t="str">
            <v/>
          </cell>
          <cell r="FS40" t="str">
            <v/>
          </cell>
          <cell r="FT40" t="str">
            <v/>
          </cell>
          <cell r="FU40" t="str">
            <v/>
          </cell>
          <cell r="FV40" t="str">
            <v/>
          </cell>
          <cell r="FW40" t="str">
            <v/>
          </cell>
          <cell r="FX40" t="str">
            <v/>
          </cell>
          <cell r="FY40" t="str">
            <v/>
          </cell>
          <cell r="FZ40" t="str">
            <v/>
          </cell>
          <cell r="GA40" t="str">
            <v/>
          </cell>
          <cell r="GB40" t="str">
            <v/>
          </cell>
          <cell r="GC40" t="str">
            <v/>
          </cell>
          <cell r="GD40" t="str">
            <v/>
          </cell>
          <cell r="GE40" t="str">
            <v/>
          </cell>
          <cell r="GF40" t="str">
            <v/>
          </cell>
          <cell r="GG40" t="str">
            <v/>
          </cell>
          <cell r="GH40" t="str">
            <v/>
          </cell>
          <cell r="GI40" t="str">
            <v/>
          </cell>
          <cell r="GJ40" t="str">
            <v/>
          </cell>
          <cell r="GK40" t="str">
            <v/>
          </cell>
          <cell r="GL40" t="str">
            <v/>
          </cell>
          <cell r="GM40" t="str">
            <v/>
          </cell>
          <cell r="GN40" t="str">
            <v/>
          </cell>
          <cell r="GO40" t="str">
            <v/>
          </cell>
          <cell r="GP40" t="str">
            <v/>
          </cell>
          <cell r="GQ40" t="str">
            <v/>
          </cell>
          <cell r="GR40" t="str">
            <v/>
          </cell>
          <cell r="GS40" t="str">
            <v/>
          </cell>
          <cell r="GT40" t="str">
            <v/>
          </cell>
          <cell r="GU40" t="str">
            <v/>
          </cell>
          <cell r="GV40" t="str">
            <v/>
          </cell>
          <cell r="GW40" t="str">
            <v/>
          </cell>
          <cell r="GX40" t="str">
            <v/>
          </cell>
          <cell r="GY40" t="str">
            <v/>
          </cell>
          <cell r="GZ40" t="str">
            <v/>
          </cell>
          <cell r="HA40" t="str">
            <v/>
          </cell>
          <cell r="HB40" t="str">
            <v/>
          </cell>
          <cell r="HC40" t="str">
            <v/>
          </cell>
          <cell r="HD40" t="str">
            <v/>
          </cell>
          <cell r="HE40" t="str">
            <v/>
          </cell>
          <cell r="HF40" t="str">
            <v/>
          </cell>
          <cell r="HG40" t="str">
            <v/>
          </cell>
          <cell r="HH40" t="str">
            <v/>
          </cell>
          <cell r="HI40" t="str">
            <v/>
          </cell>
          <cell r="HJ40" t="str">
            <v/>
          </cell>
          <cell r="HK40" t="str">
            <v/>
          </cell>
        </row>
        <row r="40">
          <cell r="HM40" t="str">
            <v/>
          </cell>
          <cell r="HN40" t="str">
            <v/>
          </cell>
          <cell r="HO40" t="str">
            <v/>
          </cell>
          <cell r="HP40" t="str">
            <v/>
          </cell>
          <cell r="HQ40" t="str">
            <v/>
          </cell>
          <cell r="HR40" t="str">
            <v/>
          </cell>
          <cell r="HS40" t="str">
            <v/>
          </cell>
          <cell r="HT40" t="str">
            <v/>
          </cell>
          <cell r="HU40" t="str">
            <v/>
          </cell>
          <cell r="HV40" t="str">
            <v/>
          </cell>
          <cell r="HW40" t="str">
            <v/>
          </cell>
          <cell r="HX40" t="str">
            <v/>
          </cell>
          <cell r="HY40" t="str">
            <v/>
          </cell>
          <cell r="HZ40" t="str">
            <v/>
          </cell>
          <cell r="IA40" t="str">
            <v/>
          </cell>
          <cell r="IB40" t="str">
            <v/>
          </cell>
          <cell r="IC40" t="str">
            <v/>
          </cell>
          <cell r="ID40" t="str">
            <v/>
          </cell>
          <cell r="IE40" t="str">
            <v/>
          </cell>
          <cell r="IF40" t="str">
            <v/>
          </cell>
          <cell r="IG40" t="str">
            <v/>
          </cell>
          <cell r="IH40" t="str">
            <v/>
          </cell>
          <cell r="II40" t="str">
            <v/>
          </cell>
          <cell r="IJ40" t="str">
            <v/>
          </cell>
          <cell r="IK40" t="str">
            <v/>
          </cell>
          <cell r="IL40" t="str">
            <v/>
          </cell>
          <cell r="IM40" t="str">
            <v/>
          </cell>
          <cell r="IN40" t="str">
            <v/>
          </cell>
          <cell r="IO40" t="str">
            <v/>
          </cell>
          <cell r="IP40" t="str">
            <v/>
          </cell>
          <cell r="IQ40" t="str">
            <v/>
          </cell>
          <cell r="IR40" t="str">
            <v/>
          </cell>
          <cell r="IS40" t="str">
            <v/>
          </cell>
          <cell r="IT40" t="str">
            <v/>
          </cell>
          <cell r="IU40" t="str">
            <v/>
          </cell>
          <cell r="IV40" t="str">
            <v/>
          </cell>
          <cell r="IW40" t="str">
            <v/>
          </cell>
          <cell r="IX40" t="str">
            <v/>
          </cell>
          <cell r="IY40" t="str">
            <v/>
          </cell>
          <cell r="IZ40" t="str">
            <v/>
          </cell>
          <cell r="JA40" t="str">
            <v/>
          </cell>
          <cell r="JB40" t="str">
            <v/>
          </cell>
          <cell r="JC40" t="str">
            <v/>
          </cell>
          <cell r="JD40" t="str">
            <v/>
          </cell>
          <cell r="JE40" t="str">
            <v/>
          </cell>
          <cell r="JF40" t="str">
            <v/>
          </cell>
          <cell r="JG40" t="str">
            <v/>
          </cell>
          <cell r="JH40" t="str">
            <v/>
          </cell>
          <cell r="JI40" t="str">
            <v/>
          </cell>
          <cell r="JJ40" t="str">
            <v/>
          </cell>
          <cell r="JK40" t="str">
            <v/>
          </cell>
          <cell r="JL40" t="str">
            <v/>
          </cell>
          <cell r="JM40" t="str">
            <v/>
          </cell>
          <cell r="JN40" t="str">
            <v/>
          </cell>
          <cell r="JO40" t="str">
            <v/>
          </cell>
          <cell r="JP40" t="str">
            <v/>
          </cell>
          <cell r="JQ40" t="str">
            <v/>
          </cell>
          <cell r="JR40" t="str">
            <v/>
          </cell>
          <cell r="JS40" t="str">
            <v/>
          </cell>
          <cell r="JT40" t="str">
            <v/>
          </cell>
          <cell r="JU40" t="str">
            <v/>
          </cell>
          <cell r="JV40" t="str">
            <v/>
          </cell>
          <cell r="JW40" t="str">
            <v/>
          </cell>
          <cell r="JX40" t="str">
            <v/>
          </cell>
          <cell r="JY40" t="str">
            <v/>
          </cell>
          <cell r="JZ40" t="str">
            <v/>
          </cell>
          <cell r="KA40" t="str">
            <v/>
          </cell>
          <cell r="KB40" t="str">
            <v/>
          </cell>
          <cell r="KC40" t="str">
            <v/>
          </cell>
          <cell r="KD40" t="str">
            <v/>
          </cell>
          <cell r="KE40" t="str">
            <v/>
          </cell>
        </row>
        <row r="40">
          <cell r="KG40" t="str">
            <v/>
          </cell>
          <cell r="KH40" t="str">
            <v/>
          </cell>
          <cell r="KI40" t="str">
            <v/>
          </cell>
          <cell r="KJ40" t="str">
            <v/>
          </cell>
          <cell r="KK40" t="str">
            <v/>
          </cell>
          <cell r="KL40" t="str">
            <v/>
          </cell>
          <cell r="KM40" t="str">
            <v/>
          </cell>
          <cell r="KN40" t="str">
            <v/>
          </cell>
          <cell r="KO40" t="str">
            <v/>
          </cell>
          <cell r="KP40" t="str">
            <v/>
          </cell>
          <cell r="KQ40" t="str">
            <v/>
          </cell>
          <cell r="KR40" t="str">
            <v/>
          </cell>
          <cell r="KS40" t="str">
            <v/>
          </cell>
          <cell r="KT40" t="str">
            <v/>
          </cell>
          <cell r="KU40" t="str">
            <v/>
          </cell>
          <cell r="KV40" t="str">
            <v/>
          </cell>
          <cell r="KW40" t="str">
            <v/>
          </cell>
          <cell r="KX40" t="str">
            <v/>
          </cell>
          <cell r="KY40" t="str">
            <v/>
          </cell>
          <cell r="KZ40" t="str">
            <v/>
          </cell>
          <cell r="LA40" t="str">
            <v/>
          </cell>
          <cell r="LB40" t="str">
            <v/>
          </cell>
          <cell r="LC40" t="str">
            <v/>
          </cell>
          <cell r="LD40" t="str">
            <v/>
          </cell>
          <cell r="LE40" t="str">
            <v/>
          </cell>
          <cell r="LF40" t="str">
            <v/>
          </cell>
          <cell r="LG40" t="str">
            <v/>
          </cell>
          <cell r="LH40" t="str">
            <v/>
          </cell>
          <cell r="LI40" t="str">
            <v/>
          </cell>
          <cell r="LJ40" t="str">
            <v/>
          </cell>
          <cell r="LK40" t="str">
            <v/>
          </cell>
          <cell r="LL40" t="str">
            <v/>
          </cell>
          <cell r="LM40" t="str">
            <v/>
          </cell>
          <cell r="LN40" t="str">
            <v/>
          </cell>
          <cell r="LO40" t="str">
            <v/>
          </cell>
          <cell r="LP40" t="str">
            <v/>
          </cell>
          <cell r="LQ40" t="str">
            <v/>
          </cell>
          <cell r="LR40" t="str">
            <v/>
          </cell>
          <cell r="LS40" t="str">
            <v/>
          </cell>
          <cell r="LT40" t="str">
            <v/>
          </cell>
          <cell r="LU40" t="str">
            <v/>
          </cell>
          <cell r="LV40" t="str">
            <v/>
          </cell>
          <cell r="LW40" t="str">
            <v/>
          </cell>
          <cell r="LX40" t="str">
            <v/>
          </cell>
          <cell r="LY40" t="str">
            <v/>
          </cell>
          <cell r="LZ40" t="str">
            <v/>
          </cell>
          <cell r="MA40" t="str">
            <v/>
          </cell>
          <cell r="MB40" t="str">
            <v/>
          </cell>
          <cell r="MC40" t="str">
            <v/>
          </cell>
          <cell r="MD40" t="str">
            <v/>
          </cell>
          <cell r="ME40" t="str">
            <v/>
          </cell>
          <cell r="MF40" t="str">
            <v/>
          </cell>
          <cell r="MG40" t="str">
            <v/>
          </cell>
          <cell r="MH40" t="str">
            <v/>
          </cell>
          <cell r="MI40" t="str">
            <v/>
          </cell>
          <cell r="MJ40" t="str">
            <v/>
          </cell>
          <cell r="MK40" t="str">
            <v/>
          </cell>
          <cell r="ML40" t="str">
            <v/>
          </cell>
          <cell r="MM40" t="str">
            <v/>
          </cell>
          <cell r="MN40" t="str">
            <v/>
          </cell>
          <cell r="MO40" t="str">
            <v/>
          </cell>
          <cell r="MP40" t="str">
            <v/>
          </cell>
          <cell r="MQ40" t="str">
            <v/>
          </cell>
          <cell r="MR40" t="str">
            <v/>
          </cell>
          <cell r="MS40" t="str">
            <v/>
          </cell>
          <cell r="MT40" t="str">
            <v/>
          </cell>
          <cell r="MU40" t="str">
            <v/>
          </cell>
          <cell r="MV40" t="str">
            <v/>
          </cell>
          <cell r="MW40" t="str">
            <v/>
          </cell>
          <cell r="MX40" t="str">
            <v/>
          </cell>
          <cell r="MY40" t="str">
            <v/>
          </cell>
        </row>
        <row r="41">
          <cell r="BY41" t="str">
            <v/>
          </cell>
          <cell r="BZ41" t="str">
            <v/>
          </cell>
          <cell r="CA41" t="str">
            <v/>
          </cell>
          <cell r="CB41" t="str">
            <v/>
          </cell>
          <cell r="CC41" t="str">
            <v/>
          </cell>
          <cell r="CD41" t="str">
            <v/>
          </cell>
          <cell r="CE41" t="str">
            <v/>
          </cell>
          <cell r="CF41" t="str">
            <v/>
          </cell>
          <cell r="CG41" t="str">
            <v/>
          </cell>
          <cell r="CH41" t="str">
            <v/>
          </cell>
          <cell r="CI41" t="str">
            <v/>
          </cell>
          <cell r="CJ41" t="str">
            <v/>
          </cell>
          <cell r="CK41" t="str">
            <v/>
          </cell>
          <cell r="CL41" t="str">
            <v/>
          </cell>
          <cell r="CM41" t="str">
            <v/>
          </cell>
          <cell r="CN41" t="str">
            <v/>
          </cell>
          <cell r="CO41" t="str">
            <v/>
          </cell>
          <cell r="CP41" t="str">
            <v/>
          </cell>
          <cell r="CQ41" t="str">
            <v/>
          </cell>
          <cell r="CR41" t="str">
            <v/>
          </cell>
          <cell r="CS41" t="str">
            <v/>
          </cell>
          <cell r="CT41" t="str">
            <v/>
          </cell>
          <cell r="CU41" t="str">
            <v/>
          </cell>
          <cell r="CV41" t="str">
            <v/>
          </cell>
          <cell r="CW41" t="str">
            <v/>
          </cell>
          <cell r="CX41" t="str">
            <v/>
          </cell>
          <cell r="CY41" t="str">
            <v/>
          </cell>
          <cell r="CZ41" t="str">
            <v/>
          </cell>
          <cell r="DA41" t="str">
            <v/>
          </cell>
          <cell r="DB41" t="str">
            <v/>
          </cell>
          <cell r="DC41" t="str">
            <v/>
          </cell>
          <cell r="DD41" t="str">
            <v/>
          </cell>
          <cell r="DE41" t="str">
            <v/>
          </cell>
          <cell r="DF41" t="str">
            <v/>
          </cell>
          <cell r="DG41" t="str">
            <v/>
          </cell>
          <cell r="DH41" t="str">
            <v/>
          </cell>
          <cell r="DI41" t="str">
            <v/>
          </cell>
          <cell r="DJ41" t="str">
            <v/>
          </cell>
          <cell r="DK41" t="str">
            <v/>
          </cell>
          <cell r="DL41" t="str">
            <v/>
          </cell>
          <cell r="DM41" t="str">
            <v/>
          </cell>
          <cell r="DN41" t="str">
            <v/>
          </cell>
          <cell r="DO41" t="str">
            <v/>
          </cell>
          <cell r="DP41" t="str">
            <v/>
          </cell>
          <cell r="DQ41" t="str">
            <v/>
          </cell>
          <cell r="DR41" t="str">
            <v/>
          </cell>
          <cell r="DS41" t="str">
            <v/>
          </cell>
          <cell r="DT41" t="str">
            <v/>
          </cell>
          <cell r="DU41" t="str">
            <v/>
          </cell>
          <cell r="DV41" t="str">
            <v/>
          </cell>
          <cell r="DW41" t="str">
            <v/>
          </cell>
          <cell r="DX41" t="str">
            <v/>
          </cell>
          <cell r="DY41" t="str">
            <v/>
          </cell>
          <cell r="DZ41" t="str">
            <v/>
          </cell>
          <cell r="EA41" t="str">
            <v/>
          </cell>
          <cell r="EB41" t="str">
            <v/>
          </cell>
          <cell r="EC41" t="str">
            <v/>
          </cell>
          <cell r="ED41" t="str">
            <v/>
          </cell>
          <cell r="EE41" t="str">
            <v/>
          </cell>
          <cell r="EF41" t="str">
            <v/>
          </cell>
          <cell r="EG41" t="str">
            <v/>
          </cell>
          <cell r="EH41" t="str">
            <v/>
          </cell>
          <cell r="EI41" t="str">
            <v/>
          </cell>
          <cell r="EJ41" t="str">
            <v/>
          </cell>
          <cell r="EK41" t="str">
            <v/>
          </cell>
          <cell r="EL41" t="str">
            <v/>
          </cell>
          <cell r="EM41" t="str">
            <v/>
          </cell>
          <cell r="EN41" t="str">
            <v/>
          </cell>
          <cell r="EO41" t="str">
            <v/>
          </cell>
          <cell r="EP41" t="str">
            <v/>
          </cell>
          <cell r="EQ41" t="str">
            <v/>
          </cell>
        </row>
        <row r="41">
          <cell r="ES41" t="str">
            <v/>
          </cell>
          <cell r="ET41" t="str">
            <v/>
          </cell>
          <cell r="EU41" t="str">
            <v/>
          </cell>
          <cell r="EV41" t="str">
            <v/>
          </cell>
          <cell r="EW41" t="str">
            <v/>
          </cell>
          <cell r="EX41" t="str">
            <v/>
          </cell>
          <cell r="EY41" t="str">
            <v/>
          </cell>
          <cell r="EZ41" t="str">
            <v/>
          </cell>
          <cell r="FA41" t="str">
            <v/>
          </cell>
          <cell r="FB41" t="str">
            <v/>
          </cell>
          <cell r="FC41" t="str">
            <v/>
          </cell>
          <cell r="FD41" t="str">
            <v/>
          </cell>
          <cell r="FE41" t="str">
            <v/>
          </cell>
          <cell r="FF41" t="str">
            <v/>
          </cell>
          <cell r="FG41" t="str">
            <v/>
          </cell>
          <cell r="FH41" t="str">
            <v/>
          </cell>
          <cell r="FI41" t="str">
            <v/>
          </cell>
          <cell r="FJ41" t="str">
            <v/>
          </cell>
          <cell r="FK41" t="str">
            <v/>
          </cell>
          <cell r="FL41" t="str">
            <v/>
          </cell>
          <cell r="FM41" t="str">
            <v/>
          </cell>
          <cell r="FN41" t="str">
            <v/>
          </cell>
          <cell r="FO41" t="str">
            <v/>
          </cell>
          <cell r="FP41" t="str">
            <v/>
          </cell>
          <cell r="FQ41" t="str">
            <v/>
          </cell>
          <cell r="FR41" t="str">
            <v/>
          </cell>
          <cell r="FS41" t="str">
            <v/>
          </cell>
          <cell r="FT41" t="str">
            <v/>
          </cell>
          <cell r="FU41" t="str">
            <v/>
          </cell>
          <cell r="FV41" t="str">
            <v/>
          </cell>
          <cell r="FW41" t="str">
            <v/>
          </cell>
          <cell r="FX41" t="str">
            <v/>
          </cell>
          <cell r="FY41" t="str">
            <v/>
          </cell>
          <cell r="FZ41" t="str">
            <v/>
          </cell>
          <cell r="GA41" t="str">
            <v/>
          </cell>
          <cell r="GB41" t="str">
            <v/>
          </cell>
          <cell r="GC41" t="str">
            <v/>
          </cell>
          <cell r="GD41" t="str">
            <v/>
          </cell>
          <cell r="GE41" t="str">
            <v/>
          </cell>
          <cell r="GF41" t="str">
            <v/>
          </cell>
          <cell r="GG41" t="str">
            <v/>
          </cell>
          <cell r="GH41" t="str">
            <v/>
          </cell>
          <cell r="GI41" t="str">
            <v/>
          </cell>
          <cell r="GJ41" t="str">
            <v/>
          </cell>
          <cell r="GK41" t="str">
            <v/>
          </cell>
          <cell r="GL41" t="str">
            <v/>
          </cell>
          <cell r="GM41" t="str">
            <v/>
          </cell>
          <cell r="GN41" t="str">
            <v/>
          </cell>
          <cell r="GO41" t="str">
            <v/>
          </cell>
          <cell r="GP41" t="str">
            <v/>
          </cell>
          <cell r="GQ41" t="str">
            <v/>
          </cell>
          <cell r="GR41" t="str">
            <v/>
          </cell>
          <cell r="GS41" t="str">
            <v/>
          </cell>
          <cell r="GT41" t="str">
            <v/>
          </cell>
          <cell r="GU41" t="str">
            <v/>
          </cell>
          <cell r="GV41" t="str">
            <v/>
          </cell>
          <cell r="GW41" t="str">
            <v/>
          </cell>
          <cell r="GX41" t="str">
            <v/>
          </cell>
          <cell r="GY41" t="str">
            <v/>
          </cell>
          <cell r="GZ41" t="str">
            <v/>
          </cell>
          <cell r="HA41" t="str">
            <v/>
          </cell>
          <cell r="HB41" t="str">
            <v/>
          </cell>
          <cell r="HC41" t="str">
            <v/>
          </cell>
          <cell r="HD41" t="str">
            <v/>
          </cell>
          <cell r="HE41" t="str">
            <v/>
          </cell>
          <cell r="HF41" t="str">
            <v/>
          </cell>
          <cell r="HG41" t="str">
            <v/>
          </cell>
          <cell r="HH41" t="str">
            <v/>
          </cell>
          <cell r="HI41" t="str">
            <v/>
          </cell>
          <cell r="HJ41" t="str">
            <v/>
          </cell>
          <cell r="HK41" t="str">
            <v/>
          </cell>
        </row>
        <row r="41">
          <cell r="HM41" t="str">
            <v/>
          </cell>
          <cell r="HN41" t="str">
            <v/>
          </cell>
          <cell r="HO41" t="str">
            <v/>
          </cell>
          <cell r="HP41" t="str">
            <v/>
          </cell>
          <cell r="HQ41" t="str">
            <v/>
          </cell>
          <cell r="HR41" t="str">
            <v/>
          </cell>
          <cell r="HS41" t="str">
            <v/>
          </cell>
          <cell r="HT41" t="str">
            <v/>
          </cell>
          <cell r="HU41" t="str">
            <v/>
          </cell>
          <cell r="HV41" t="str">
            <v/>
          </cell>
          <cell r="HW41" t="str">
            <v/>
          </cell>
          <cell r="HX41" t="str">
            <v/>
          </cell>
          <cell r="HY41" t="str">
            <v/>
          </cell>
          <cell r="HZ41" t="str">
            <v/>
          </cell>
          <cell r="IA41" t="str">
            <v/>
          </cell>
          <cell r="IB41" t="str">
            <v/>
          </cell>
          <cell r="IC41" t="str">
            <v/>
          </cell>
          <cell r="ID41" t="str">
            <v/>
          </cell>
          <cell r="IE41" t="str">
            <v/>
          </cell>
          <cell r="IF41" t="str">
            <v/>
          </cell>
          <cell r="IG41" t="str">
            <v/>
          </cell>
          <cell r="IH41" t="str">
            <v/>
          </cell>
          <cell r="II41" t="str">
            <v/>
          </cell>
          <cell r="IJ41" t="str">
            <v/>
          </cell>
          <cell r="IK41" t="str">
            <v/>
          </cell>
          <cell r="IL41" t="str">
            <v/>
          </cell>
          <cell r="IM41" t="str">
            <v/>
          </cell>
          <cell r="IN41" t="str">
            <v/>
          </cell>
          <cell r="IO41" t="str">
            <v/>
          </cell>
          <cell r="IP41" t="str">
            <v/>
          </cell>
          <cell r="IQ41" t="str">
            <v/>
          </cell>
          <cell r="IR41" t="str">
            <v/>
          </cell>
          <cell r="IS41" t="str">
            <v/>
          </cell>
          <cell r="IT41" t="str">
            <v/>
          </cell>
          <cell r="IU41" t="str">
            <v/>
          </cell>
          <cell r="IV41" t="str">
            <v/>
          </cell>
          <cell r="IW41" t="str">
            <v/>
          </cell>
          <cell r="IX41" t="str">
            <v/>
          </cell>
          <cell r="IY41" t="str">
            <v/>
          </cell>
          <cell r="IZ41" t="str">
            <v/>
          </cell>
          <cell r="JA41" t="str">
            <v/>
          </cell>
          <cell r="JB41" t="str">
            <v/>
          </cell>
          <cell r="JC41" t="str">
            <v/>
          </cell>
          <cell r="JD41" t="str">
            <v/>
          </cell>
          <cell r="JE41" t="str">
            <v/>
          </cell>
          <cell r="JF41" t="str">
            <v/>
          </cell>
          <cell r="JG41" t="str">
            <v/>
          </cell>
          <cell r="JH41" t="str">
            <v/>
          </cell>
          <cell r="JI41" t="str">
            <v/>
          </cell>
          <cell r="JJ41" t="str">
            <v/>
          </cell>
          <cell r="JK41" t="str">
            <v/>
          </cell>
          <cell r="JL41" t="str">
            <v/>
          </cell>
          <cell r="JM41" t="str">
            <v/>
          </cell>
          <cell r="JN41" t="str">
            <v/>
          </cell>
          <cell r="JO41" t="str">
            <v/>
          </cell>
          <cell r="JP41" t="str">
            <v/>
          </cell>
          <cell r="JQ41" t="str">
            <v/>
          </cell>
          <cell r="JR41" t="str">
            <v/>
          </cell>
          <cell r="JS41" t="str">
            <v/>
          </cell>
          <cell r="JT41" t="str">
            <v/>
          </cell>
          <cell r="JU41" t="str">
            <v/>
          </cell>
          <cell r="JV41" t="str">
            <v/>
          </cell>
          <cell r="JW41" t="str">
            <v/>
          </cell>
          <cell r="JX41" t="str">
            <v/>
          </cell>
          <cell r="JY41" t="str">
            <v/>
          </cell>
          <cell r="JZ41" t="str">
            <v/>
          </cell>
          <cell r="KA41" t="str">
            <v/>
          </cell>
          <cell r="KB41" t="str">
            <v/>
          </cell>
          <cell r="KC41" t="str">
            <v/>
          </cell>
          <cell r="KD41" t="str">
            <v/>
          </cell>
          <cell r="KE41" t="str">
            <v/>
          </cell>
        </row>
        <row r="41">
          <cell r="KG41" t="str">
            <v/>
          </cell>
          <cell r="KH41" t="str">
            <v/>
          </cell>
          <cell r="KI41" t="str">
            <v/>
          </cell>
          <cell r="KJ41" t="str">
            <v/>
          </cell>
          <cell r="KK41" t="str">
            <v/>
          </cell>
          <cell r="KL41" t="str">
            <v/>
          </cell>
          <cell r="KM41" t="str">
            <v/>
          </cell>
          <cell r="KN41" t="str">
            <v/>
          </cell>
          <cell r="KO41" t="str">
            <v/>
          </cell>
          <cell r="KP41" t="str">
            <v/>
          </cell>
          <cell r="KQ41" t="str">
            <v/>
          </cell>
          <cell r="KR41" t="str">
            <v/>
          </cell>
          <cell r="KS41" t="str">
            <v/>
          </cell>
          <cell r="KT41" t="str">
            <v/>
          </cell>
          <cell r="KU41" t="str">
            <v/>
          </cell>
          <cell r="KV41" t="str">
            <v/>
          </cell>
          <cell r="KW41" t="str">
            <v/>
          </cell>
          <cell r="KX41" t="str">
            <v/>
          </cell>
          <cell r="KY41" t="str">
            <v/>
          </cell>
          <cell r="KZ41" t="str">
            <v/>
          </cell>
          <cell r="LA41" t="str">
            <v/>
          </cell>
          <cell r="LB41" t="str">
            <v/>
          </cell>
          <cell r="LC41" t="str">
            <v/>
          </cell>
          <cell r="LD41" t="str">
            <v/>
          </cell>
          <cell r="LE41" t="str">
            <v/>
          </cell>
          <cell r="LF41" t="str">
            <v/>
          </cell>
          <cell r="LG41" t="str">
            <v/>
          </cell>
          <cell r="LH41" t="str">
            <v/>
          </cell>
          <cell r="LI41" t="str">
            <v/>
          </cell>
          <cell r="LJ41" t="str">
            <v/>
          </cell>
          <cell r="LK41" t="str">
            <v/>
          </cell>
          <cell r="LL41" t="str">
            <v/>
          </cell>
          <cell r="LM41" t="str">
            <v/>
          </cell>
          <cell r="LN41" t="str">
            <v/>
          </cell>
          <cell r="LO41" t="str">
            <v/>
          </cell>
          <cell r="LP41" t="str">
            <v/>
          </cell>
          <cell r="LQ41" t="str">
            <v/>
          </cell>
          <cell r="LR41" t="str">
            <v/>
          </cell>
          <cell r="LS41" t="str">
            <v/>
          </cell>
          <cell r="LT41" t="str">
            <v/>
          </cell>
          <cell r="LU41" t="str">
            <v/>
          </cell>
          <cell r="LV41" t="str">
            <v/>
          </cell>
          <cell r="LW41" t="str">
            <v/>
          </cell>
          <cell r="LX41" t="str">
            <v/>
          </cell>
          <cell r="LY41" t="str">
            <v/>
          </cell>
          <cell r="LZ41" t="str">
            <v/>
          </cell>
          <cell r="MA41" t="str">
            <v/>
          </cell>
          <cell r="MB41" t="str">
            <v/>
          </cell>
          <cell r="MC41" t="str">
            <v/>
          </cell>
          <cell r="MD41" t="str">
            <v/>
          </cell>
          <cell r="ME41" t="str">
            <v/>
          </cell>
          <cell r="MF41" t="str">
            <v/>
          </cell>
          <cell r="MG41" t="str">
            <v/>
          </cell>
          <cell r="MH41" t="str">
            <v/>
          </cell>
          <cell r="MI41" t="str">
            <v/>
          </cell>
          <cell r="MJ41" t="str">
            <v/>
          </cell>
          <cell r="MK41" t="str">
            <v/>
          </cell>
          <cell r="ML41" t="str">
            <v/>
          </cell>
          <cell r="MM41" t="str">
            <v/>
          </cell>
          <cell r="MN41" t="str">
            <v/>
          </cell>
          <cell r="MO41" t="str">
            <v/>
          </cell>
          <cell r="MP41" t="str">
            <v/>
          </cell>
          <cell r="MQ41" t="str">
            <v/>
          </cell>
          <cell r="MR41" t="str">
            <v/>
          </cell>
          <cell r="MS41" t="str">
            <v/>
          </cell>
          <cell r="MT41" t="str">
            <v/>
          </cell>
          <cell r="MU41" t="str">
            <v/>
          </cell>
          <cell r="MV41" t="str">
            <v/>
          </cell>
          <cell r="MW41" t="str">
            <v/>
          </cell>
          <cell r="MX41" t="str">
            <v/>
          </cell>
          <cell r="MY41" t="str">
            <v/>
          </cell>
        </row>
        <row r="42">
          <cell r="BY42" t="str">
            <v/>
          </cell>
          <cell r="BZ42" t="str">
            <v/>
          </cell>
          <cell r="CA42" t="str">
            <v/>
          </cell>
          <cell r="CB42" t="str">
            <v/>
          </cell>
          <cell r="CC42" t="str">
            <v/>
          </cell>
          <cell r="CD42" t="str">
            <v/>
          </cell>
          <cell r="CE42" t="str">
            <v/>
          </cell>
          <cell r="CF42" t="str">
            <v/>
          </cell>
          <cell r="CG42" t="str">
            <v/>
          </cell>
          <cell r="CH42" t="str">
            <v/>
          </cell>
          <cell r="CI42" t="str">
            <v/>
          </cell>
          <cell r="CJ42" t="str">
            <v/>
          </cell>
          <cell r="CK42" t="str">
            <v/>
          </cell>
          <cell r="CL42" t="str">
            <v/>
          </cell>
          <cell r="CM42" t="str">
            <v/>
          </cell>
          <cell r="CN42" t="str">
            <v/>
          </cell>
          <cell r="CO42" t="str">
            <v/>
          </cell>
          <cell r="CP42" t="str">
            <v/>
          </cell>
          <cell r="CQ42" t="str">
            <v/>
          </cell>
          <cell r="CR42" t="str">
            <v/>
          </cell>
          <cell r="CS42" t="str">
            <v/>
          </cell>
          <cell r="CT42" t="str">
            <v/>
          </cell>
          <cell r="CU42" t="str">
            <v/>
          </cell>
          <cell r="CV42" t="str">
            <v/>
          </cell>
          <cell r="CW42" t="str">
            <v/>
          </cell>
          <cell r="CX42" t="str">
            <v/>
          </cell>
          <cell r="CY42" t="str">
            <v/>
          </cell>
          <cell r="CZ42" t="str">
            <v/>
          </cell>
          <cell r="DA42" t="str">
            <v/>
          </cell>
          <cell r="DB42" t="str">
            <v/>
          </cell>
          <cell r="DC42" t="str">
            <v/>
          </cell>
          <cell r="DD42" t="str">
            <v/>
          </cell>
          <cell r="DE42" t="str">
            <v/>
          </cell>
          <cell r="DF42" t="str">
            <v/>
          </cell>
          <cell r="DG42" t="str">
            <v/>
          </cell>
          <cell r="DH42" t="str">
            <v/>
          </cell>
          <cell r="DI42" t="str">
            <v/>
          </cell>
          <cell r="DJ42" t="str">
            <v/>
          </cell>
          <cell r="DK42" t="str">
            <v/>
          </cell>
          <cell r="DL42" t="str">
            <v/>
          </cell>
          <cell r="DM42" t="str">
            <v/>
          </cell>
          <cell r="DN42" t="str">
            <v/>
          </cell>
          <cell r="DO42" t="str">
            <v/>
          </cell>
          <cell r="DP42" t="str">
            <v/>
          </cell>
          <cell r="DQ42" t="str">
            <v/>
          </cell>
          <cell r="DR42" t="str">
            <v/>
          </cell>
          <cell r="DS42" t="str">
            <v/>
          </cell>
          <cell r="DT42" t="str">
            <v/>
          </cell>
          <cell r="DU42" t="str">
            <v/>
          </cell>
          <cell r="DV42" t="str">
            <v/>
          </cell>
          <cell r="DW42" t="str">
            <v/>
          </cell>
          <cell r="DX42" t="str">
            <v/>
          </cell>
          <cell r="DY42" t="str">
            <v/>
          </cell>
          <cell r="DZ42" t="str">
            <v/>
          </cell>
          <cell r="EA42" t="str">
            <v/>
          </cell>
          <cell r="EB42" t="str">
            <v/>
          </cell>
          <cell r="EC42" t="str">
            <v/>
          </cell>
          <cell r="ED42" t="str">
            <v/>
          </cell>
          <cell r="EE42" t="str">
            <v/>
          </cell>
          <cell r="EF42" t="str">
            <v/>
          </cell>
          <cell r="EG42" t="str">
            <v/>
          </cell>
          <cell r="EH42" t="str">
            <v/>
          </cell>
          <cell r="EI42" t="str">
            <v/>
          </cell>
          <cell r="EJ42" t="str">
            <v/>
          </cell>
          <cell r="EK42" t="str">
            <v/>
          </cell>
          <cell r="EL42" t="str">
            <v/>
          </cell>
          <cell r="EM42" t="str">
            <v/>
          </cell>
          <cell r="EN42" t="str">
            <v/>
          </cell>
          <cell r="EO42" t="str">
            <v/>
          </cell>
          <cell r="EP42" t="str">
            <v/>
          </cell>
          <cell r="EQ42" t="str">
            <v/>
          </cell>
        </row>
        <row r="42">
          <cell r="ES42" t="str">
            <v/>
          </cell>
          <cell r="ET42" t="str">
            <v/>
          </cell>
          <cell r="EU42" t="str">
            <v/>
          </cell>
          <cell r="EV42" t="str">
            <v/>
          </cell>
          <cell r="EW42" t="str">
            <v/>
          </cell>
          <cell r="EX42" t="str">
            <v/>
          </cell>
          <cell r="EY42" t="str">
            <v/>
          </cell>
          <cell r="EZ42" t="str">
            <v/>
          </cell>
          <cell r="FA42" t="str">
            <v/>
          </cell>
          <cell r="FB42" t="str">
            <v/>
          </cell>
          <cell r="FC42" t="str">
            <v/>
          </cell>
          <cell r="FD42" t="str">
            <v/>
          </cell>
          <cell r="FE42" t="str">
            <v/>
          </cell>
          <cell r="FF42" t="str">
            <v/>
          </cell>
          <cell r="FG42" t="str">
            <v/>
          </cell>
          <cell r="FH42" t="str">
            <v/>
          </cell>
          <cell r="FI42" t="str">
            <v/>
          </cell>
          <cell r="FJ42" t="str">
            <v/>
          </cell>
          <cell r="FK42" t="str">
            <v/>
          </cell>
          <cell r="FL42" t="str">
            <v/>
          </cell>
          <cell r="FM42" t="str">
            <v/>
          </cell>
          <cell r="FN42" t="str">
            <v/>
          </cell>
          <cell r="FO42" t="str">
            <v/>
          </cell>
          <cell r="FP42" t="str">
            <v/>
          </cell>
          <cell r="FQ42" t="str">
            <v/>
          </cell>
          <cell r="FR42" t="str">
            <v/>
          </cell>
          <cell r="FS42" t="str">
            <v/>
          </cell>
          <cell r="FT42" t="str">
            <v/>
          </cell>
          <cell r="FU42" t="str">
            <v/>
          </cell>
          <cell r="FV42" t="str">
            <v/>
          </cell>
          <cell r="FW42" t="str">
            <v/>
          </cell>
          <cell r="FX42" t="str">
            <v/>
          </cell>
          <cell r="FY42" t="str">
            <v/>
          </cell>
          <cell r="FZ42" t="str">
            <v/>
          </cell>
          <cell r="GA42" t="str">
            <v/>
          </cell>
          <cell r="GB42" t="str">
            <v/>
          </cell>
          <cell r="GC42" t="str">
            <v/>
          </cell>
          <cell r="GD42" t="str">
            <v/>
          </cell>
          <cell r="GE42" t="str">
            <v/>
          </cell>
          <cell r="GF42" t="str">
            <v/>
          </cell>
          <cell r="GG42" t="str">
            <v/>
          </cell>
          <cell r="GH42" t="str">
            <v/>
          </cell>
          <cell r="GI42" t="str">
            <v/>
          </cell>
          <cell r="GJ42" t="str">
            <v/>
          </cell>
          <cell r="GK42" t="str">
            <v/>
          </cell>
          <cell r="GL42" t="str">
            <v/>
          </cell>
          <cell r="GM42" t="str">
            <v/>
          </cell>
          <cell r="GN42" t="str">
            <v/>
          </cell>
          <cell r="GO42" t="str">
            <v/>
          </cell>
          <cell r="GP42" t="str">
            <v/>
          </cell>
          <cell r="GQ42" t="str">
            <v/>
          </cell>
          <cell r="GR42" t="str">
            <v/>
          </cell>
          <cell r="GS42" t="str">
            <v/>
          </cell>
          <cell r="GT42" t="str">
            <v/>
          </cell>
          <cell r="GU42" t="str">
            <v/>
          </cell>
          <cell r="GV42" t="str">
            <v/>
          </cell>
          <cell r="GW42" t="str">
            <v/>
          </cell>
          <cell r="GX42" t="str">
            <v/>
          </cell>
          <cell r="GY42" t="str">
            <v/>
          </cell>
          <cell r="GZ42" t="str">
            <v/>
          </cell>
          <cell r="HA42" t="str">
            <v/>
          </cell>
          <cell r="HB42" t="str">
            <v/>
          </cell>
          <cell r="HC42" t="str">
            <v/>
          </cell>
          <cell r="HD42" t="str">
            <v/>
          </cell>
          <cell r="HE42" t="str">
            <v/>
          </cell>
          <cell r="HF42" t="str">
            <v/>
          </cell>
          <cell r="HG42" t="str">
            <v/>
          </cell>
          <cell r="HH42" t="str">
            <v/>
          </cell>
          <cell r="HI42" t="str">
            <v/>
          </cell>
          <cell r="HJ42" t="str">
            <v/>
          </cell>
          <cell r="HK42" t="str">
            <v/>
          </cell>
        </row>
        <row r="42">
          <cell r="HM42" t="str">
            <v/>
          </cell>
          <cell r="HN42" t="str">
            <v/>
          </cell>
          <cell r="HO42" t="str">
            <v/>
          </cell>
          <cell r="HP42" t="str">
            <v/>
          </cell>
          <cell r="HQ42" t="str">
            <v/>
          </cell>
          <cell r="HR42" t="str">
            <v/>
          </cell>
          <cell r="HS42" t="str">
            <v/>
          </cell>
          <cell r="HT42" t="str">
            <v/>
          </cell>
          <cell r="HU42" t="str">
            <v/>
          </cell>
          <cell r="HV42" t="str">
            <v/>
          </cell>
          <cell r="HW42" t="str">
            <v/>
          </cell>
          <cell r="HX42" t="str">
            <v/>
          </cell>
          <cell r="HY42" t="str">
            <v/>
          </cell>
          <cell r="HZ42" t="str">
            <v/>
          </cell>
          <cell r="IA42" t="str">
            <v/>
          </cell>
          <cell r="IB42" t="str">
            <v/>
          </cell>
          <cell r="IC42" t="str">
            <v/>
          </cell>
          <cell r="ID42" t="str">
            <v/>
          </cell>
          <cell r="IE42" t="str">
            <v/>
          </cell>
          <cell r="IF42" t="str">
            <v/>
          </cell>
          <cell r="IG42" t="str">
            <v/>
          </cell>
          <cell r="IH42" t="str">
            <v/>
          </cell>
          <cell r="II42" t="str">
            <v/>
          </cell>
          <cell r="IJ42" t="str">
            <v/>
          </cell>
          <cell r="IK42" t="str">
            <v/>
          </cell>
          <cell r="IL42" t="str">
            <v/>
          </cell>
          <cell r="IM42" t="str">
            <v/>
          </cell>
          <cell r="IN42" t="str">
            <v/>
          </cell>
          <cell r="IO42" t="str">
            <v/>
          </cell>
          <cell r="IP42" t="str">
            <v/>
          </cell>
          <cell r="IQ42" t="str">
            <v/>
          </cell>
          <cell r="IR42" t="str">
            <v/>
          </cell>
          <cell r="IS42" t="str">
            <v/>
          </cell>
          <cell r="IT42" t="str">
            <v/>
          </cell>
          <cell r="IU42" t="str">
            <v/>
          </cell>
          <cell r="IV42" t="str">
            <v/>
          </cell>
          <cell r="IW42" t="str">
            <v/>
          </cell>
          <cell r="IX42" t="str">
            <v/>
          </cell>
          <cell r="IY42" t="str">
            <v/>
          </cell>
          <cell r="IZ42" t="str">
            <v/>
          </cell>
          <cell r="JA42" t="str">
            <v/>
          </cell>
          <cell r="JB42" t="str">
            <v/>
          </cell>
          <cell r="JC42" t="str">
            <v/>
          </cell>
          <cell r="JD42" t="str">
            <v/>
          </cell>
          <cell r="JE42" t="str">
            <v/>
          </cell>
          <cell r="JF42" t="str">
            <v/>
          </cell>
          <cell r="JG42" t="str">
            <v/>
          </cell>
          <cell r="JH42" t="str">
            <v/>
          </cell>
          <cell r="JI42" t="str">
            <v/>
          </cell>
          <cell r="JJ42" t="str">
            <v/>
          </cell>
          <cell r="JK42" t="str">
            <v/>
          </cell>
          <cell r="JL42" t="str">
            <v/>
          </cell>
          <cell r="JM42" t="str">
            <v/>
          </cell>
          <cell r="JN42" t="str">
            <v/>
          </cell>
          <cell r="JO42" t="str">
            <v/>
          </cell>
          <cell r="JP42" t="str">
            <v/>
          </cell>
          <cell r="JQ42" t="str">
            <v/>
          </cell>
          <cell r="JR42" t="str">
            <v/>
          </cell>
          <cell r="JS42" t="str">
            <v/>
          </cell>
          <cell r="JT42" t="str">
            <v/>
          </cell>
          <cell r="JU42" t="str">
            <v/>
          </cell>
          <cell r="JV42" t="str">
            <v/>
          </cell>
          <cell r="JW42" t="str">
            <v/>
          </cell>
          <cell r="JX42" t="str">
            <v/>
          </cell>
          <cell r="JY42" t="str">
            <v/>
          </cell>
          <cell r="JZ42" t="str">
            <v/>
          </cell>
          <cell r="KA42" t="str">
            <v/>
          </cell>
          <cell r="KB42" t="str">
            <v/>
          </cell>
          <cell r="KC42" t="str">
            <v/>
          </cell>
          <cell r="KD42" t="str">
            <v/>
          </cell>
          <cell r="KE42" t="str">
            <v/>
          </cell>
        </row>
        <row r="42">
          <cell r="KG42" t="str">
            <v/>
          </cell>
          <cell r="KH42" t="str">
            <v/>
          </cell>
          <cell r="KI42" t="str">
            <v/>
          </cell>
          <cell r="KJ42" t="str">
            <v/>
          </cell>
          <cell r="KK42" t="str">
            <v/>
          </cell>
          <cell r="KL42" t="str">
            <v/>
          </cell>
          <cell r="KM42" t="str">
            <v/>
          </cell>
          <cell r="KN42" t="str">
            <v/>
          </cell>
          <cell r="KO42" t="str">
            <v/>
          </cell>
          <cell r="KP42" t="str">
            <v/>
          </cell>
          <cell r="KQ42" t="str">
            <v/>
          </cell>
          <cell r="KR42" t="str">
            <v/>
          </cell>
          <cell r="KS42" t="str">
            <v/>
          </cell>
          <cell r="KT42" t="str">
            <v/>
          </cell>
          <cell r="KU42" t="str">
            <v/>
          </cell>
          <cell r="KV42" t="str">
            <v/>
          </cell>
          <cell r="KW42" t="str">
            <v/>
          </cell>
          <cell r="KX42" t="str">
            <v/>
          </cell>
          <cell r="KY42" t="str">
            <v/>
          </cell>
          <cell r="KZ42" t="str">
            <v/>
          </cell>
          <cell r="LA42" t="str">
            <v/>
          </cell>
          <cell r="LB42" t="str">
            <v/>
          </cell>
          <cell r="LC42" t="str">
            <v/>
          </cell>
          <cell r="LD42" t="str">
            <v/>
          </cell>
          <cell r="LE42" t="str">
            <v/>
          </cell>
          <cell r="LF42" t="str">
            <v/>
          </cell>
          <cell r="LG42" t="str">
            <v/>
          </cell>
          <cell r="LH42" t="str">
            <v/>
          </cell>
          <cell r="LI42" t="str">
            <v/>
          </cell>
          <cell r="LJ42" t="str">
            <v/>
          </cell>
          <cell r="LK42" t="str">
            <v/>
          </cell>
          <cell r="LL42" t="str">
            <v/>
          </cell>
          <cell r="LM42" t="str">
            <v/>
          </cell>
          <cell r="LN42" t="str">
            <v/>
          </cell>
          <cell r="LO42" t="str">
            <v/>
          </cell>
          <cell r="LP42" t="str">
            <v/>
          </cell>
          <cell r="LQ42" t="str">
            <v/>
          </cell>
          <cell r="LR42" t="str">
            <v/>
          </cell>
          <cell r="LS42" t="str">
            <v/>
          </cell>
          <cell r="LT42" t="str">
            <v/>
          </cell>
          <cell r="LU42" t="str">
            <v/>
          </cell>
          <cell r="LV42" t="str">
            <v/>
          </cell>
          <cell r="LW42" t="str">
            <v/>
          </cell>
          <cell r="LX42" t="str">
            <v/>
          </cell>
          <cell r="LY42" t="str">
            <v/>
          </cell>
          <cell r="LZ42" t="str">
            <v/>
          </cell>
          <cell r="MA42" t="str">
            <v/>
          </cell>
          <cell r="MB42" t="str">
            <v/>
          </cell>
          <cell r="MC42" t="str">
            <v/>
          </cell>
          <cell r="MD42" t="str">
            <v/>
          </cell>
          <cell r="ME42" t="str">
            <v/>
          </cell>
          <cell r="MF42" t="str">
            <v/>
          </cell>
          <cell r="MG42" t="str">
            <v/>
          </cell>
          <cell r="MH42" t="str">
            <v/>
          </cell>
          <cell r="MI42" t="str">
            <v/>
          </cell>
          <cell r="MJ42" t="str">
            <v/>
          </cell>
          <cell r="MK42" t="str">
            <v/>
          </cell>
          <cell r="ML42" t="str">
            <v/>
          </cell>
          <cell r="MM42" t="str">
            <v/>
          </cell>
          <cell r="MN42" t="str">
            <v/>
          </cell>
          <cell r="MO42" t="str">
            <v/>
          </cell>
          <cell r="MP42" t="str">
            <v/>
          </cell>
          <cell r="MQ42" t="str">
            <v/>
          </cell>
          <cell r="MR42" t="str">
            <v/>
          </cell>
          <cell r="MS42" t="str">
            <v/>
          </cell>
          <cell r="MT42" t="str">
            <v/>
          </cell>
          <cell r="MU42" t="str">
            <v/>
          </cell>
          <cell r="MV42" t="str">
            <v/>
          </cell>
          <cell r="MW42" t="str">
            <v/>
          </cell>
          <cell r="MX42" t="str">
            <v/>
          </cell>
          <cell r="MY42" t="str">
            <v/>
          </cell>
        </row>
        <row r="51">
          <cell r="KF51">
            <v>292</v>
          </cell>
          <cell r="KG51">
            <v>293</v>
          </cell>
          <cell r="KH51">
            <v>294</v>
          </cell>
          <cell r="KI51">
            <v>295</v>
          </cell>
          <cell r="KJ51">
            <v>296</v>
          </cell>
          <cell r="KK51">
            <v>297</v>
          </cell>
          <cell r="KL51">
            <v>298</v>
          </cell>
          <cell r="KM51">
            <v>299</v>
          </cell>
          <cell r="KN51">
            <v>300</v>
          </cell>
          <cell r="KO51">
            <v>301</v>
          </cell>
          <cell r="KP51">
            <v>302</v>
          </cell>
          <cell r="KQ51">
            <v>303</v>
          </cell>
          <cell r="KR51">
            <v>304</v>
          </cell>
          <cell r="KS51">
            <v>305</v>
          </cell>
          <cell r="KT51">
            <v>306</v>
          </cell>
          <cell r="KU51">
            <v>307</v>
          </cell>
          <cell r="KV51">
            <v>308</v>
          </cell>
          <cell r="KW51">
            <v>309</v>
          </cell>
          <cell r="KX51">
            <v>310</v>
          </cell>
          <cell r="KY51">
            <v>311</v>
          </cell>
          <cell r="KZ51">
            <v>312</v>
          </cell>
          <cell r="LA51">
            <v>313</v>
          </cell>
          <cell r="LB51">
            <v>314</v>
          </cell>
          <cell r="LC51">
            <v>315</v>
          </cell>
          <cell r="LD51">
            <v>316</v>
          </cell>
          <cell r="LE51">
            <v>317</v>
          </cell>
          <cell r="LF51">
            <v>318</v>
          </cell>
          <cell r="LG51">
            <v>319</v>
          </cell>
          <cell r="LH51">
            <v>320</v>
          </cell>
          <cell r="LI51">
            <v>321</v>
          </cell>
          <cell r="LJ51">
            <v>322</v>
          </cell>
          <cell r="LK51">
            <v>323</v>
          </cell>
          <cell r="LL51">
            <v>324</v>
          </cell>
          <cell r="LM51">
            <v>325</v>
          </cell>
          <cell r="LN51">
            <v>326</v>
          </cell>
          <cell r="LO51">
            <v>327</v>
          </cell>
          <cell r="LP51">
            <v>328</v>
          </cell>
          <cell r="LQ51">
            <v>329</v>
          </cell>
          <cell r="LR51">
            <v>330</v>
          </cell>
          <cell r="LS51">
            <v>331</v>
          </cell>
          <cell r="LT51">
            <v>332</v>
          </cell>
          <cell r="LU51">
            <v>333</v>
          </cell>
          <cell r="LV51">
            <v>334</v>
          </cell>
          <cell r="LW51">
            <v>335</v>
          </cell>
          <cell r="LX51">
            <v>336</v>
          </cell>
          <cell r="LY51">
            <v>337</v>
          </cell>
          <cell r="LZ51">
            <v>338</v>
          </cell>
          <cell r="MA51">
            <v>339</v>
          </cell>
          <cell r="MB51">
            <v>340</v>
          </cell>
          <cell r="MC51">
            <v>341</v>
          </cell>
          <cell r="MD51">
            <v>342</v>
          </cell>
          <cell r="ME51">
            <v>343</v>
          </cell>
          <cell r="MF51">
            <v>344</v>
          </cell>
          <cell r="MG51">
            <v>345</v>
          </cell>
          <cell r="MH51">
            <v>346</v>
          </cell>
          <cell r="MI51">
            <v>347</v>
          </cell>
          <cell r="MJ51">
            <v>348</v>
          </cell>
          <cell r="MK51">
            <v>349</v>
          </cell>
          <cell r="ML51">
            <v>350</v>
          </cell>
          <cell r="MM51">
            <v>351</v>
          </cell>
          <cell r="MN51">
            <v>352</v>
          </cell>
          <cell r="MO51">
            <v>353</v>
          </cell>
          <cell r="MP51">
            <v>354</v>
          </cell>
          <cell r="MQ51">
            <v>355</v>
          </cell>
          <cell r="MR51">
            <v>356</v>
          </cell>
          <cell r="MS51">
            <v>357</v>
          </cell>
          <cell r="MT51">
            <v>358</v>
          </cell>
          <cell r="MU51">
            <v>359</v>
          </cell>
          <cell r="MV51">
            <v>360</v>
          </cell>
          <cell r="MW51">
            <v>361</v>
          </cell>
          <cell r="MX51">
            <v>362</v>
          </cell>
          <cell r="MY51">
            <v>363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5">
          <cell r="B15">
            <v>0</v>
          </cell>
          <cell r="C15">
            <v>0</v>
          </cell>
          <cell r="D15" t="str">
            <v>Family Planning</v>
          </cell>
          <cell r="E15" t="str">
            <v>Contraceptive Use</v>
          </cell>
          <cell r="F15">
            <v>3</v>
          </cell>
          <cell r="G15">
            <v>3</v>
          </cell>
          <cell r="H15">
            <v>4</v>
          </cell>
          <cell r="I15">
            <v>7</v>
          </cell>
        </row>
        <row r="16">
          <cell r="B16">
            <v>9</v>
          </cell>
          <cell r="C16">
            <v>14</v>
          </cell>
          <cell r="D16" t="str">
            <v>Antenatal Care</v>
          </cell>
          <cell r="E16" t="str">
            <v>Antenatal care (at least 1 visit)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</row>
        <row r="17">
          <cell r="B17">
            <v>10</v>
          </cell>
          <cell r="C17">
            <v>15</v>
          </cell>
        </row>
        <row r="17">
          <cell r="E17" t="str">
            <v>Antenatal care (at least 4 visits)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</row>
        <row r="18">
          <cell r="B18">
            <v>11</v>
          </cell>
          <cell r="C18">
            <v>16</v>
          </cell>
        </row>
        <row r="18">
          <cell r="E18" t="str">
            <v>TT - Tetanus toxoid vaccination</v>
          </cell>
          <cell r="F18">
            <v>80</v>
          </cell>
          <cell r="G18">
            <v>80</v>
          </cell>
          <cell r="H18">
            <v>1</v>
          </cell>
          <cell r="I18">
            <v>81</v>
          </cell>
        </row>
        <row r="19">
          <cell r="B19">
            <v>12</v>
          </cell>
          <cell r="C19">
            <v>17</v>
          </cell>
        </row>
        <row r="19">
          <cell r="E19" t="str">
            <v>IPTp - Intermittent preventive treatment of malaria during pregnancy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</row>
        <row r="20">
          <cell r="B20">
            <v>13</v>
          </cell>
          <cell r="C20">
            <v>18</v>
          </cell>
        </row>
        <row r="20">
          <cell r="E20" t="str">
            <v>Syphilis detection and treatment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</row>
        <row r="21">
          <cell r="B21">
            <v>14</v>
          </cell>
          <cell r="C21">
            <v>19</v>
          </cell>
        </row>
        <row r="21">
          <cell r="E21" t="str">
            <v>Calcium supplementation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</row>
        <row r="22">
          <cell r="B22">
            <v>15</v>
          </cell>
          <cell r="C22">
            <v>20</v>
          </cell>
        </row>
        <row r="22">
          <cell r="E22" t="str">
            <v>Iron supplementation in pregnancy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</row>
        <row r="23">
          <cell r="B23">
            <v>16</v>
          </cell>
          <cell r="C23">
            <v>21</v>
          </cell>
        </row>
        <row r="23">
          <cell r="E23" t="str">
            <v>Multiple micronutrient supplementation in pregnancy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</row>
        <row r="24">
          <cell r="B24">
            <v>17</v>
          </cell>
          <cell r="C24">
            <v>22</v>
          </cell>
        </row>
        <row r="24">
          <cell r="E24" t="str">
            <v>Balanced energy supplementation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</row>
        <row r="25">
          <cell r="B25">
            <v>18</v>
          </cell>
          <cell r="C25">
            <v>23</v>
          </cell>
        </row>
        <row r="25">
          <cell r="E25" t="str">
            <v>Hypertensive disorder case management</v>
          </cell>
          <cell r="F25">
            <v>0</v>
          </cell>
          <cell r="G25">
            <v>0</v>
          </cell>
          <cell r="H25">
            <v>3</v>
          </cell>
          <cell r="I25">
            <v>3</v>
          </cell>
        </row>
        <row r="26">
          <cell r="B26">
            <v>19</v>
          </cell>
          <cell r="C26">
            <v>24</v>
          </cell>
        </row>
        <row r="26">
          <cell r="E26" t="str">
            <v>Diabetes case management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B27">
            <v>20</v>
          </cell>
          <cell r="C27">
            <v>25</v>
          </cell>
        </row>
        <row r="27">
          <cell r="E27" t="str">
            <v>Malaria case management</v>
          </cell>
          <cell r="F27">
            <v>0</v>
          </cell>
          <cell r="G27">
            <v>0</v>
          </cell>
          <cell r="H27">
            <v>1</v>
          </cell>
          <cell r="I27">
            <v>1</v>
          </cell>
        </row>
        <row r="28">
          <cell r="B28">
            <v>21</v>
          </cell>
          <cell r="C28">
            <v>26</v>
          </cell>
        </row>
        <row r="28">
          <cell r="E28" t="str">
            <v>MgSO4 management of pre-eclampsia</v>
          </cell>
          <cell r="F28">
            <v>0</v>
          </cell>
          <cell r="G28">
            <v>0</v>
          </cell>
          <cell r="H28">
            <v>7</v>
          </cell>
          <cell r="I28">
            <v>7</v>
          </cell>
        </row>
        <row r="29">
          <cell r="B29">
            <v>22</v>
          </cell>
          <cell r="C29">
            <v>27</v>
          </cell>
          <cell r="D29" t="str">
            <v>Delivery Care</v>
          </cell>
          <cell r="E29" t="str">
            <v>Health Facility Delivery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</row>
        <row r="30">
          <cell r="B30">
            <v>23</v>
          </cell>
          <cell r="C30">
            <v>28</v>
          </cell>
        </row>
        <row r="30">
          <cell r="E30" t="str">
            <v>Clean birth environment</v>
          </cell>
          <cell r="F30">
            <v>38</v>
          </cell>
          <cell r="G30">
            <v>38</v>
          </cell>
          <cell r="H30">
            <v>1</v>
          </cell>
          <cell r="I30">
            <v>39</v>
          </cell>
        </row>
        <row r="31">
          <cell r="B31">
            <v>24</v>
          </cell>
          <cell r="C31">
            <v>32</v>
          </cell>
        </row>
        <row r="31">
          <cell r="E31" t="str">
            <v>Manual removal of placenta</v>
          </cell>
          <cell r="F31">
            <v>0</v>
          </cell>
          <cell r="G31">
            <v>0</v>
          </cell>
          <cell r="H31">
            <v>2</v>
          </cell>
          <cell r="I31">
            <v>2</v>
          </cell>
        </row>
        <row r="32">
          <cell r="B32">
            <v>25</v>
          </cell>
          <cell r="C32">
            <v>33</v>
          </cell>
        </row>
        <row r="32">
          <cell r="E32" t="str">
            <v>Parenteral administration of anti-convulsants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</row>
        <row r="33">
          <cell r="B33">
            <v>26</v>
          </cell>
          <cell r="C33">
            <v>34</v>
          </cell>
        </row>
        <row r="33">
          <cell r="E33" t="str">
            <v>Antibiotics for preterm or prolonged PROM</v>
          </cell>
          <cell r="F33">
            <v>21</v>
          </cell>
          <cell r="G33">
            <v>21</v>
          </cell>
          <cell r="H33">
            <v>1</v>
          </cell>
          <cell r="I33">
            <v>22</v>
          </cell>
        </row>
        <row r="34">
          <cell r="B34">
            <v>27</v>
          </cell>
          <cell r="C34">
            <v>35</v>
          </cell>
        </row>
        <row r="34">
          <cell r="E34" t="str">
            <v>Parenteral administration of antibiotics</v>
          </cell>
          <cell r="F34">
            <v>21</v>
          </cell>
          <cell r="G34">
            <v>21</v>
          </cell>
          <cell r="H34">
            <v>3</v>
          </cell>
          <cell r="I34">
            <v>24</v>
          </cell>
        </row>
        <row r="35">
          <cell r="B35">
            <v>28</v>
          </cell>
          <cell r="C35">
            <v>36</v>
          </cell>
        </row>
        <row r="35">
          <cell r="E35" t="str">
            <v>Assisted vaginal delivery</v>
          </cell>
          <cell r="F35">
            <v>26</v>
          </cell>
          <cell r="G35">
            <v>26</v>
          </cell>
          <cell r="H35">
            <v>0</v>
          </cell>
          <cell r="I35">
            <v>26</v>
          </cell>
        </row>
        <row r="36">
          <cell r="B36">
            <v>29</v>
          </cell>
          <cell r="C36">
            <v>38</v>
          </cell>
        </row>
        <row r="36">
          <cell r="E36" t="str">
            <v>Parenteral administration of uterotonics</v>
          </cell>
          <cell r="F36">
            <v>0</v>
          </cell>
          <cell r="G36">
            <v>0</v>
          </cell>
          <cell r="H36">
            <v>27</v>
          </cell>
          <cell r="I36">
            <v>27</v>
          </cell>
        </row>
        <row r="37">
          <cell r="B37">
            <v>30</v>
          </cell>
          <cell r="C37">
            <v>39</v>
          </cell>
        </row>
        <row r="37">
          <cell r="E37" t="str">
            <v>Removal of retained products of conception</v>
          </cell>
          <cell r="F37">
            <v>0</v>
          </cell>
          <cell r="G37">
            <v>0</v>
          </cell>
          <cell r="H37">
            <v>2</v>
          </cell>
          <cell r="I37">
            <v>2</v>
          </cell>
        </row>
        <row r="38">
          <cell r="B38">
            <v>31</v>
          </cell>
          <cell r="C38">
            <v>40</v>
          </cell>
        </row>
        <row r="38">
          <cell r="E38" t="str">
            <v>Induction of labor for pregnancies lasting 41+ weeks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</row>
        <row r="39">
          <cell r="B39">
            <v>32</v>
          </cell>
          <cell r="C39">
            <v>41</v>
          </cell>
        </row>
        <row r="39">
          <cell r="E39" t="str">
            <v>Antenatal corticosteroids for preterm labor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</row>
        <row r="40">
          <cell r="B40">
            <v>33</v>
          </cell>
          <cell r="C40">
            <v>65</v>
          </cell>
        </row>
        <row r="40">
          <cell r="E40" t="str">
            <v>Maternal sepsis case management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B41">
            <v>34</v>
          </cell>
          <cell r="C41">
            <v>10</v>
          </cell>
        </row>
        <row r="41">
          <cell r="E41" t="str">
            <v>Safe abortion services</v>
          </cell>
          <cell r="F41">
            <v>0</v>
          </cell>
          <cell r="G41">
            <v>0</v>
          </cell>
          <cell r="H41">
            <v>1</v>
          </cell>
          <cell r="I41">
            <v>1</v>
          </cell>
        </row>
        <row r="42">
          <cell r="B42">
            <v>35</v>
          </cell>
          <cell r="C42">
            <v>11</v>
          </cell>
        </row>
        <row r="42">
          <cell r="E42" t="str">
            <v>Post abortion case management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</row>
        <row r="43">
          <cell r="B43">
            <v>36</v>
          </cell>
          <cell r="C43">
            <v>42</v>
          </cell>
        </row>
        <row r="43">
          <cell r="E43" t="str">
            <v>Cesarean delivery</v>
          </cell>
          <cell r="F43">
            <v>48</v>
          </cell>
          <cell r="G43">
            <v>48</v>
          </cell>
          <cell r="H43">
            <v>1</v>
          </cell>
          <cell r="I43">
            <v>49</v>
          </cell>
        </row>
        <row r="44">
          <cell r="B44">
            <v>37</v>
          </cell>
          <cell r="C44">
            <v>43</v>
          </cell>
        </row>
        <row r="44">
          <cell r="E44" t="str">
            <v>Blood transfusion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</row>
        <row r="45">
          <cell r="B45">
            <v>38</v>
          </cell>
          <cell r="C45">
            <v>12</v>
          </cell>
        </row>
        <row r="45">
          <cell r="E45" t="str">
            <v>Ectopic pregnancy case management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</row>
        <row r="46">
          <cell r="B46">
            <v>39</v>
          </cell>
          <cell r="C46">
            <v>29</v>
          </cell>
          <cell r="D46" t="str">
            <v>Newborn Care</v>
          </cell>
          <cell r="E46" t="str">
            <v>Immediate drying and additional stimulation</v>
          </cell>
          <cell r="F46">
            <v>209</v>
          </cell>
          <cell r="G46">
            <v>209</v>
          </cell>
          <cell r="H46">
            <v>0</v>
          </cell>
          <cell r="I46">
            <v>209</v>
          </cell>
        </row>
        <row r="47">
          <cell r="B47">
            <v>40</v>
          </cell>
          <cell r="C47">
            <v>30</v>
          </cell>
        </row>
        <row r="47">
          <cell r="E47" t="str">
            <v>Thermal protection</v>
          </cell>
          <cell r="F47">
            <v>350</v>
          </cell>
          <cell r="G47">
            <v>350</v>
          </cell>
          <cell r="H47">
            <v>0</v>
          </cell>
          <cell r="I47">
            <v>350</v>
          </cell>
        </row>
        <row r="48">
          <cell r="B48">
            <v>41</v>
          </cell>
          <cell r="C48">
            <v>31</v>
          </cell>
        </row>
        <row r="48">
          <cell r="E48" t="str">
            <v>Clean cord care</v>
          </cell>
          <cell r="F48">
            <v>290</v>
          </cell>
          <cell r="G48">
            <v>290</v>
          </cell>
          <cell r="H48">
            <v>0</v>
          </cell>
          <cell r="I48">
            <v>290</v>
          </cell>
        </row>
        <row r="49">
          <cell r="B49">
            <v>42</v>
          </cell>
          <cell r="C49">
            <v>37</v>
          </cell>
        </row>
        <row r="49">
          <cell r="E49" t="str">
            <v>Neonatal resuscitation</v>
          </cell>
          <cell r="F49">
            <v>237</v>
          </cell>
          <cell r="G49">
            <v>237</v>
          </cell>
          <cell r="H49">
            <v>0</v>
          </cell>
          <cell r="I49">
            <v>237</v>
          </cell>
        </row>
        <row r="50">
          <cell r="B50" t="str">
            <v>43/44</v>
          </cell>
          <cell r="C50" t="str">
            <v>66/67</v>
          </cell>
        </row>
        <row r="50">
          <cell r="E50" t="str">
            <v>Case management of premature babies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</row>
        <row r="51">
          <cell r="B51">
            <v>43</v>
          </cell>
          <cell r="C51">
            <v>66</v>
          </cell>
        </row>
        <row r="51">
          <cell r="E51" t="str">
            <v>Kangaroo-Mother Care (KMC)</v>
          </cell>
        </row>
        <row r="52">
          <cell r="B52">
            <v>44</v>
          </cell>
          <cell r="C52">
            <v>67</v>
          </cell>
        </row>
        <row r="52">
          <cell r="E52" t="str">
            <v>Full supportive care of prematurity</v>
          </cell>
        </row>
        <row r="53">
          <cell r="B53" t="str">
            <v>45/46/47</v>
          </cell>
          <cell r="C53" t="str">
            <v>68/69</v>
          </cell>
        </row>
        <row r="53">
          <cell r="E53" t="str">
            <v>Case management of neonatal sepsis/pneumonia</v>
          </cell>
          <cell r="F53">
            <v>1220</v>
          </cell>
          <cell r="G53">
            <v>1220</v>
          </cell>
          <cell r="H53">
            <v>0</v>
          </cell>
          <cell r="I53">
            <v>1220</v>
          </cell>
        </row>
        <row r="54">
          <cell r="B54">
            <v>45</v>
          </cell>
          <cell r="C54">
            <v>68</v>
          </cell>
        </row>
        <row r="54">
          <cell r="E54" t="str">
            <v>Oral antibiotics for neonatal sepsis</v>
          </cell>
        </row>
        <row r="55">
          <cell r="B55">
            <v>46</v>
          </cell>
          <cell r="C55">
            <v>69</v>
          </cell>
        </row>
        <row r="55">
          <cell r="E55" t="str">
            <v>Injectable antibiotics for neonatal sepsis</v>
          </cell>
        </row>
        <row r="56">
          <cell r="B56">
            <v>47</v>
          </cell>
          <cell r="C56">
            <v>70</v>
          </cell>
        </row>
        <row r="56">
          <cell r="E56" t="str">
            <v>Full supportive care for neonatal sepsis/pneumonia</v>
          </cell>
        </row>
        <row r="57">
          <cell r="B57">
            <v>48</v>
          </cell>
          <cell r="C57">
            <v>44</v>
          </cell>
          <cell r="D57" t="str">
            <v>Breastfeeding</v>
          </cell>
          <cell r="E57" t="str">
            <v>Breastfeeding</v>
          </cell>
          <cell r="F57">
            <v>213</v>
          </cell>
          <cell r="G57">
            <v>419</v>
          </cell>
          <cell r="H57">
            <v>0</v>
          </cell>
          <cell r="I57">
            <v>419</v>
          </cell>
        </row>
        <row r="58">
          <cell r="B58">
            <v>49</v>
          </cell>
          <cell r="C58">
            <v>45</v>
          </cell>
        </row>
        <row r="58">
          <cell r="E58" t="str">
            <v>Complementary feeding - Education only</v>
          </cell>
          <cell r="F58">
            <v>0</v>
          </cell>
          <cell r="G58">
            <v>6</v>
          </cell>
          <cell r="H58">
            <v>0</v>
          </cell>
          <cell r="I58">
            <v>6</v>
          </cell>
        </row>
        <row r="59">
          <cell r="B59">
            <v>50</v>
          </cell>
          <cell r="C59">
            <v>46</v>
          </cell>
        </row>
        <row r="59">
          <cell r="E59" t="str">
            <v>Complementary feeding - Supplementary feeding + Education</v>
          </cell>
        </row>
        <row r="60">
          <cell r="B60">
            <v>51</v>
          </cell>
          <cell r="C60">
            <v>55</v>
          </cell>
          <cell r="D60" t="str">
            <v>Vaccines</v>
          </cell>
          <cell r="E60" t="str">
            <v>BCG - Single dose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</row>
        <row r="61">
          <cell r="B61">
            <v>52</v>
          </cell>
          <cell r="C61">
            <v>56</v>
          </cell>
        </row>
        <row r="61">
          <cell r="E61" t="str">
            <v>Polio - Three doses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</row>
        <row r="62">
          <cell r="E62" t="str">
            <v>Pentavalent</v>
          </cell>
        </row>
        <row r="63">
          <cell r="B63">
            <v>53</v>
          </cell>
          <cell r="C63">
            <v>57</v>
          </cell>
        </row>
        <row r="63">
          <cell r="E63" t="str">
            <v>DPT - Three doses</v>
          </cell>
          <cell r="F63">
            <v>0</v>
          </cell>
          <cell r="G63">
            <v>60</v>
          </cell>
          <cell r="H63">
            <v>0</v>
          </cell>
          <cell r="I63">
            <v>60</v>
          </cell>
        </row>
        <row r="64">
          <cell r="B64">
            <v>54</v>
          </cell>
          <cell r="C64">
            <v>58</v>
          </cell>
        </row>
        <row r="64">
          <cell r="E64" t="str">
            <v>Hib - Three doses</v>
          </cell>
          <cell r="F64">
            <v>0</v>
          </cell>
          <cell r="G64">
            <v>63</v>
          </cell>
          <cell r="H64">
            <v>0</v>
          </cell>
          <cell r="I64">
            <v>63</v>
          </cell>
        </row>
        <row r="65">
          <cell r="B65">
            <v>55</v>
          </cell>
          <cell r="C65">
            <v>59</v>
          </cell>
        </row>
        <row r="65">
          <cell r="E65" t="str">
            <v>HepB - Three doses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</row>
        <row r="66">
          <cell r="B66">
            <v>56</v>
          </cell>
          <cell r="C66">
            <v>60</v>
          </cell>
        </row>
        <row r="66">
          <cell r="E66" t="str">
            <v>Pneumococcal - Three doses</v>
          </cell>
          <cell r="F66">
            <v>0</v>
          </cell>
          <cell r="G66">
            <v>66</v>
          </cell>
          <cell r="H66">
            <v>0</v>
          </cell>
          <cell r="I66">
            <v>66</v>
          </cell>
        </row>
        <row r="67">
          <cell r="B67">
            <v>57</v>
          </cell>
          <cell r="C67">
            <v>61</v>
          </cell>
        </row>
        <row r="67">
          <cell r="E67" t="str">
            <v>Rotavirus - Two doses</v>
          </cell>
          <cell r="F67">
            <v>0</v>
          </cell>
          <cell r="G67">
            <v>9</v>
          </cell>
          <cell r="H67">
            <v>0</v>
          </cell>
          <cell r="I67">
            <v>9</v>
          </cell>
        </row>
        <row r="68">
          <cell r="B68">
            <v>58</v>
          </cell>
          <cell r="C68">
            <v>62</v>
          </cell>
        </row>
        <row r="68">
          <cell r="E68" t="str">
            <v>Meningococcal A - Single dose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</row>
        <row r="69">
          <cell r="B69">
            <v>59</v>
          </cell>
          <cell r="C69">
            <v>63</v>
          </cell>
        </row>
        <row r="69">
          <cell r="E69" t="str">
            <v>Malaria vaccine - Three doses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</row>
        <row r="70">
          <cell r="B70">
            <v>60</v>
          </cell>
          <cell r="C70">
            <v>64</v>
          </cell>
        </row>
        <row r="70">
          <cell r="E70" t="str">
            <v>Measles - Single dose</v>
          </cell>
          <cell r="F70">
            <v>0</v>
          </cell>
          <cell r="G70">
            <v>16</v>
          </cell>
          <cell r="H70">
            <v>0</v>
          </cell>
          <cell r="I70">
            <v>16</v>
          </cell>
        </row>
        <row r="71">
          <cell r="B71">
            <v>61</v>
          </cell>
          <cell r="C71">
            <v>47</v>
          </cell>
          <cell r="D71" t="str">
            <v>Child Health</v>
          </cell>
          <cell r="E71" t="str">
            <v>Vitamin A supplementation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</row>
        <row r="72">
          <cell r="B72">
            <v>62</v>
          </cell>
          <cell r="C72">
            <v>48</v>
          </cell>
        </row>
        <row r="72">
          <cell r="E72" t="str">
            <v>Zinc supplementation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  <row r="73">
          <cell r="B73">
            <v>63</v>
          </cell>
          <cell r="C73">
            <v>71</v>
          </cell>
        </row>
        <row r="73">
          <cell r="E73" t="str">
            <v>ORS - Oral Rehydration Solution</v>
          </cell>
          <cell r="F73">
            <v>0</v>
          </cell>
          <cell r="G73">
            <v>9</v>
          </cell>
          <cell r="H73">
            <v>0</v>
          </cell>
          <cell r="I73">
            <v>9</v>
          </cell>
        </row>
        <row r="74">
          <cell r="B74">
            <v>64</v>
          </cell>
          <cell r="C74">
            <v>72</v>
          </cell>
        </row>
        <row r="74">
          <cell r="E74" t="str">
            <v>Antibiotics for treatment of dysentery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</row>
        <row r="75">
          <cell r="B75">
            <v>65</v>
          </cell>
          <cell r="C75">
            <v>73</v>
          </cell>
        </row>
        <row r="75">
          <cell r="E75" t="str">
            <v>Zinc for treatment of diarrhea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</row>
        <row r="76">
          <cell r="B76">
            <v>66</v>
          </cell>
          <cell r="C76">
            <v>74</v>
          </cell>
        </row>
        <row r="76">
          <cell r="E76" t="str">
            <v>Oral antibiotics for pneumonia</v>
          </cell>
          <cell r="F76">
            <v>0</v>
          </cell>
          <cell r="G76">
            <v>25</v>
          </cell>
          <cell r="H76">
            <v>0</v>
          </cell>
          <cell r="I76">
            <v>25</v>
          </cell>
        </row>
        <row r="77">
          <cell r="B77">
            <v>67</v>
          </cell>
          <cell r="C77">
            <v>75</v>
          </cell>
        </row>
        <row r="77">
          <cell r="E77" t="str">
            <v>Vitamin A for treatment of measles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</row>
        <row r="78">
          <cell r="B78">
            <v>68</v>
          </cell>
          <cell r="C78">
            <v>76</v>
          </cell>
        </row>
        <row r="78">
          <cell r="E78" t="str">
            <v>ACTs - Artemisinin compounds for treatment of malaria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</row>
        <row r="79">
          <cell r="B79">
            <v>69</v>
          </cell>
          <cell r="C79">
            <v>77</v>
          </cell>
          <cell r="D79" t="str">
            <v>Malnutrition</v>
          </cell>
          <cell r="E79" t="str">
            <v>SAM - treatment for severe acute malnutrition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</row>
        <row r="80">
          <cell r="B80">
            <v>70</v>
          </cell>
          <cell r="C80">
            <v>78</v>
          </cell>
        </row>
        <row r="80">
          <cell r="E80" t="str">
            <v>MAM - treatment for moderate acute malnutrition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</row>
        <row r="81">
          <cell r="B81">
            <v>71</v>
          </cell>
          <cell r="C81">
            <v>54</v>
          </cell>
        </row>
        <row r="81">
          <cell r="E81" t="str">
            <v>ITN/IRS - Households protected from malaria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>
        <row r="3">
          <cell r="H3" t="str">
            <v>FP - Pills</v>
          </cell>
          <cell r="I3">
            <v>1</v>
          </cell>
        </row>
        <row r="4">
          <cell r="H4" t="str">
            <v>FP - Condoms</v>
          </cell>
          <cell r="I4">
            <v>2</v>
          </cell>
        </row>
        <row r="5">
          <cell r="H5" t="str">
            <v>FP - Injectables</v>
          </cell>
          <cell r="I5">
            <v>3</v>
          </cell>
        </row>
        <row r="6">
          <cell r="H6" t="str">
            <v>FP - Implants</v>
          </cell>
          <cell r="I6">
            <v>4</v>
          </cell>
        </row>
        <row r="7">
          <cell r="H7" t="str">
            <v>FP - IUD</v>
          </cell>
          <cell r="I7">
            <v>5</v>
          </cell>
        </row>
        <row r="8">
          <cell r="H8" t="str">
            <v>FP - Female Sterilization</v>
          </cell>
          <cell r="I8">
            <v>6</v>
          </cell>
        </row>
        <row r="9">
          <cell r="H9" t="str">
            <v>FP - Male Sterilization</v>
          </cell>
          <cell r="I9">
            <v>7</v>
          </cell>
        </row>
        <row r="10">
          <cell r="H10" t="str">
            <v>FP - Traditional Methods</v>
          </cell>
          <cell r="I10">
            <v>8</v>
          </cell>
        </row>
        <row r="11">
          <cell r="H11" t="str">
            <v>Antenatal care (at least 1 visit)</v>
          </cell>
          <cell r="I11">
            <v>9</v>
          </cell>
        </row>
        <row r="12">
          <cell r="H12" t="str">
            <v>Antenatal care (at least 4 visits)</v>
          </cell>
          <cell r="I12">
            <v>10</v>
          </cell>
        </row>
        <row r="13">
          <cell r="H13" t="str">
            <v>TT - Tetanus toxoid vaccination</v>
          </cell>
          <cell r="I13">
            <v>11</v>
          </cell>
        </row>
        <row r="14">
          <cell r="H14" t="str">
            <v>IPTp - Intermittent preventive treatment of malaria during pregnancy</v>
          </cell>
          <cell r="I14">
            <v>12</v>
          </cell>
        </row>
        <row r="15">
          <cell r="H15" t="str">
            <v>Syphilis detection and treatment</v>
          </cell>
          <cell r="I15">
            <v>13</v>
          </cell>
        </row>
        <row r="16">
          <cell r="H16" t="str">
            <v>Calcium supplementation</v>
          </cell>
          <cell r="I16">
            <v>14</v>
          </cell>
        </row>
        <row r="17">
          <cell r="H17" t="str">
            <v>Iron and folate supplementation in pregnancy</v>
          </cell>
          <cell r="I17">
            <v>15</v>
          </cell>
        </row>
        <row r="18">
          <cell r="H18" t="str">
            <v>Multiple micronutrient supplementation in pregnancy</v>
          </cell>
          <cell r="I18">
            <v>16</v>
          </cell>
        </row>
        <row r="19">
          <cell r="H19" t="str">
            <v>Balanced energy supplementation</v>
          </cell>
          <cell r="I19">
            <v>17</v>
          </cell>
        </row>
        <row r="20">
          <cell r="H20" t="str">
            <v>Hypertensive disorder case management</v>
          </cell>
          <cell r="I20">
            <v>18</v>
          </cell>
        </row>
        <row r="21">
          <cell r="H21" t="str">
            <v>Diabetes case management</v>
          </cell>
          <cell r="I21">
            <v>19</v>
          </cell>
        </row>
        <row r="22">
          <cell r="H22" t="str">
            <v>Malaria case management</v>
          </cell>
          <cell r="I22">
            <v>20</v>
          </cell>
        </row>
        <row r="23">
          <cell r="H23" t="str">
            <v>MgSO4 management of pre-eclampsia</v>
          </cell>
          <cell r="I23">
            <v>21</v>
          </cell>
        </row>
        <row r="24">
          <cell r="H24" t="str">
            <v>Health Facility Delivery</v>
          </cell>
          <cell r="I24">
            <v>22</v>
          </cell>
        </row>
        <row r="25">
          <cell r="H25" t="str">
            <v>Clean birth environment</v>
          </cell>
          <cell r="I25">
            <v>23</v>
          </cell>
        </row>
        <row r="26">
          <cell r="H26" t="str">
            <v>Manual removal of placenta</v>
          </cell>
          <cell r="I26">
            <v>24</v>
          </cell>
        </row>
        <row r="27">
          <cell r="H27" t="str">
            <v>MgSO4 management of eclampsia</v>
          </cell>
          <cell r="I27">
            <v>25</v>
          </cell>
        </row>
        <row r="28">
          <cell r="H28" t="str">
            <v>Antibiotics for preterm or prolonged PROM</v>
          </cell>
          <cell r="I28">
            <v>26</v>
          </cell>
        </row>
        <row r="29">
          <cell r="H29" t="str">
            <v>Parenteral administration of antibiotics</v>
          </cell>
          <cell r="I29">
            <v>27</v>
          </cell>
        </row>
        <row r="30">
          <cell r="H30" t="str">
            <v>Assisted vaginal delivery</v>
          </cell>
          <cell r="I30">
            <v>28</v>
          </cell>
        </row>
        <row r="31">
          <cell r="H31" t="str">
            <v>Active management of third stage of labor (AMTSL)</v>
          </cell>
          <cell r="I31">
            <v>29</v>
          </cell>
        </row>
        <row r="32">
          <cell r="H32" t="str">
            <v>Removal of retained products of conception</v>
          </cell>
          <cell r="I32">
            <v>30</v>
          </cell>
        </row>
        <row r="33">
          <cell r="H33" t="str">
            <v>Induction of labor for pregnancies lasting 41+ weeks</v>
          </cell>
          <cell r="I33">
            <v>31</v>
          </cell>
        </row>
        <row r="34">
          <cell r="H34" t="str">
            <v>Antenatal corticosteroids for preterm labor</v>
          </cell>
          <cell r="I34">
            <v>32</v>
          </cell>
        </row>
        <row r="35">
          <cell r="H35" t="str">
            <v>Maternal sepsis case management</v>
          </cell>
          <cell r="I35">
            <v>33</v>
          </cell>
        </row>
        <row r="36">
          <cell r="H36" t="str">
            <v>Safe abortion services</v>
          </cell>
          <cell r="I36">
            <v>34</v>
          </cell>
        </row>
        <row r="37">
          <cell r="H37" t="str">
            <v>Post abortion case management</v>
          </cell>
          <cell r="I37">
            <v>35</v>
          </cell>
        </row>
        <row r="38">
          <cell r="H38" t="str">
            <v>Cesarean delivery</v>
          </cell>
          <cell r="I38">
            <v>36</v>
          </cell>
        </row>
        <row r="39">
          <cell r="H39" t="str">
            <v>Blood transfusion</v>
          </cell>
          <cell r="I39">
            <v>37</v>
          </cell>
        </row>
        <row r="40">
          <cell r="H40" t="str">
            <v>Ectopic pregnancy case management</v>
          </cell>
          <cell r="I40">
            <v>38</v>
          </cell>
        </row>
        <row r="41">
          <cell r="H41" t="str">
            <v>Immediate drying and additional stimulation</v>
          </cell>
          <cell r="I41">
            <v>39</v>
          </cell>
        </row>
        <row r="42">
          <cell r="H42" t="str">
            <v>Thermal protection</v>
          </cell>
          <cell r="I42">
            <v>40</v>
          </cell>
        </row>
        <row r="43">
          <cell r="H43" t="str">
            <v>Clean cord care</v>
          </cell>
          <cell r="I43">
            <v>41</v>
          </cell>
        </row>
        <row r="44">
          <cell r="H44" t="str">
            <v>Neonatal resuscitation</v>
          </cell>
          <cell r="I44">
            <v>42</v>
          </cell>
        </row>
        <row r="45">
          <cell r="H45" t="str">
            <v>Case management of premature babies</v>
          </cell>
        </row>
        <row r="46">
          <cell r="H46" t="str">
            <v>Kangaroo-Mother Care (KMC)</v>
          </cell>
          <cell r="I46">
            <v>43</v>
          </cell>
        </row>
        <row r="47">
          <cell r="H47" t="str">
            <v>Full supportive care of prematurity</v>
          </cell>
          <cell r="I47">
            <v>44</v>
          </cell>
        </row>
        <row r="48">
          <cell r="H48" t="str">
            <v>Case management of neonatal sepsis/pneumonia</v>
          </cell>
        </row>
        <row r="49">
          <cell r="H49" t="str">
            <v>Oral antibiotics for neonatal sepsis</v>
          </cell>
          <cell r="I49">
            <v>45</v>
          </cell>
        </row>
        <row r="50">
          <cell r="H50" t="str">
            <v>Injectable antibiotics for neonatal sepsis</v>
          </cell>
          <cell r="I50">
            <v>46</v>
          </cell>
        </row>
        <row r="51">
          <cell r="H51" t="str">
            <v>Full supportive care for neonatal sepsis/pneumonia</v>
          </cell>
          <cell r="I51">
            <v>47</v>
          </cell>
        </row>
        <row r="52">
          <cell r="H52" t="str">
            <v>Breastfeeding</v>
          </cell>
          <cell r="I52">
            <v>48</v>
          </cell>
        </row>
        <row r="53">
          <cell r="H53" t="str">
            <v>Complementary feeding - Education only</v>
          </cell>
          <cell r="I53">
            <v>49</v>
          </cell>
        </row>
        <row r="54">
          <cell r="H54" t="str">
            <v>Complementary feeding - Supplementary feeding + Education</v>
          </cell>
          <cell r="I54">
            <v>50</v>
          </cell>
        </row>
        <row r="55">
          <cell r="H55" t="str">
            <v>BCG - Single dose</v>
          </cell>
          <cell r="I55">
            <v>51</v>
          </cell>
        </row>
        <row r="56">
          <cell r="H56" t="str">
            <v>Polio - Three doses</v>
          </cell>
          <cell r="I56">
            <v>52</v>
          </cell>
        </row>
        <row r="57">
          <cell r="H57" t="str">
            <v>Pentavalent</v>
          </cell>
        </row>
        <row r="58">
          <cell r="H58" t="str">
            <v>DPT - Three doses</v>
          </cell>
          <cell r="I58">
            <v>53</v>
          </cell>
        </row>
        <row r="59">
          <cell r="H59" t="str">
            <v>Hib - Three doses</v>
          </cell>
          <cell r="I59">
            <v>54</v>
          </cell>
        </row>
        <row r="60">
          <cell r="H60" t="str">
            <v>HepB - Three doses</v>
          </cell>
          <cell r="I60">
            <v>55</v>
          </cell>
        </row>
        <row r="61">
          <cell r="H61" t="str">
            <v>Pneumococcal - Three doses</v>
          </cell>
          <cell r="I61">
            <v>56</v>
          </cell>
        </row>
        <row r="62">
          <cell r="H62" t="str">
            <v>Rotavirus - Two doses</v>
          </cell>
          <cell r="I62">
            <v>57</v>
          </cell>
        </row>
        <row r="63">
          <cell r="H63" t="str">
            <v>Meningococcal A - Single dose</v>
          </cell>
          <cell r="I63">
            <v>58</v>
          </cell>
        </row>
        <row r="64">
          <cell r="H64" t="str">
            <v>Malaria vaccine - Three doses</v>
          </cell>
          <cell r="I64">
            <v>59</v>
          </cell>
        </row>
        <row r="65">
          <cell r="H65" t="str">
            <v>Measles - Single dose</v>
          </cell>
          <cell r="I65">
            <v>60</v>
          </cell>
        </row>
        <row r="66">
          <cell r="H66" t="str">
            <v>Vitamin A supplementation</v>
          </cell>
          <cell r="I66">
            <v>61</v>
          </cell>
        </row>
        <row r="67">
          <cell r="H67" t="str">
            <v>Zinc supplementation</v>
          </cell>
          <cell r="I67">
            <v>62</v>
          </cell>
        </row>
        <row r="68">
          <cell r="H68" t="str">
            <v>ORS - Oral Rehydration Solution</v>
          </cell>
          <cell r="I68">
            <v>63</v>
          </cell>
        </row>
        <row r="69">
          <cell r="H69" t="str">
            <v>Antibiotics for treatment of dysentery</v>
          </cell>
          <cell r="I69">
            <v>64</v>
          </cell>
        </row>
        <row r="70">
          <cell r="H70" t="str">
            <v>Zinc for treatment of diarrhea</v>
          </cell>
          <cell r="I70">
            <v>65</v>
          </cell>
        </row>
        <row r="71">
          <cell r="H71" t="str">
            <v>Oral antibiotics for pneumonia</v>
          </cell>
          <cell r="I71">
            <v>66</v>
          </cell>
        </row>
        <row r="72">
          <cell r="H72" t="str">
            <v>Vitamin A for treatment of measles</v>
          </cell>
          <cell r="I72">
            <v>67</v>
          </cell>
        </row>
        <row r="73">
          <cell r="H73" t="str">
            <v>ACTs - Artemisinin compounds for treatment of malaria</v>
          </cell>
          <cell r="I73">
            <v>68</v>
          </cell>
        </row>
        <row r="74">
          <cell r="H74" t="str">
            <v>SAM - treatment for severe acute malnutrition</v>
          </cell>
          <cell r="I74">
            <v>69</v>
          </cell>
        </row>
        <row r="75">
          <cell r="H75" t="str">
            <v>MAM - treatment for moderate acute malnutrition</v>
          </cell>
          <cell r="I75">
            <v>70</v>
          </cell>
        </row>
        <row r="76">
          <cell r="H76" t="str">
            <v>ITN/IRS - Households protected from malaria</v>
          </cell>
          <cell r="I76">
            <v>71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E44"/>
  <sheetViews>
    <sheetView tabSelected="1" topLeftCell="A4" workbookViewId="0">
      <selection activeCell="BX3" sqref="A$1:BX$1048576"/>
    </sheetView>
  </sheetViews>
  <sheetFormatPr defaultColWidth="9.81818181818182" defaultRowHeight="14"/>
  <cols>
    <col min="1" max="1" width="44" style="1" customWidth="1"/>
    <col min="2" max="4" width="4" style="1" customWidth="1" outlineLevel="1"/>
    <col min="5" max="5" width="4.72727272727273" style="1" customWidth="1" outlineLevel="1"/>
    <col min="6" max="16" width="4" style="1" customWidth="1" outlineLevel="1"/>
    <col min="17" max="17" width="4.72727272727273" style="1" customWidth="1" outlineLevel="1"/>
    <col min="18" max="29" width="4" style="1" customWidth="1" outlineLevel="1"/>
    <col min="30" max="30" width="4.72727272727273" style="1" customWidth="1" outlineLevel="1"/>
    <col min="31" max="32" width="4" style="1" customWidth="1" outlineLevel="1"/>
    <col min="33" max="36" width="4.72727272727273" style="1" customWidth="1" outlineLevel="1"/>
    <col min="37" max="39" width="4" style="1" customWidth="1" outlineLevel="1"/>
    <col min="40" max="40" width="5.63636363636364" style="1" customWidth="1" outlineLevel="1"/>
    <col min="41" max="41" width="4" style="1" customWidth="1" outlineLevel="1"/>
    <col min="42" max="42" width="5.63636363636364" style="1" customWidth="1" outlineLevel="1"/>
    <col min="43" max="46" width="4" style="1" customWidth="1" outlineLevel="1"/>
    <col min="47" max="48" width="4.72727272727273" style="1" customWidth="1" outlineLevel="1"/>
    <col min="49" max="49" width="4" style="1" customWidth="1" outlineLevel="1"/>
    <col min="50" max="50" width="4.72727272727273" style="1" customWidth="1" outlineLevel="1"/>
    <col min="51" max="65" width="4" style="1" customWidth="1" outlineLevel="1"/>
    <col min="66" max="66" width="2.54545454545455" style="1" customWidth="1"/>
    <col min="67" max="67" width="3.54545454545455" style="1" customWidth="1"/>
    <col min="68" max="68" width="4.54545454545455" style="1" customWidth="1"/>
    <col min="69" max="69" width="6.09090909090909" style="1" customWidth="1"/>
    <col min="70" max="71" width="4.54545454545455" style="1" customWidth="1"/>
    <col min="72" max="72" width="3.54545454545455" style="1" customWidth="1"/>
    <col min="73" max="74" width="2.54545454545455" style="1" customWidth="1"/>
    <col min="75" max="76" width="6.09090909090909" style="1" customWidth="1"/>
    <col min="77" max="16384" width="9.81818181818182" style="1"/>
  </cols>
  <sheetData>
    <row r="1" s="1" customFormat="1" ht="39.75" customHeight="1" spans="1:1">
      <c r="A1" s="3" t="s">
        <v>0</v>
      </c>
    </row>
    <row r="2" s="1" customFormat="1" spans="2:65">
      <c r="B2" s="4">
        <v>293</v>
      </c>
      <c r="C2" s="5">
        <v>301</v>
      </c>
      <c r="D2" s="5">
        <v>302</v>
      </c>
      <c r="E2" s="5">
        <v>303</v>
      </c>
      <c r="F2" s="5">
        <v>304</v>
      </c>
      <c r="G2" s="5">
        <v>305</v>
      </c>
      <c r="H2" s="5">
        <v>306</v>
      </c>
      <c r="I2" s="5">
        <v>307</v>
      </c>
      <c r="J2" s="5">
        <v>308</v>
      </c>
      <c r="K2" s="5">
        <v>309</v>
      </c>
      <c r="L2" s="5">
        <v>310</v>
      </c>
      <c r="M2" s="5">
        <v>311</v>
      </c>
      <c r="N2" s="5">
        <v>312</v>
      </c>
      <c r="O2" s="5">
        <v>313</v>
      </c>
      <c r="P2" s="5">
        <v>314</v>
      </c>
      <c r="Q2" s="5">
        <v>315</v>
      </c>
      <c r="R2" s="5">
        <v>316</v>
      </c>
      <c r="S2" s="5">
        <v>317</v>
      </c>
      <c r="T2" s="5">
        <v>318</v>
      </c>
      <c r="U2" s="5">
        <v>319</v>
      </c>
      <c r="V2" s="5">
        <v>320</v>
      </c>
      <c r="W2" s="5">
        <v>321</v>
      </c>
      <c r="X2" s="5">
        <v>322</v>
      </c>
      <c r="Y2" s="5">
        <v>323</v>
      </c>
      <c r="Z2" s="5">
        <v>324</v>
      </c>
      <c r="AA2" s="5">
        <v>325</v>
      </c>
      <c r="AB2" s="5">
        <v>326</v>
      </c>
      <c r="AC2" s="5">
        <v>327</v>
      </c>
      <c r="AD2" s="5">
        <v>328</v>
      </c>
      <c r="AE2" s="5">
        <v>329</v>
      </c>
      <c r="AF2" s="5">
        <v>330</v>
      </c>
      <c r="AG2" s="5">
        <v>331</v>
      </c>
      <c r="AH2" s="5">
        <v>332</v>
      </c>
      <c r="AI2" s="5">
        <v>333</v>
      </c>
      <c r="AJ2" s="5">
        <v>334</v>
      </c>
      <c r="AK2" s="5">
        <v>335</v>
      </c>
      <c r="AL2" s="5">
        <v>336</v>
      </c>
      <c r="AM2" s="5">
        <v>337</v>
      </c>
      <c r="AN2" s="5">
        <v>338</v>
      </c>
      <c r="AO2" s="5">
        <v>339</v>
      </c>
      <c r="AP2" s="5">
        <v>340</v>
      </c>
      <c r="AQ2" s="5">
        <v>341</v>
      </c>
      <c r="AR2" s="5">
        <v>342</v>
      </c>
      <c r="AS2" s="5">
        <v>343</v>
      </c>
      <c r="AT2" s="5">
        <v>344</v>
      </c>
      <c r="AU2" s="5">
        <v>345</v>
      </c>
      <c r="AV2" s="5">
        <v>346</v>
      </c>
      <c r="AW2" s="5">
        <v>347</v>
      </c>
      <c r="AX2" s="5">
        <v>348</v>
      </c>
      <c r="AY2" s="5">
        <v>349</v>
      </c>
      <c r="AZ2" s="5">
        <v>350</v>
      </c>
      <c r="BA2" s="5">
        <v>351</v>
      </c>
      <c r="BB2" s="5">
        <v>352</v>
      </c>
      <c r="BC2" s="5">
        <v>353</v>
      </c>
      <c r="BD2" s="5">
        <v>354</v>
      </c>
      <c r="BE2" s="5">
        <v>355</v>
      </c>
      <c r="BF2" s="5">
        <v>356</v>
      </c>
      <c r="BG2" s="5">
        <v>357</v>
      </c>
      <c r="BH2" s="5">
        <v>358</v>
      </c>
      <c r="BI2" s="5">
        <v>359</v>
      </c>
      <c r="BJ2" s="5">
        <v>360</v>
      </c>
      <c r="BK2" s="5">
        <v>361</v>
      </c>
      <c r="BL2" s="5">
        <v>362</v>
      </c>
      <c r="BM2" s="5">
        <v>363</v>
      </c>
    </row>
    <row r="3" s="1" customFormat="1" ht="25" spans="1:76">
      <c r="A3" s="6"/>
      <c r="B3" s="7" t="s">
        <v>1</v>
      </c>
      <c r="C3" s="8" t="s">
        <v>2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34"/>
      <c r="P3" s="35" t="s">
        <v>3</v>
      </c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8"/>
      <c r="AG3" s="7" t="s">
        <v>4</v>
      </c>
      <c r="AH3" s="7"/>
      <c r="AI3" s="7"/>
      <c r="AJ3" s="7"/>
      <c r="AK3" s="7"/>
      <c r="AL3" s="7"/>
      <c r="AM3" s="7"/>
      <c r="AN3" s="7"/>
      <c r="AO3" s="7"/>
      <c r="AP3" s="64" t="s">
        <v>5</v>
      </c>
      <c r="AQ3" s="65"/>
      <c r="AR3" s="66"/>
      <c r="AS3" s="67" t="s">
        <v>6</v>
      </c>
      <c r="AT3" s="67"/>
      <c r="AU3" s="67"/>
      <c r="AV3" s="67"/>
      <c r="AW3" s="67"/>
      <c r="AX3" s="67"/>
      <c r="AY3" s="67"/>
      <c r="AZ3" s="67"/>
      <c r="BA3" s="67"/>
      <c r="BB3" s="67"/>
      <c r="BC3" s="78" t="s">
        <v>7</v>
      </c>
      <c r="BD3" s="79"/>
      <c r="BE3" s="79"/>
      <c r="BF3" s="79"/>
      <c r="BG3" s="79"/>
      <c r="BH3" s="79"/>
      <c r="BI3" s="79"/>
      <c r="BJ3" s="86"/>
      <c r="BK3" s="87" t="s">
        <v>8</v>
      </c>
      <c r="BL3" s="88"/>
      <c r="BM3" s="97" t="s">
        <v>9</v>
      </c>
      <c r="BN3" s="98" t="s">
        <v>10</v>
      </c>
      <c r="BO3" s="99" t="s">
        <v>2</v>
      </c>
      <c r="BP3" s="100" t="s">
        <v>3</v>
      </c>
      <c r="BQ3" s="98" t="s">
        <v>4</v>
      </c>
      <c r="BR3" s="101" t="s">
        <v>5</v>
      </c>
      <c r="BS3" s="102" t="s">
        <v>6</v>
      </c>
      <c r="BT3" s="103" t="s">
        <v>7</v>
      </c>
      <c r="BU3" s="129" t="s">
        <v>8</v>
      </c>
      <c r="BV3" s="130" t="s">
        <v>9</v>
      </c>
      <c r="BW3" s="131" t="s">
        <v>11</v>
      </c>
      <c r="BX3" s="131" t="s">
        <v>12</v>
      </c>
    </row>
    <row r="4" s="1" customFormat="1" spans="1:76">
      <c r="A4" s="6"/>
      <c r="B4" s="10" t="str">
        <f>IF('[1]1. Select Services'!$E$13="x","x","")</f>
        <v/>
      </c>
      <c r="C4" s="11" t="s">
        <v>13</v>
      </c>
      <c r="D4" s="12" t="s">
        <v>13</v>
      </c>
      <c r="E4" s="13" t="str">
        <f>IF('[1]1. Select Services'!$E$14="x","x","")</f>
        <v>x</v>
      </c>
      <c r="F4" s="13" t="str">
        <f>IF('[1]1. Select Services'!$E$15="x","x","")</f>
        <v>x</v>
      </c>
      <c r="G4" s="13" t="str">
        <f>IF('[1]1. Select Services'!$E$16="x","x","")</f>
        <v>x</v>
      </c>
      <c r="H4" s="13" t="str">
        <f>IF('[1]1. Select Services'!$E$17="x","x","")</f>
        <v/>
      </c>
      <c r="I4" s="13" t="str">
        <f>IF('[1]1. Select Services'!$E$18="x","x","")</f>
        <v>x</v>
      </c>
      <c r="J4" s="13" t="str">
        <f>IF('[1]1. Select Services'!$E$19="x","x","")</f>
        <v>x</v>
      </c>
      <c r="K4" s="13" t="str">
        <f>IF('[1]1. Select Services'!$E$20="x","x","")</f>
        <v>x</v>
      </c>
      <c r="L4" s="13" t="str">
        <f>IF('[1]1. Select Services'!$E$21="x","x","")</f>
        <v>x</v>
      </c>
      <c r="M4" s="13" t="str">
        <f>IF('[1]1. Select Services'!$E$22="x","x","")</f>
        <v>x</v>
      </c>
      <c r="N4" s="13" t="str">
        <f>IF('[1]1. Select Services'!$E$23="x","x","")</f>
        <v>x</v>
      </c>
      <c r="O4" s="36" t="str">
        <f>IF('[1]1. Select Services'!$E$24="x","x","")</f>
        <v>x</v>
      </c>
      <c r="P4" s="37" t="s">
        <v>13</v>
      </c>
      <c r="Q4" s="13" t="str">
        <f>IF('[1]1. Select Services'!$E$25="x","x","")</f>
        <v>x</v>
      </c>
      <c r="R4" s="13" t="str">
        <f>IF('[1]1. Select Services'!$E$27="x","x","")</f>
        <v>x</v>
      </c>
      <c r="S4" s="13" t="str">
        <f>IF('[1]1. Select Services'!$E$28="x","x","")</f>
        <v>x</v>
      </c>
      <c r="T4" s="13" t="str">
        <f>IF('[1]1. Select Services'!$E$29="x","x","")</f>
        <v>x</v>
      </c>
      <c r="U4" s="13" t="str">
        <f>IF('[1]1. Select Services'!$E$30="x","x","")</f>
        <v>x</v>
      </c>
      <c r="V4" s="13" t="str">
        <f>IF('[1]1. Select Services'!$E$31="x","x","")</f>
        <v>x</v>
      </c>
      <c r="W4" s="13" t="str">
        <f>IF('[1]1. Select Services'!$E$32="x","x","")</f>
        <v>x</v>
      </c>
      <c r="X4" s="13" t="str">
        <f>IF('[1]1. Select Services'!$E$33="x","x","")</f>
        <v>x</v>
      </c>
      <c r="Y4" s="13" t="str">
        <f>IF('[1]1. Select Services'!$E$34="x","x","")</f>
        <v>x</v>
      </c>
      <c r="Z4" s="13" t="str">
        <f>IF('[1]1. Select Services'!$E$35="x","x","")</f>
        <v>x</v>
      </c>
      <c r="AA4" s="13" t="str">
        <f>IF('[1]1. Select Services'!$E$36="x","x","")</f>
        <v>x</v>
      </c>
      <c r="AB4" s="13" t="str">
        <f>IF('[1]1. Select Services'!$E$37="x","x","")</f>
        <v>x</v>
      </c>
      <c r="AC4" s="13" t="str">
        <f>IF('[1]1. Select Services'!$E$38="x","x","")</f>
        <v>x</v>
      </c>
      <c r="AD4" s="13" t="str">
        <f>IF('[1]1. Select Services'!$E$39="x","x","")</f>
        <v>x</v>
      </c>
      <c r="AE4" s="13" t="str">
        <f>IF('[1]1. Select Services'!$E$40="x","x","")</f>
        <v>x</v>
      </c>
      <c r="AF4" s="36" t="str">
        <f>IF('[1]1. Select Services'!$E$41="x","x","")</f>
        <v/>
      </c>
      <c r="AG4" s="55" t="str">
        <f>IF('[1]1. Select Services'!$E$42="x","x","")</f>
        <v>x</v>
      </c>
      <c r="AH4" s="13" t="str">
        <f>IF('[1]1. Select Services'!$E$43="x","x","")</f>
        <v>x</v>
      </c>
      <c r="AI4" s="13" t="str">
        <f>IF('[1]1. Select Services'!$E$44="x","x","")</f>
        <v>x</v>
      </c>
      <c r="AJ4" s="13" t="str">
        <f>IF('[1]1. Select Services'!$E$45="x","x","")</f>
        <v>x</v>
      </c>
      <c r="AK4" s="13" t="str">
        <f>IF('[1]1. Select Services'!$E$47="x","x","")</f>
        <v>x</v>
      </c>
      <c r="AL4" s="13" t="str">
        <f>IF('[1]1. Select Services'!$E$48="x","x","")</f>
        <v/>
      </c>
      <c r="AM4" s="13" t="str">
        <f>IF('[1]1. Select Services'!$E$50="x","x","")</f>
        <v>x</v>
      </c>
      <c r="AN4" s="13" t="str">
        <f>IF('[1]1. Select Services'!$E$51="x","x","")</f>
        <v>x</v>
      </c>
      <c r="AO4" s="10" t="str">
        <f>IF('[1]1. Select Services'!$E$52="x","x","")</f>
        <v/>
      </c>
      <c r="AP4" s="37" t="str">
        <f>IF('[1]1. Select Services'!$E$53="x","x","")</f>
        <v>x</v>
      </c>
      <c r="AQ4" s="13" t="str">
        <f>IF('[1]1. Select Services'!$E$54="x","x","")</f>
        <v>x</v>
      </c>
      <c r="AR4" s="10" t="str">
        <f>IF('[1]1. Select Services'!$E$55="x","x","")</f>
        <v>x</v>
      </c>
      <c r="AS4" s="37" t="str">
        <f>IF('[1]1. Select Services'!$E$56="x","x","")</f>
        <v>x</v>
      </c>
      <c r="AT4" s="13" t="str">
        <f>IF('[1]1. Select Services'!$E$57="x","x","")</f>
        <v>x</v>
      </c>
      <c r="AU4" s="13" t="str">
        <f>IF('[1]1. Select Services'!$E$59="x","x","")</f>
        <v>x</v>
      </c>
      <c r="AV4" s="13" t="str">
        <f>IF('[1]1. Select Services'!$E$60="x","x","")</f>
        <v>x</v>
      </c>
      <c r="AW4" s="13" t="str">
        <f>IF('[1]1. Select Services'!$E$61="x","x","")</f>
        <v>x</v>
      </c>
      <c r="AX4" s="13" t="str">
        <f>IF('[1]1. Select Services'!$E$62="x","x","")</f>
        <v>x</v>
      </c>
      <c r="AY4" s="13" t="str">
        <f>IF('[1]1. Select Services'!$E$63="x","x","")</f>
        <v>x</v>
      </c>
      <c r="AZ4" s="13" t="str">
        <f>IF('[1]1. Select Services'!$E$64="x","x","")</f>
        <v>x</v>
      </c>
      <c r="BA4" s="13" t="str">
        <f>IF('[1]1. Select Services'!$E$65="x","x","")</f>
        <v>x</v>
      </c>
      <c r="BB4" s="36" t="str">
        <f>IF('[1]1. Select Services'!$E$66="x","x","")</f>
        <v>x</v>
      </c>
      <c r="BC4" s="55" t="str">
        <f>IF('[1]1. Select Services'!$E$67="x","x","")</f>
        <v>x</v>
      </c>
      <c r="BD4" s="13" t="str">
        <f>IF('[1]1. Select Services'!$E$68="x","x","")</f>
        <v>x</v>
      </c>
      <c r="BE4" s="13" t="str">
        <f>IF('[1]1. Select Services'!$E$69="x","x","")</f>
        <v>x</v>
      </c>
      <c r="BF4" s="13" t="str">
        <f>IF('[1]1. Select Services'!$E$70="x","x","")</f>
        <v>x</v>
      </c>
      <c r="BG4" s="13" t="str">
        <f>IF('[1]1. Select Services'!$E$71="x","x","")</f>
        <v>x</v>
      </c>
      <c r="BH4" s="13" t="str">
        <f>IF('[1]1. Select Services'!$E$72="x","x","")</f>
        <v>x</v>
      </c>
      <c r="BI4" s="13" t="str">
        <f>IF('[1]1. Select Services'!$E$73="x","x","")</f>
        <v>x</v>
      </c>
      <c r="BJ4" s="10" t="str">
        <f>IF('[1]1. Select Services'!$E$74="x","x","")</f>
        <v>x</v>
      </c>
      <c r="BK4" s="37" t="str">
        <f>IF('[1]1. Select Services'!$E$75="x","x","")</f>
        <v/>
      </c>
      <c r="BL4" s="36" t="str">
        <f>IF('[1]1. Select Services'!$E$76="x","x","")</f>
        <v/>
      </c>
      <c r="BM4" s="10" t="str">
        <f>IF('[1]1. Select Services'!$E$77="x","x","")</f>
        <v/>
      </c>
      <c r="BN4" s="104"/>
      <c r="BO4" s="105"/>
      <c r="BP4" s="106"/>
      <c r="BQ4" s="104"/>
      <c r="BR4" s="107"/>
      <c r="BS4" s="108"/>
      <c r="BT4" s="109"/>
      <c r="BU4" s="132"/>
      <c r="BV4" s="133"/>
      <c r="BW4" s="134"/>
      <c r="BX4" s="134"/>
    </row>
    <row r="5" s="1" customFormat="1" spans="1:76">
      <c r="A5" s="6"/>
      <c r="B5" s="14">
        <v>0</v>
      </c>
      <c r="C5" s="15">
        <f>VLOOKUP(C6,[1]Interventions!$H$3:$I$76,2,FALSE)</f>
        <v>9</v>
      </c>
      <c r="D5" s="15">
        <f>VLOOKUP(D6,[1]Interventions!$H$3:$I$76,2,FALSE)</f>
        <v>10</v>
      </c>
      <c r="E5" s="15">
        <f>VLOOKUP(E6,[1]Interventions!$H$3:$I$76,2,FALSE)</f>
        <v>11</v>
      </c>
      <c r="F5" s="15">
        <f>VLOOKUP(F6,[1]Interventions!$H$3:$I$76,2,FALSE)</f>
        <v>12</v>
      </c>
      <c r="G5" s="15">
        <f>VLOOKUP(G6,[1]Interventions!$H$3:$I$76,2,FALSE)</f>
        <v>13</v>
      </c>
      <c r="H5" s="15">
        <f>VLOOKUP(H6,[1]Interventions!$H$3:$I$76,2,FALSE)</f>
        <v>14</v>
      </c>
      <c r="I5" s="15">
        <f>VLOOKUP(I6,[1]Interventions!$H$3:$I$76,2,FALSE)</f>
        <v>15</v>
      </c>
      <c r="J5" s="15">
        <f>VLOOKUP(J6,[1]Interventions!$H$3:$I$76,2,FALSE)</f>
        <v>16</v>
      </c>
      <c r="K5" s="15">
        <f>VLOOKUP(K6,[1]Interventions!$H$3:$I$76,2,FALSE)</f>
        <v>17</v>
      </c>
      <c r="L5" s="15">
        <f>VLOOKUP(L6,[1]Interventions!$H$3:$I$76,2,FALSE)</f>
        <v>18</v>
      </c>
      <c r="M5" s="15">
        <f>VLOOKUP(M6,[1]Interventions!$H$3:$I$76,2,FALSE)</f>
        <v>19</v>
      </c>
      <c r="N5" s="15">
        <f>VLOOKUP(N6,[1]Interventions!$H$3:$I$76,2,FALSE)</f>
        <v>20</v>
      </c>
      <c r="O5" s="38">
        <f>VLOOKUP(O6,[1]Interventions!$H$3:$I$76,2,FALSE)</f>
        <v>21</v>
      </c>
      <c r="P5" s="15">
        <f>VLOOKUP(P6,[1]Interventions!$H$3:$I$76,2,FALSE)</f>
        <v>22</v>
      </c>
      <c r="Q5" s="15">
        <f>VLOOKUP(Q6,[1]Interventions!$H$3:$I$76,2,FALSE)</f>
        <v>23</v>
      </c>
      <c r="R5" s="15">
        <f>VLOOKUP(R6,[1]Interventions!$H$3:$I$76,2,FALSE)</f>
        <v>24</v>
      </c>
      <c r="S5" s="15">
        <f>VLOOKUP(S6,[1]Interventions!$H$3:$I$76,2,FALSE)</f>
        <v>25</v>
      </c>
      <c r="T5" s="15">
        <f>VLOOKUP(T6,[1]Interventions!$H$3:$I$76,2,FALSE)</f>
        <v>26</v>
      </c>
      <c r="U5" s="15">
        <f>VLOOKUP(U6,[1]Interventions!$H$3:$I$76,2,FALSE)</f>
        <v>27</v>
      </c>
      <c r="V5" s="15">
        <f>VLOOKUP(V6,[1]Interventions!$H$3:$I$76,2,FALSE)</f>
        <v>28</v>
      </c>
      <c r="W5" s="15">
        <f>VLOOKUP(W6,[1]Interventions!$H$3:$I$76,2,FALSE)</f>
        <v>29</v>
      </c>
      <c r="X5" s="15">
        <f>VLOOKUP(X6,[1]Interventions!$H$3:$I$76,2,FALSE)</f>
        <v>30</v>
      </c>
      <c r="Y5" s="15">
        <f>VLOOKUP(Y6,[1]Interventions!$H$3:$I$76,2,FALSE)</f>
        <v>31</v>
      </c>
      <c r="Z5" s="15">
        <f>VLOOKUP(Z6,[1]Interventions!$H$3:$I$76,2,FALSE)</f>
        <v>32</v>
      </c>
      <c r="AA5" s="15">
        <f>VLOOKUP(AA6,[1]Interventions!$H$3:$I$76,2,FALSE)</f>
        <v>33</v>
      </c>
      <c r="AB5" s="15">
        <v>34</v>
      </c>
      <c r="AC5" s="15">
        <v>35</v>
      </c>
      <c r="AD5" s="15">
        <f>VLOOKUP(AD6,[1]Interventions!$H$3:$I$76,2,FALSE)</f>
        <v>36</v>
      </c>
      <c r="AE5" s="49">
        <v>37</v>
      </c>
      <c r="AF5" s="50">
        <v>38</v>
      </c>
      <c r="AG5" s="56">
        <f>VLOOKUP(AG6,[1]Interventions!$H$3:$I$76,2,FALSE)</f>
        <v>39</v>
      </c>
      <c r="AH5" s="15">
        <f>VLOOKUP(AH6,[1]Interventions!$H$3:$I$76,2,FALSE)</f>
        <v>40</v>
      </c>
      <c r="AI5" s="15">
        <f>VLOOKUP(AI6,[1]Interventions!$H$3:$I$76,2,FALSE)</f>
        <v>41</v>
      </c>
      <c r="AJ5" s="15">
        <f>VLOOKUP(AJ6,[1]Interventions!$H$3:$I$76,2,FALSE)</f>
        <v>42</v>
      </c>
      <c r="AK5" s="15">
        <f>VLOOKUP(AK6,[1]Interventions!$H$3:$I$76,2,FALSE)</f>
        <v>43</v>
      </c>
      <c r="AL5" s="15">
        <f>VLOOKUP(AL6,[1]Interventions!$H$3:$I$76,2,FALSE)</f>
        <v>44</v>
      </c>
      <c r="AM5" s="15">
        <f>VLOOKUP(AM6,[1]Interventions!$H$3:$I$76,2,FALSE)</f>
        <v>45</v>
      </c>
      <c r="AN5" s="15">
        <f>VLOOKUP(AN6,[1]Interventions!$H$3:$I$76,2,FALSE)</f>
        <v>46</v>
      </c>
      <c r="AO5" s="15">
        <f>VLOOKUP(AO6,[1]Interventions!$H$3:$I$76,2,FALSE)</f>
        <v>47</v>
      </c>
      <c r="AP5" s="15">
        <f>VLOOKUP(AP6,[1]Interventions!$H$3:$I$76,2,FALSE)</f>
        <v>48</v>
      </c>
      <c r="AQ5" s="15">
        <f>VLOOKUP(AQ6,[1]Interventions!$H$3:$I$76,2,FALSE)</f>
        <v>49</v>
      </c>
      <c r="AR5" s="15">
        <f>VLOOKUP(AR6,[1]Interventions!$H$3:$I$76,2,FALSE)</f>
        <v>50</v>
      </c>
      <c r="AS5" s="15">
        <f>VLOOKUP(AS6,[1]Interventions!$H$3:$I$76,2,FALSE)</f>
        <v>51</v>
      </c>
      <c r="AT5" s="15">
        <f>VLOOKUP(AT6,[1]Interventions!$H$3:$I$76,2,FALSE)</f>
        <v>52</v>
      </c>
      <c r="AU5" s="15">
        <f>VLOOKUP(AU6,[1]Interventions!$H$3:$I$76,2,FALSE)</f>
        <v>53</v>
      </c>
      <c r="AV5" s="15">
        <f>VLOOKUP(AV6,[1]Interventions!$H$3:$I$76,2,FALSE)</f>
        <v>54</v>
      </c>
      <c r="AW5" s="15">
        <f>VLOOKUP(AW6,[1]Interventions!$H$3:$I$76,2,FALSE)</f>
        <v>55</v>
      </c>
      <c r="AX5" s="15">
        <f>VLOOKUP(AX6,[1]Interventions!$H$3:$I$76,2,FALSE)</f>
        <v>56</v>
      </c>
      <c r="AY5" s="15">
        <f>VLOOKUP(AY6,[1]Interventions!$H$3:$I$76,2,FALSE)</f>
        <v>57</v>
      </c>
      <c r="AZ5" s="15">
        <f>VLOOKUP(AZ6,[1]Interventions!$H$3:$I$76,2,FALSE)</f>
        <v>58</v>
      </c>
      <c r="BA5" s="15">
        <f>VLOOKUP(BA6,[1]Interventions!$H$3:$I$76,2,FALSE)</f>
        <v>59</v>
      </c>
      <c r="BB5" s="15">
        <f>VLOOKUP(BB6,[1]Interventions!$H$3:$I$76,2,FALSE)</f>
        <v>60</v>
      </c>
      <c r="BC5" s="15">
        <f>VLOOKUP(BC6,[1]Interventions!$H$3:$I$76,2,FALSE)</f>
        <v>61</v>
      </c>
      <c r="BD5" s="15">
        <f>VLOOKUP(BD6,[1]Interventions!$H$3:$I$76,2,FALSE)</f>
        <v>62</v>
      </c>
      <c r="BE5" s="15">
        <f>VLOOKUP(BE6,[1]Interventions!$H$3:$I$76,2,FALSE)</f>
        <v>63</v>
      </c>
      <c r="BF5" s="15">
        <f>VLOOKUP(BF6,[1]Interventions!$H$3:$I$76,2,FALSE)</f>
        <v>64</v>
      </c>
      <c r="BG5" s="15">
        <f>VLOOKUP(BG6,[1]Interventions!$H$3:$I$76,2,FALSE)</f>
        <v>65</v>
      </c>
      <c r="BH5" s="15">
        <f>VLOOKUP(BH6,[1]Interventions!$H$3:$I$76,2,FALSE)</f>
        <v>66</v>
      </c>
      <c r="BI5" s="15">
        <f>VLOOKUP(BI6,[1]Interventions!$H$3:$I$76,2,FALSE)</f>
        <v>67</v>
      </c>
      <c r="BJ5" s="15">
        <f>VLOOKUP(BJ6,[1]Interventions!$H$3:$I$76,2,FALSE)</f>
        <v>68</v>
      </c>
      <c r="BK5" s="15">
        <f>VLOOKUP(BK6,[1]Interventions!$H$3:$I$76,2,FALSE)</f>
        <v>69</v>
      </c>
      <c r="BL5" s="15">
        <f>VLOOKUP(BL6,[1]Interventions!$H$3:$I$76,2,FALSE)</f>
        <v>70</v>
      </c>
      <c r="BM5" s="110">
        <v>71</v>
      </c>
      <c r="BN5" s="104"/>
      <c r="BO5" s="105"/>
      <c r="BP5" s="106"/>
      <c r="BQ5" s="104"/>
      <c r="BR5" s="107"/>
      <c r="BS5" s="108"/>
      <c r="BT5" s="109"/>
      <c r="BU5" s="132"/>
      <c r="BV5" s="133"/>
      <c r="BW5" s="134"/>
      <c r="BX5" s="134"/>
    </row>
    <row r="6" s="1" customFormat="1" ht="238.55" spans="1:76">
      <c r="A6" s="16" t="s">
        <v>14</v>
      </c>
      <c r="B6" s="17" t="s">
        <v>15</v>
      </c>
      <c r="C6" s="18" t="s">
        <v>16</v>
      </c>
      <c r="D6" s="19" t="s">
        <v>17</v>
      </c>
      <c r="E6" s="19" t="s">
        <v>18</v>
      </c>
      <c r="F6" s="19" t="s">
        <v>19</v>
      </c>
      <c r="G6" s="19" t="s">
        <v>20</v>
      </c>
      <c r="H6" s="19" t="s">
        <v>21</v>
      </c>
      <c r="I6" s="19" t="s">
        <v>22</v>
      </c>
      <c r="J6" s="19" t="s">
        <v>23</v>
      </c>
      <c r="K6" s="19" t="s">
        <v>24</v>
      </c>
      <c r="L6" s="19" t="s">
        <v>25</v>
      </c>
      <c r="M6" s="19" t="s">
        <v>26</v>
      </c>
      <c r="N6" s="19" t="s">
        <v>27</v>
      </c>
      <c r="O6" s="39" t="s">
        <v>28</v>
      </c>
      <c r="P6" s="40" t="s">
        <v>29</v>
      </c>
      <c r="Q6" s="46" t="s">
        <v>30</v>
      </c>
      <c r="R6" s="46" t="s">
        <v>31</v>
      </c>
      <c r="S6" s="46" t="s">
        <v>32</v>
      </c>
      <c r="T6" s="46" t="s">
        <v>33</v>
      </c>
      <c r="U6" s="46" t="s">
        <v>34</v>
      </c>
      <c r="V6" s="46" t="s">
        <v>35</v>
      </c>
      <c r="W6" s="46" t="s">
        <v>36</v>
      </c>
      <c r="X6" s="46" t="s">
        <v>37</v>
      </c>
      <c r="Y6" s="46" t="s">
        <v>38</v>
      </c>
      <c r="Z6" s="46" t="s">
        <v>39</v>
      </c>
      <c r="AA6" s="46" t="s">
        <v>40</v>
      </c>
      <c r="AB6" s="46" t="s">
        <v>41</v>
      </c>
      <c r="AC6" s="46" t="s">
        <v>42</v>
      </c>
      <c r="AD6" s="46" t="s">
        <v>43</v>
      </c>
      <c r="AE6" s="46" t="s">
        <v>44</v>
      </c>
      <c r="AF6" s="51" t="s">
        <v>45</v>
      </c>
      <c r="AG6" s="57" t="s">
        <v>46</v>
      </c>
      <c r="AH6" s="58" t="s">
        <v>47</v>
      </c>
      <c r="AI6" s="58" t="s">
        <v>48</v>
      </c>
      <c r="AJ6" s="58" t="s">
        <v>49</v>
      </c>
      <c r="AK6" s="58" t="s">
        <v>50</v>
      </c>
      <c r="AL6" s="58" t="s">
        <v>51</v>
      </c>
      <c r="AM6" s="58" t="s">
        <v>52</v>
      </c>
      <c r="AN6" s="58" t="s">
        <v>53</v>
      </c>
      <c r="AO6" s="58" t="s">
        <v>54</v>
      </c>
      <c r="AP6" s="68" t="s">
        <v>5</v>
      </c>
      <c r="AQ6" s="69" t="s">
        <v>55</v>
      </c>
      <c r="AR6" s="70" t="s">
        <v>56</v>
      </c>
      <c r="AS6" s="71" t="s">
        <v>57</v>
      </c>
      <c r="AT6" s="72" t="s">
        <v>58</v>
      </c>
      <c r="AU6" s="72" t="s">
        <v>59</v>
      </c>
      <c r="AV6" s="72" t="s">
        <v>60</v>
      </c>
      <c r="AW6" s="72" t="s">
        <v>61</v>
      </c>
      <c r="AX6" s="72" t="s">
        <v>62</v>
      </c>
      <c r="AY6" s="72" t="s">
        <v>63</v>
      </c>
      <c r="AZ6" s="72" t="s">
        <v>64</v>
      </c>
      <c r="BA6" s="72" t="s">
        <v>65</v>
      </c>
      <c r="BB6" s="80" t="s">
        <v>66</v>
      </c>
      <c r="BC6" s="81" t="s">
        <v>67</v>
      </c>
      <c r="BD6" s="82" t="s">
        <v>68</v>
      </c>
      <c r="BE6" s="82" t="s">
        <v>69</v>
      </c>
      <c r="BF6" s="82" t="s">
        <v>70</v>
      </c>
      <c r="BG6" s="82" t="s">
        <v>71</v>
      </c>
      <c r="BH6" s="82" t="s">
        <v>72</v>
      </c>
      <c r="BI6" s="82" t="s">
        <v>73</v>
      </c>
      <c r="BJ6" s="89" t="s">
        <v>74</v>
      </c>
      <c r="BK6" s="90" t="s">
        <v>75</v>
      </c>
      <c r="BL6" s="91" t="s">
        <v>76</v>
      </c>
      <c r="BM6" s="111" t="s">
        <v>77</v>
      </c>
      <c r="BN6" s="112"/>
      <c r="BO6" s="113"/>
      <c r="BP6" s="114"/>
      <c r="BQ6" s="112"/>
      <c r="BR6" s="115"/>
      <c r="BS6" s="116"/>
      <c r="BT6" s="117"/>
      <c r="BU6" s="135"/>
      <c r="BV6" s="136"/>
      <c r="BW6" s="137"/>
      <c r="BX6" s="137"/>
    </row>
    <row r="7" s="1" customFormat="1" spans="1:76">
      <c r="A7" s="20" t="s">
        <v>78</v>
      </c>
      <c r="B7" s="21">
        <f>VLOOKUP(B$5,'[1]6. Lives Saved with Mitigation'!$B$15:$I$81,7,FALSE)</f>
        <v>4</v>
      </c>
      <c r="C7" s="22">
        <f>VLOOKUP(C$5,'[1]6. Lives Saved with Mitigation'!$B$15:$I$81,7,FALSE)</f>
        <v>0</v>
      </c>
      <c r="D7" s="23">
        <f>VLOOKUP(D$5,'[1]6. Lives Saved with Mitigation'!$B$15:$I$81,7,FALSE)</f>
        <v>0</v>
      </c>
      <c r="E7" s="23">
        <f>VLOOKUP(E$5,'[1]6. Lives Saved with Mitigation'!$B$15:$I$81,7,FALSE)</f>
        <v>1</v>
      </c>
      <c r="F7" s="23">
        <f>VLOOKUP(F$5,'[1]6. Lives Saved with Mitigation'!$B$15:$I$81,7,FALSE)</f>
        <v>0</v>
      </c>
      <c r="G7" s="23">
        <f>VLOOKUP(G$5,'[1]6. Lives Saved with Mitigation'!$B$15:$I$81,7,FALSE)</f>
        <v>0</v>
      </c>
      <c r="H7" s="23">
        <f>VLOOKUP(H$5,'[1]6. Lives Saved with Mitigation'!$B$15:$I$81,7,FALSE)</f>
        <v>0</v>
      </c>
      <c r="I7" s="23">
        <f>VLOOKUP(I$5,'[1]6. Lives Saved with Mitigation'!$B$15:$I$81,7,FALSE)</f>
        <v>0</v>
      </c>
      <c r="J7" s="23">
        <f>VLOOKUP(J$5,'[1]6. Lives Saved with Mitigation'!$B$15:$I$81,7,FALSE)</f>
        <v>0</v>
      </c>
      <c r="K7" s="23">
        <f>VLOOKUP(K$5,'[1]6. Lives Saved with Mitigation'!$B$15:$I$81,7,FALSE)</f>
        <v>0</v>
      </c>
      <c r="L7" s="23">
        <f>VLOOKUP(L$5,'[1]6. Lives Saved with Mitigation'!$B$15:$I$81,7,FALSE)</f>
        <v>3</v>
      </c>
      <c r="M7" s="23">
        <f>VLOOKUP(M$5,'[1]6. Lives Saved with Mitigation'!$B$15:$I$81,7,FALSE)</f>
        <v>0</v>
      </c>
      <c r="N7" s="23">
        <f>VLOOKUP(N$5,'[1]6. Lives Saved with Mitigation'!$B$15:$I$81,7,FALSE)</f>
        <v>1</v>
      </c>
      <c r="O7" s="41">
        <f>VLOOKUP(O$5,'[1]6. Lives Saved with Mitigation'!$B$15:$I$81,7,FALSE)</f>
        <v>7</v>
      </c>
      <c r="P7" s="42">
        <f>VLOOKUP(P$5,'[1]6. Lives Saved with Mitigation'!$B$15:$I$81,7,FALSE)</f>
        <v>0</v>
      </c>
      <c r="Q7" s="47">
        <f>VLOOKUP(Q$5,'[1]6. Lives Saved with Mitigation'!$B$15:$I$81,7,FALSE)</f>
        <v>1</v>
      </c>
      <c r="R7" s="47">
        <f>VLOOKUP(R$5,'[1]6. Lives Saved with Mitigation'!$B$15:$I$81,7,FALSE)</f>
        <v>2</v>
      </c>
      <c r="S7" s="47">
        <f>VLOOKUP(S$5,'[1]6. Lives Saved with Mitigation'!$B$15:$I$81,7,FALSE)</f>
        <v>0</v>
      </c>
      <c r="T7" s="47">
        <f>VLOOKUP(T$5,'[1]6. Lives Saved with Mitigation'!$B$15:$I$81,7,FALSE)</f>
        <v>1</v>
      </c>
      <c r="U7" s="47">
        <f>VLOOKUP(U$5,'[1]6. Lives Saved with Mitigation'!$B$15:$I$81,7,FALSE)</f>
        <v>3</v>
      </c>
      <c r="V7" s="47">
        <f>VLOOKUP(V$5,'[1]6. Lives Saved with Mitigation'!$B$15:$I$81,7,FALSE)</f>
        <v>0</v>
      </c>
      <c r="W7" s="47">
        <f>VLOOKUP(W$5,'[1]6. Lives Saved with Mitigation'!$B$15:$I$81,7,FALSE)</f>
        <v>27</v>
      </c>
      <c r="X7" s="47">
        <f>VLOOKUP(X$5,'[1]6. Lives Saved with Mitigation'!$B$15:$I$81,7,FALSE)</f>
        <v>2</v>
      </c>
      <c r="Y7" s="47">
        <f>VLOOKUP(Y$5,'[1]6. Lives Saved with Mitigation'!$B$15:$I$81,7,FALSE)</f>
        <v>0</v>
      </c>
      <c r="Z7" s="47">
        <f>VLOOKUP(Z$5,'[1]6. Lives Saved with Mitigation'!$B$15:$I$81,7,FALSE)</f>
        <v>0</v>
      </c>
      <c r="AA7" s="47">
        <f>VLOOKUP(AA$5,'[1]6. Lives Saved with Mitigation'!$B$15:$I$81,7,FALSE)</f>
        <v>0</v>
      </c>
      <c r="AB7" s="47">
        <f>VLOOKUP(AB$5,'[1]6. Lives Saved with Mitigation'!$B$15:$I$81,7,FALSE)</f>
        <v>1</v>
      </c>
      <c r="AC7" s="47">
        <f>VLOOKUP(AC$5,'[1]6. Lives Saved with Mitigation'!$B$15:$I$81,7,FALSE)</f>
        <v>0</v>
      </c>
      <c r="AD7" s="47">
        <f>VLOOKUP(AD$5,'[1]6. Lives Saved with Mitigation'!$B$15:$I$81,7,FALSE)</f>
        <v>1</v>
      </c>
      <c r="AE7" s="47">
        <f>VLOOKUP(AE$5,'[1]6. Lives Saved with Mitigation'!$B$15:$I$81,7,FALSE)</f>
        <v>0</v>
      </c>
      <c r="AF7" s="52">
        <f>VLOOKUP(AF$5,'[1]6. Lives Saved with Mitigation'!$B$15:$I$81,7,FALSE)</f>
        <v>0</v>
      </c>
      <c r="AG7" s="59">
        <f>VLOOKUP(AG$5,'[1]6. Lives Saved with Mitigation'!$B$15:$I$81,7,FALSE)</f>
        <v>0</v>
      </c>
      <c r="AH7" s="60">
        <f>VLOOKUP(AH$5,'[1]6. Lives Saved with Mitigation'!$B$15:$I$81,7,FALSE)</f>
        <v>0</v>
      </c>
      <c r="AI7" s="60">
        <f>VLOOKUP(AI$5,'[1]6. Lives Saved with Mitigation'!$B$15:$I$81,7,FALSE)</f>
        <v>0</v>
      </c>
      <c r="AJ7" s="60">
        <f>VLOOKUP(AJ$5,'[1]6. Lives Saved with Mitigation'!$B$15:$I$81,7,FALSE)</f>
        <v>0</v>
      </c>
      <c r="AK7" s="60">
        <f>VLOOKUP(AK$5,'[1]6. Lives Saved with Mitigation'!$B$15:$I$81,7,FALSE)</f>
        <v>0</v>
      </c>
      <c r="AL7" s="60">
        <f>VLOOKUP(AL$5,'[1]6. Lives Saved with Mitigation'!$B$15:$I$81,7,FALSE)</f>
        <v>0</v>
      </c>
      <c r="AM7" s="60">
        <f>VLOOKUP(AM$5,'[1]6. Lives Saved with Mitigation'!$B$15:$I$81,7,FALSE)</f>
        <v>0</v>
      </c>
      <c r="AN7" s="60">
        <f>VLOOKUP(AN$5,'[1]6. Lives Saved with Mitigation'!$B$15:$I$81,7,FALSE)</f>
        <v>0</v>
      </c>
      <c r="AO7" s="21">
        <f>VLOOKUP(AO$5,'[1]6. Lives Saved with Mitigation'!$B$15:$I$81,7,FALSE)</f>
        <v>0</v>
      </c>
      <c r="AP7" s="73">
        <f>VLOOKUP(AP$5,'[1]6. Lives Saved with Mitigation'!$B$15:$I$81,7,FALSE)</f>
        <v>0</v>
      </c>
      <c r="AQ7" s="74">
        <f>VLOOKUP(AQ$5,'[1]6. Lives Saved with Mitigation'!$B$15:$I$81,7,FALSE)</f>
        <v>0</v>
      </c>
      <c r="AR7" s="75">
        <f>VLOOKUP(AR$5,'[1]6. Lives Saved with Mitigation'!$B$15:$I$81,7,FALSE)</f>
        <v>0</v>
      </c>
      <c r="AS7" s="76">
        <f>VLOOKUP(AS$5,'[1]6. Lives Saved with Mitigation'!$B$15:$I$81,7,FALSE)</f>
        <v>0</v>
      </c>
      <c r="AT7" s="77">
        <f>VLOOKUP(AT$5,'[1]6. Lives Saved with Mitigation'!$B$15:$I$81,7,FALSE)</f>
        <v>0</v>
      </c>
      <c r="AU7" s="77">
        <f>VLOOKUP(AU$5,'[1]6. Lives Saved with Mitigation'!$B$15:$I$81,7,FALSE)</f>
        <v>0</v>
      </c>
      <c r="AV7" s="77">
        <f>VLOOKUP(AV$5,'[1]6. Lives Saved with Mitigation'!$B$15:$I$81,7,FALSE)</f>
        <v>0</v>
      </c>
      <c r="AW7" s="77">
        <f>VLOOKUP(AW$5,'[1]6. Lives Saved with Mitigation'!$B$15:$I$81,7,FALSE)</f>
        <v>0</v>
      </c>
      <c r="AX7" s="77">
        <f>VLOOKUP(AX$5,'[1]6. Lives Saved with Mitigation'!$B$15:$I$81,7,FALSE)</f>
        <v>0</v>
      </c>
      <c r="AY7" s="77">
        <f>VLOOKUP(AY$5,'[1]6. Lives Saved with Mitigation'!$B$15:$I$81,7,FALSE)</f>
        <v>0</v>
      </c>
      <c r="AZ7" s="77">
        <f>VLOOKUP(AZ$5,'[1]6. Lives Saved with Mitigation'!$B$15:$I$81,7,FALSE)</f>
        <v>0</v>
      </c>
      <c r="BA7" s="77">
        <f>VLOOKUP(BA$5,'[1]6. Lives Saved with Mitigation'!$B$15:$I$81,7,FALSE)</f>
        <v>0</v>
      </c>
      <c r="BB7" s="83">
        <f>VLOOKUP(BB$5,'[1]6. Lives Saved with Mitigation'!$B$15:$I$81,7,FALSE)</f>
        <v>0</v>
      </c>
      <c r="BC7" s="84">
        <f>VLOOKUP(BC$5,'[1]6. Lives Saved with Mitigation'!$B$15:$I$81,7,FALSE)</f>
        <v>0</v>
      </c>
      <c r="BD7" s="85">
        <f>VLOOKUP(BD$5,'[1]6. Lives Saved with Mitigation'!$B$15:$I$81,7,FALSE)</f>
        <v>0</v>
      </c>
      <c r="BE7" s="85">
        <f>VLOOKUP(BE$5,'[1]6. Lives Saved with Mitigation'!$B$15:$I$81,7,FALSE)</f>
        <v>0</v>
      </c>
      <c r="BF7" s="85">
        <f>VLOOKUP(BF$5,'[1]6. Lives Saved with Mitigation'!$B$15:$I$81,7,FALSE)</f>
        <v>0</v>
      </c>
      <c r="BG7" s="85">
        <f>VLOOKUP(BG$5,'[1]6. Lives Saved with Mitigation'!$B$15:$I$81,7,FALSE)</f>
        <v>0</v>
      </c>
      <c r="BH7" s="85">
        <f>VLOOKUP(BH$5,'[1]6. Lives Saved with Mitigation'!$B$15:$I$81,7,FALSE)</f>
        <v>0</v>
      </c>
      <c r="BI7" s="85">
        <f>VLOOKUP(BI$5,'[1]6. Lives Saved with Mitigation'!$B$15:$I$81,7,FALSE)</f>
        <v>0</v>
      </c>
      <c r="BJ7" s="92">
        <f>VLOOKUP(BJ$5,'[1]6. Lives Saved with Mitigation'!$B$15:$I$81,7,FALSE)</f>
        <v>0</v>
      </c>
      <c r="BK7" s="93">
        <f>VLOOKUP(BK$5,'[1]6. Lives Saved with Mitigation'!$B$15:$I$81,7,FALSE)</f>
        <v>0</v>
      </c>
      <c r="BL7" s="94">
        <f>VLOOKUP(BL$5,'[1]6. Lives Saved with Mitigation'!$B$15:$I$81,7,FALSE)</f>
        <v>0</v>
      </c>
      <c r="BM7" s="118">
        <f>VLOOKUP(BM$5,'[1]6. Lives Saved with Mitigation'!$B$15:$I$81,7,FALSE)</f>
        <v>0</v>
      </c>
      <c r="BN7" s="119">
        <f t="shared" ref="BN7:BN9" si="0">B7</f>
        <v>4</v>
      </c>
      <c r="BO7" s="120">
        <f t="shared" ref="BO7:BO9" si="1">SUM(C7:O7)</f>
        <v>12</v>
      </c>
      <c r="BP7" s="121">
        <f t="shared" ref="BP7:BP9" si="2">SUM(P7:AF7)</f>
        <v>38</v>
      </c>
      <c r="BQ7" s="119">
        <f t="shared" ref="BQ7:BQ9" si="3">SUM(AG7:AO7)</f>
        <v>0</v>
      </c>
      <c r="BR7" s="122">
        <f t="shared" ref="BR7:BR9" si="4">SUM(AP7:AR7)</f>
        <v>0</v>
      </c>
      <c r="BS7" s="123">
        <f t="shared" ref="BS7:BS9" si="5">SUM(AS7:BB7)</f>
        <v>0</v>
      </c>
      <c r="BT7" s="124">
        <f t="shared" ref="BT7:BT9" si="6">SUM(BC7:BJ7)</f>
        <v>0</v>
      </c>
      <c r="BU7" s="138">
        <f t="shared" ref="BU7:BU9" si="7">SUM(BK7:BL7)</f>
        <v>0</v>
      </c>
      <c r="BV7" s="139">
        <f t="shared" ref="BV7:BV9" si="8">BM7</f>
        <v>0</v>
      </c>
      <c r="BW7" s="140">
        <f t="shared" ref="BW7:BW9" si="9">SUM(BN7:BV7)</f>
        <v>54</v>
      </c>
      <c r="BX7" s="141">
        <f>BW7/BW9</f>
        <v>0.0165137614678899</v>
      </c>
    </row>
    <row r="8" s="1" customFormat="1" spans="1:76">
      <c r="A8" s="20" t="s">
        <v>79</v>
      </c>
      <c r="B8" s="21">
        <f>VLOOKUP(B$5,'[1]6. Lives Saved with Mitigation'!$B$15:$I$81,6,FALSE)</f>
        <v>3</v>
      </c>
      <c r="C8" s="22">
        <f>VLOOKUP(C$5,'[1]6. Lives Saved with Mitigation'!$B$15:$I$81,6,FALSE)</f>
        <v>0</v>
      </c>
      <c r="D8" s="23">
        <f>VLOOKUP(D$5,'[1]6. Lives Saved with Mitigation'!$B$15:$I$81,6,FALSE)</f>
        <v>0</v>
      </c>
      <c r="E8" s="23">
        <f>VLOOKUP(E$5,'[1]6. Lives Saved with Mitigation'!$B$15:$I$81,6,FALSE)</f>
        <v>80</v>
      </c>
      <c r="F8" s="23">
        <f>VLOOKUP(F$5,'[1]6. Lives Saved with Mitigation'!$B$15:$I$81,6,FALSE)</f>
        <v>0</v>
      </c>
      <c r="G8" s="23">
        <f>VLOOKUP(G$5,'[1]6. Lives Saved with Mitigation'!$B$15:$I$81,6,FALSE)</f>
        <v>0</v>
      </c>
      <c r="H8" s="23">
        <f>VLOOKUP(H$5,'[1]6. Lives Saved with Mitigation'!$B$15:$I$81,6,FALSE)</f>
        <v>0</v>
      </c>
      <c r="I8" s="23">
        <f>VLOOKUP(I$5,'[1]6. Lives Saved with Mitigation'!$B$15:$I$81,6,FALSE)</f>
        <v>0</v>
      </c>
      <c r="J8" s="23">
        <f>VLOOKUP(J$5,'[1]6. Lives Saved with Mitigation'!$B$15:$I$81,6,FALSE)</f>
        <v>0</v>
      </c>
      <c r="K8" s="23">
        <f>VLOOKUP(K$5,'[1]6. Lives Saved with Mitigation'!$B$15:$I$81,6,FALSE)</f>
        <v>0</v>
      </c>
      <c r="L8" s="23">
        <f>VLOOKUP(L$5,'[1]6. Lives Saved with Mitigation'!$B$15:$I$81,6,FALSE)</f>
        <v>0</v>
      </c>
      <c r="M8" s="23">
        <f>VLOOKUP(M$5,'[1]6. Lives Saved with Mitigation'!$B$15:$I$81,6,FALSE)</f>
        <v>0</v>
      </c>
      <c r="N8" s="23">
        <f>VLOOKUP(N$5,'[1]6. Lives Saved with Mitigation'!$B$15:$I$81,6,FALSE)</f>
        <v>0</v>
      </c>
      <c r="O8" s="41">
        <f>VLOOKUP(O$5,'[1]6. Lives Saved with Mitigation'!$B$15:$I$81,6,FALSE)</f>
        <v>0</v>
      </c>
      <c r="P8" s="42">
        <f>VLOOKUP(P$5,'[1]6. Lives Saved with Mitigation'!$B$15:$I$81,6,FALSE)</f>
        <v>0</v>
      </c>
      <c r="Q8" s="47">
        <f>VLOOKUP(Q$5,'[1]6. Lives Saved with Mitigation'!$B$15:$I$81,6,FALSE)</f>
        <v>38</v>
      </c>
      <c r="R8" s="47">
        <f>VLOOKUP(R$5,'[1]6. Lives Saved with Mitigation'!$B$15:$I$81,6,FALSE)</f>
        <v>0</v>
      </c>
      <c r="S8" s="47">
        <f>VLOOKUP(S$5,'[1]6. Lives Saved with Mitigation'!$B$15:$I$81,6,FALSE)</f>
        <v>0</v>
      </c>
      <c r="T8" s="47">
        <f>VLOOKUP(T$5,'[1]6. Lives Saved with Mitigation'!$B$15:$I$81,6,FALSE)</f>
        <v>21</v>
      </c>
      <c r="U8" s="47">
        <f>VLOOKUP(U$5,'[1]6. Lives Saved with Mitigation'!$B$15:$I$81,6,FALSE)</f>
        <v>21</v>
      </c>
      <c r="V8" s="47">
        <f>VLOOKUP(V$5,'[1]6. Lives Saved with Mitigation'!$B$15:$I$81,6,FALSE)</f>
        <v>26</v>
      </c>
      <c r="W8" s="47">
        <f>VLOOKUP(W$5,'[1]6. Lives Saved with Mitigation'!$B$15:$I$81,6,FALSE)</f>
        <v>0</v>
      </c>
      <c r="X8" s="47">
        <f>VLOOKUP(X$5,'[1]6. Lives Saved with Mitigation'!$B$15:$I$81,6,FALSE)</f>
        <v>0</v>
      </c>
      <c r="Y8" s="47">
        <f>VLOOKUP(Y$5,'[1]6. Lives Saved with Mitigation'!$B$15:$I$81,6,FALSE)</f>
        <v>0</v>
      </c>
      <c r="Z8" s="47">
        <f>VLOOKUP(Z$5,'[1]6. Lives Saved with Mitigation'!$B$15:$I$81,6,FALSE)</f>
        <v>0</v>
      </c>
      <c r="AA8" s="47">
        <f>VLOOKUP(AA$5,'[1]6. Lives Saved with Mitigation'!$B$15:$I$81,6,FALSE)</f>
        <v>0</v>
      </c>
      <c r="AB8" s="47">
        <f>VLOOKUP(AB$5,'[1]6. Lives Saved with Mitigation'!$B$15:$I$81,6,FALSE)</f>
        <v>0</v>
      </c>
      <c r="AC8" s="47">
        <f>VLOOKUP(AC$5,'[1]6. Lives Saved with Mitigation'!$B$15:$I$81,6,FALSE)</f>
        <v>0</v>
      </c>
      <c r="AD8" s="47">
        <f>VLOOKUP(AD$5,'[1]6. Lives Saved with Mitigation'!$B$15:$I$81,6,FALSE)</f>
        <v>48</v>
      </c>
      <c r="AE8" s="47">
        <f>VLOOKUP(AE$5,'[1]6. Lives Saved with Mitigation'!$B$15:$I$81,6,FALSE)</f>
        <v>0</v>
      </c>
      <c r="AF8" s="52">
        <f>VLOOKUP(AF$5,'[1]6. Lives Saved with Mitigation'!$B$15:$I$81,6,FALSE)</f>
        <v>0</v>
      </c>
      <c r="AG8" s="59">
        <f>VLOOKUP(AG$5,'[1]6. Lives Saved with Mitigation'!$B$15:$I$81,6,FALSE)</f>
        <v>209</v>
      </c>
      <c r="AH8" s="60">
        <f>VLOOKUP(AH$5,'[1]6. Lives Saved with Mitigation'!$B$15:$I$81,6,FALSE)</f>
        <v>350</v>
      </c>
      <c r="AI8" s="60">
        <f>VLOOKUP(AI$5,'[1]6. Lives Saved with Mitigation'!$B$15:$I$81,6,FALSE)</f>
        <v>290</v>
      </c>
      <c r="AJ8" s="60">
        <f>VLOOKUP(AJ$5,'[1]6. Lives Saved with Mitigation'!$B$15:$I$81,6,FALSE)</f>
        <v>237</v>
      </c>
      <c r="AK8" s="60">
        <f>VLOOKUP(AK$5,'[1]6. Lives Saved with Mitigation'!$B$15:$I$81,6,FALSE)</f>
        <v>0</v>
      </c>
      <c r="AL8" s="60">
        <f>VLOOKUP(AL$5,'[1]6. Lives Saved with Mitigation'!$B$15:$I$81,6,FALSE)</f>
        <v>0</v>
      </c>
      <c r="AM8" s="60">
        <f>VLOOKUP(AM$5,'[1]6. Lives Saved with Mitigation'!$B$15:$I$81,6,FALSE)</f>
        <v>0</v>
      </c>
      <c r="AN8" s="61">
        <f>'[1]6. Lives Saved with Mitigation'!G53</f>
        <v>1220</v>
      </c>
      <c r="AO8" s="21">
        <f>VLOOKUP(AO$5,'[1]6. Lives Saved with Mitigation'!$B$15:$I$81,6,FALSE)</f>
        <v>0</v>
      </c>
      <c r="AP8" s="73">
        <f>VLOOKUP(AP$5,'[1]6. Lives Saved with Mitigation'!$B$15:$I$81,6,FALSE)</f>
        <v>419</v>
      </c>
      <c r="AQ8" s="74">
        <f>VLOOKUP(AQ$5,'[1]6. Lives Saved with Mitigation'!$B$15:$I$81,6,FALSE)</f>
        <v>6</v>
      </c>
      <c r="AR8" s="75">
        <f>VLOOKUP(AR$5,'[1]6. Lives Saved with Mitigation'!$B$15:$I$81,6,FALSE)</f>
        <v>0</v>
      </c>
      <c r="AS8" s="76">
        <f>VLOOKUP(AS$5,'[1]6. Lives Saved with Mitigation'!$B$15:$I$81,6,FALSE)</f>
        <v>0</v>
      </c>
      <c r="AT8" s="77">
        <f>VLOOKUP(AT$5,'[1]6. Lives Saved with Mitigation'!$B$15:$I$81,6,FALSE)</f>
        <v>0</v>
      </c>
      <c r="AU8" s="77">
        <f>VLOOKUP(AU$5,'[1]6. Lives Saved with Mitigation'!$B$15:$I$81,6,FALSE)</f>
        <v>60</v>
      </c>
      <c r="AV8" s="77">
        <f>VLOOKUP(AV$5,'[1]6. Lives Saved with Mitigation'!$B$15:$I$81,6,FALSE)</f>
        <v>63</v>
      </c>
      <c r="AW8" s="77">
        <f>VLOOKUP(AW$5,'[1]6. Lives Saved with Mitigation'!$B$15:$I$81,6,FALSE)</f>
        <v>0</v>
      </c>
      <c r="AX8" s="77">
        <f>VLOOKUP(AX$5,'[1]6. Lives Saved with Mitigation'!$B$15:$I$81,6,FALSE)</f>
        <v>66</v>
      </c>
      <c r="AY8" s="77">
        <f>VLOOKUP(AY$5,'[1]6. Lives Saved with Mitigation'!$B$15:$I$81,6,FALSE)</f>
        <v>9</v>
      </c>
      <c r="AZ8" s="77">
        <f>VLOOKUP(AZ$5,'[1]6. Lives Saved with Mitigation'!$B$15:$I$81,6,FALSE)</f>
        <v>0</v>
      </c>
      <c r="BA8" s="77">
        <f>VLOOKUP(BA$5,'[1]6. Lives Saved with Mitigation'!$B$15:$I$81,6,FALSE)</f>
        <v>0</v>
      </c>
      <c r="BB8" s="83">
        <f>VLOOKUP(BB$5,'[1]6. Lives Saved with Mitigation'!$B$15:$I$81,6,FALSE)</f>
        <v>16</v>
      </c>
      <c r="BC8" s="84">
        <f>VLOOKUP(BC$5,'[1]6. Lives Saved with Mitigation'!$B$15:$I$81,6,FALSE)</f>
        <v>0</v>
      </c>
      <c r="BD8" s="85">
        <f>VLOOKUP(BD$5,'[1]6. Lives Saved with Mitigation'!$B$15:$I$81,6,FALSE)</f>
        <v>0</v>
      </c>
      <c r="BE8" s="85">
        <f>VLOOKUP(BE$5,'[1]6. Lives Saved with Mitigation'!$B$15:$I$81,6,FALSE)</f>
        <v>9</v>
      </c>
      <c r="BF8" s="85">
        <f>VLOOKUP(BF$5,'[1]6. Lives Saved with Mitigation'!$B$15:$I$81,6,FALSE)</f>
        <v>0</v>
      </c>
      <c r="BG8" s="85">
        <f>VLOOKUP(BG$5,'[1]6. Lives Saved with Mitigation'!$B$15:$I$81,6,FALSE)</f>
        <v>0</v>
      </c>
      <c r="BH8" s="85">
        <f>VLOOKUP(BH$5,'[1]6. Lives Saved with Mitigation'!$B$15:$I$81,6,FALSE)</f>
        <v>25</v>
      </c>
      <c r="BI8" s="85">
        <f>VLOOKUP(BI$5,'[1]6. Lives Saved with Mitigation'!$B$15:$I$81,6,FALSE)</f>
        <v>0</v>
      </c>
      <c r="BJ8" s="92">
        <f>VLOOKUP(BJ$5,'[1]6. Lives Saved with Mitigation'!$B$15:$I$81,6,FALSE)</f>
        <v>0</v>
      </c>
      <c r="BK8" s="93">
        <f>VLOOKUP(BK$5,'[1]6. Lives Saved with Mitigation'!$B$15:$I$81,6,FALSE)</f>
        <v>0</v>
      </c>
      <c r="BL8" s="94">
        <f>VLOOKUP(BL$5,'[1]6. Lives Saved with Mitigation'!$B$15:$I$81,6,FALSE)</f>
        <v>0</v>
      </c>
      <c r="BM8" s="118">
        <f>VLOOKUP(BM$5,'[1]6. Lives Saved with Mitigation'!$B$15:$I$81,6,FALSE)</f>
        <v>0</v>
      </c>
      <c r="BN8" s="119">
        <f t="shared" si="0"/>
        <v>3</v>
      </c>
      <c r="BO8" s="120">
        <f t="shared" si="1"/>
        <v>80</v>
      </c>
      <c r="BP8" s="121">
        <f t="shared" si="2"/>
        <v>154</v>
      </c>
      <c r="BQ8" s="119">
        <f t="shared" si="3"/>
        <v>2306</v>
      </c>
      <c r="BR8" s="122">
        <f t="shared" si="4"/>
        <v>425</v>
      </c>
      <c r="BS8" s="123">
        <f t="shared" si="5"/>
        <v>214</v>
      </c>
      <c r="BT8" s="124">
        <f t="shared" si="6"/>
        <v>34</v>
      </c>
      <c r="BU8" s="138">
        <f t="shared" si="7"/>
        <v>0</v>
      </c>
      <c r="BV8" s="139">
        <f t="shared" si="8"/>
        <v>0</v>
      </c>
      <c r="BW8" s="140">
        <f t="shared" si="9"/>
        <v>3216</v>
      </c>
      <c r="BX8" s="141">
        <f>BW8/BW9</f>
        <v>0.98348623853211</v>
      </c>
    </row>
    <row r="9" s="1" customFormat="1" spans="1:76">
      <c r="A9" s="24" t="s">
        <v>80</v>
      </c>
      <c r="B9" s="21">
        <f>VLOOKUP(B$5,'[1]6. Lives Saved with Mitigation'!$B$15:$I$81,8,FALSE)</f>
        <v>7</v>
      </c>
      <c r="C9" s="22">
        <f>VLOOKUP(C$5,'[1]6. Lives Saved with Mitigation'!$B$15:$I$81,8,FALSE)</f>
        <v>0</v>
      </c>
      <c r="D9" s="23">
        <f>VLOOKUP(D$5,'[1]6. Lives Saved with Mitigation'!$B$15:$I$81,8,FALSE)</f>
        <v>0</v>
      </c>
      <c r="E9" s="23">
        <f>VLOOKUP(E$5,'[1]6. Lives Saved with Mitigation'!$B$15:$I$81,8,FALSE)</f>
        <v>81</v>
      </c>
      <c r="F9" s="23">
        <f>VLOOKUP(F$5,'[1]6. Lives Saved with Mitigation'!$B$15:$I$81,8,FALSE)</f>
        <v>0</v>
      </c>
      <c r="G9" s="23">
        <f>VLOOKUP(G$5,'[1]6. Lives Saved with Mitigation'!$B$15:$I$81,8,FALSE)</f>
        <v>0</v>
      </c>
      <c r="H9" s="23">
        <f>VLOOKUP(H$5,'[1]6. Lives Saved with Mitigation'!$B$15:$I$81,8,FALSE)</f>
        <v>0</v>
      </c>
      <c r="I9" s="23">
        <f>VLOOKUP(I$5,'[1]6. Lives Saved with Mitigation'!$B$15:$I$81,8,FALSE)</f>
        <v>0</v>
      </c>
      <c r="J9" s="23">
        <f>VLOOKUP(J$5,'[1]6. Lives Saved with Mitigation'!$B$15:$I$81,8,FALSE)</f>
        <v>0</v>
      </c>
      <c r="K9" s="23">
        <f>VLOOKUP(K$5,'[1]6. Lives Saved with Mitigation'!$B$15:$I$81,8,FALSE)</f>
        <v>0</v>
      </c>
      <c r="L9" s="23">
        <f>VLOOKUP(L$5,'[1]6. Lives Saved with Mitigation'!$B$15:$I$81,8,FALSE)</f>
        <v>3</v>
      </c>
      <c r="M9" s="23">
        <f>VLOOKUP(M$5,'[1]6. Lives Saved with Mitigation'!$B$15:$I$81,8,FALSE)</f>
        <v>0</v>
      </c>
      <c r="N9" s="23">
        <f>VLOOKUP(N$5,'[1]6. Lives Saved with Mitigation'!$B$15:$I$81,8,FALSE)</f>
        <v>1</v>
      </c>
      <c r="O9" s="41">
        <f>VLOOKUP(O$5,'[1]6. Lives Saved with Mitigation'!$B$15:$I$81,8,FALSE)</f>
        <v>7</v>
      </c>
      <c r="P9" s="42">
        <f>VLOOKUP(P$5,'[1]6. Lives Saved with Mitigation'!$B$15:$I$81,8,FALSE)</f>
        <v>0</v>
      </c>
      <c r="Q9" s="47">
        <f>VLOOKUP(Q$5,'[1]6. Lives Saved with Mitigation'!$B$15:$I$81,8,FALSE)</f>
        <v>39</v>
      </c>
      <c r="R9" s="47">
        <f>VLOOKUP(R$5,'[1]6. Lives Saved with Mitigation'!$B$15:$I$81,8,FALSE)</f>
        <v>2</v>
      </c>
      <c r="S9" s="47">
        <f>VLOOKUP(S$5,'[1]6. Lives Saved with Mitigation'!$B$15:$I$81,8,FALSE)</f>
        <v>0</v>
      </c>
      <c r="T9" s="47">
        <f>VLOOKUP(T$5,'[1]6. Lives Saved with Mitigation'!$B$15:$I$81,8,FALSE)</f>
        <v>22</v>
      </c>
      <c r="U9" s="47">
        <f>VLOOKUP(U$5,'[1]6. Lives Saved with Mitigation'!$B$15:$I$81,8,FALSE)</f>
        <v>24</v>
      </c>
      <c r="V9" s="47">
        <f>VLOOKUP(V$5,'[1]6. Lives Saved with Mitigation'!$B$15:$I$81,8,FALSE)</f>
        <v>26</v>
      </c>
      <c r="W9" s="47">
        <f>VLOOKUP(W$5,'[1]6. Lives Saved with Mitigation'!$B$15:$I$81,8,FALSE)</f>
        <v>27</v>
      </c>
      <c r="X9" s="47">
        <f>VLOOKUP(X$5,'[1]6. Lives Saved with Mitigation'!$B$15:$I$81,8,FALSE)</f>
        <v>2</v>
      </c>
      <c r="Y9" s="47">
        <f>VLOOKUP(Y$5,'[1]6. Lives Saved with Mitigation'!$B$15:$I$81,8,FALSE)</f>
        <v>0</v>
      </c>
      <c r="Z9" s="47">
        <f>VLOOKUP(Z$5,'[1]6. Lives Saved with Mitigation'!$B$15:$I$81,8,FALSE)</f>
        <v>0</v>
      </c>
      <c r="AA9" s="47">
        <f>VLOOKUP(AA$5,'[1]6. Lives Saved with Mitigation'!$B$15:$I$81,8,FALSE)</f>
        <v>0</v>
      </c>
      <c r="AB9" s="47">
        <f>VLOOKUP(AB$5,'[1]6. Lives Saved with Mitigation'!$B$15:$I$81,8,FALSE)</f>
        <v>1</v>
      </c>
      <c r="AC9" s="47">
        <f>VLOOKUP(AC$5,'[1]6. Lives Saved with Mitigation'!$B$15:$I$81,8,FALSE)</f>
        <v>0</v>
      </c>
      <c r="AD9" s="47">
        <f>VLOOKUP(AD$5,'[1]6. Lives Saved with Mitigation'!$B$15:$I$81,8,FALSE)</f>
        <v>49</v>
      </c>
      <c r="AE9" s="47">
        <f>VLOOKUP(AE$5,'[1]6. Lives Saved with Mitigation'!$B$15:$I$81,8,FALSE)</f>
        <v>0</v>
      </c>
      <c r="AF9" s="52">
        <f>VLOOKUP(AF$5,'[1]6. Lives Saved with Mitigation'!$B$15:$I$81,8,FALSE)</f>
        <v>0</v>
      </c>
      <c r="AG9" s="59">
        <f>VLOOKUP(AG$5,'[1]6. Lives Saved with Mitigation'!$B$15:$I$81,8,FALSE)</f>
        <v>209</v>
      </c>
      <c r="AH9" s="60">
        <f>VLOOKUP(AH$5,'[1]6. Lives Saved with Mitigation'!$B$15:$I$81,8,FALSE)</f>
        <v>350</v>
      </c>
      <c r="AI9" s="60">
        <f>VLOOKUP(AI$5,'[1]6. Lives Saved with Mitigation'!$B$15:$I$81,8,FALSE)</f>
        <v>290</v>
      </c>
      <c r="AJ9" s="60">
        <f>VLOOKUP(AJ$5,'[1]6. Lives Saved with Mitigation'!$B$15:$I$81,8,FALSE)</f>
        <v>237</v>
      </c>
      <c r="AK9" s="60">
        <f>VLOOKUP(AK$5,'[1]6. Lives Saved with Mitigation'!$B$15:$I$81,8,FALSE)</f>
        <v>0</v>
      </c>
      <c r="AL9" s="60">
        <f>VLOOKUP(AL$5,'[1]6. Lives Saved with Mitigation'!$B$15:$I$81,8,FALSE)</f>
        <v>0</v>
      </c>
      <c r="AM9" s="60">
        <f>VLOOKUP(AM$5,'[1]6. Lives Saved with Mitigation'!$B$15:$I$81,8,FALSE)</f>
        <v>0</v>
      </c>
      <c r="AN9" s="61">
        <f>'[1]6. Lives Saved with Mitigation'!I53</f>
        <v>1220</v>
      </c>
      <c r="AO9" s="21">
        <f>VLOOKUP(AO$5,'[1]6. Lives Saved with Mitigation'!$B$15:$I$81,8,FALSE)</f>
        <v>0</v>
      </c>
      <c r="AP9" s="73">
        <f>VLOOKUP(AP$5,'[1]6. Lives Saved with Mitigation'!$B$15:$I$81,8,FALSE)</f>
        <v>419</v>
      </c>
      <c r="AQ9" s="74">
        <f>VLOOKUP(AQ$5,'[1]6. Lives Saved with Mitigation'!$B$15:$I$81,8,FALSE)</f>
        <v>6</v>
      </c>
      <c r="AR9" s="75">
        <f>VLOOKUP(AR$5,'[1]6. Lives Saved with Mitigation'!$B$15:$I$81,8,FALSE)</f>
        <v>0</v>
      </c>
      <c r="AS9" s="76">
        <f>VLOOKUP(AS$5,'[1]6. Lives Saved with Mitigation'!$B$15:$I$81,8,FALSE)</f>
        <v>0</v>
      </c>
      <c r="AT9" s="77">
        <f>VLOOKUP(AT$5,'[1]6. Lives Saved with Mitigation'!$B$15:$I$81,8,FALSE)</f>
        <v>0</v>
      </c>
      <c r="AU9" s="77">
        <f>VLOOKUP(AU$5,'[1]6. Lives Saved with Mitigation'!$B$15:$I$81,8,FALSE)</f>
        <v>60</v>
      </c>
      <c r="AV9" s="77">
        <f>VLOOKUP(AV$5,'[1]6. Lives Saved with Mitigation'!$B$15:$I$81,8,FALSE)</f>
        <v>63</v>
      </c>
      <c r="AW9" s="77">
        <f>VLOOKUP(AW$5,'[1]6. Lives Saved with Mitigation'!$B$15:$I$81,8,FALSE)</f>
        <v>0</v>
      </c>
      <c r="AX9" s="77">
        <f>VLOOKUP(AX$5,'[1]6. Lives Saved with Mitigation'!$B$15:$I$81,8,FALSE)</f>
        <v>66</v>
      </c>
      <c r="AY9" s="77">
        <f>VLOOKUP(AY$5,'[1]6. Lives Saved with Mitigation'!$B$15:$I$81,8,FALSE)</f>
        <v>9</v>
      </c>
      <c r="AZ9" s="77">
        <f>VLOOKUP(AZ$5,'[1]6. Lives Saved with Mitigation'!$B$15:$I$81,8,FALSE)</f>
        <v>0</v>
      </c>
      <c r="BA9" s="77">
        <f>VLOOKUP(BA$5,'[1]6. Lives Saved with Mitigation'!$B$15:$I$81,8,FALSE)</f>
        <v>0</v>
      </c>
      <c r="BB9" s="83">
        <f>VLOOKUP(BB$5,'[1]6. Lives Saved with Mitigation'!$B$15:$I$81,8,FALSE)</f>
        <v>16</v>
      </c>
      <c r="BC9" s="84">
        <f>VLOOKUP(BC$5,'[1]6. Lives Saved with Mitigation'!$B$15:$I$81,8,FALSE)</f>
        <v>0</v>
      </c>
      <c r="BD9" s="85">
        <f>VLOOKUP(BD$5,'[1]6. Lives Saved with Mitigation'!$B$15:$I$81,8,FALSE)</f>
        <v>0</v>
      </c>
      <c r="BE9" s="85">
        <f>VLOOKUP(BE$5,'[1]6. Lives Saved with Mitigation'!$B$15:$I$81,8,FALSE)</f>
        <v>9</v>
      </c>
      <c r="BF9" s="85">
        <f>VLOOKUP(BF$5,'[1]6. Lives Saved with Mitigation'!$B$15:$I$81,8,FALSE)</f>
        <v>0</v>
      </c>
      <c r="BG9" s="85">
        <f>VLOOKUP(BG$5,'[1]6. Lives Saved with Mitigation'!$B$15:$I$81,8,FALSE)</f>
        <v>0</v>
      </c>
      <c r="BH9" s="85">
        <f>VLOOKUP(BH$5,'[1]6. Lives Saved with Mitigation'!$B$15:$I$81,8,FALSE)</f>
        <v>25</v>
      </c>
      <c r="BI9" s="85">
        <f>VLOOKUP(BI$5,'[1]6. Lives Saved with Mitigation'!$B$15:$I$81,8,FALSE)</f>
        <v>0</v>
      </c>
      <c r="BJ9" s="92">
        <f>VLOOKUP(BJ$5,'[1]6. Lives Saved with Mitigation'!$B$15:$I$81,8,FALSE)</f>
        <v>0</v>
      </c>
      <c r="BK9" s="93">
        <f>VLOOKUP(BK$5,'[1]6. Lives Saved with Mitigation'!$B$15:$I$81,8,FALSE)</f>
        <v>0</v>
      </c>
      <c r="BL9" s="94">
        <f>VLOOKUP(BL$5,'[1]6. Lives Saved with Mitigation'!$B$15:$I$81,8,FALSE)</f>
        <v>0</v>
      </c>
      <c r="BM9" s="118">
        <f>VLOOKUP(BM$5,'[1]6. Lives Saved with Mitigation'!$B$15:$I$81,8,FALSE)</f>
        <v>0</v>
      </c>
      <c r="BN9" s="119">
        <f t="shared" si="0"/>
        <v>7</v>
      </c>
      <c r="BO9" s="120">
        <f t="shared" si="1"/>
        <v>92</v>
      </c>
      <c r="BP9" s="121">
        <f t="shared" si="2"/>
        <v>192</v>
      </c>
      <c r="BQ9" s="119">
        <f t="shared" si="3"/>
        <v>2306</v>
      </c>
      <c r="BR9" s="122">
        <f t="shared" si="4"/>
        <v>425</v>
      </c>
      <c r="BS9" s="123">
        <f t="shared" si="5"/>
        <v>214</v>
      </c>
      <c r="BT9" s="124">
        <f t="shared" si="6"/>
        <v>34</v>
      </c>
      <c r="BU9" s="138">
        <f t="shared" si="7"/>
        <v>0</v>
      </c>
      <c r="BV9" s="139">
        <f t="shared" si="8"/>
        <v>0</v>
      </c>
      <c r="BW9" s="140">
        <f t="shared" si="9"/>
        <v>3270</v>
      </c>
      <c r="BX9" s="141">
        <f>BX7+BX8</f>
        <v>1</v>
      </c>
    </row>
    <row r="10" s="1" customFormat="1" spans="1:76">
      <c r="A10" s="25" t="s">
        <v>81</v>
      </c>
      <c r="B10" s="26"/>
      <c r="C10" s="27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43"/>
      <c r="P10" s="27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53"/>
      <c r="AF10" s="53"/>
      <c r="AG10" s="27"/>
      <c r="AH10" s="62"/>
      <c r="AI10" s="62"/>
      <c r="AJ10" s="28"/>
      <c r="AK10" s="28"/>
      <c r="AL10" s="28"/>
      <c r="AM10" s="28"/>
      <c r="AN10" s="28"/>
      <c r="AO10" s="28"/>
      <c r="AP10" s="27"/>
      <c r="AQ10" s="28"/>
      <c r="AR10" s="43"/>
      <c r="AS10" s="62"/>
      <c r="AT10" s="28"/>
      <c r="AU10" s="28"/>
      <c r="AV10" s="28"/>
      <c r="AW10" s="28"/>
      <c r="AX10" s="28"/>
      <c r="AY10" s="28"/>
      <c r="AZ10" s="28"/>
      <c r="BA10" s="28"/>
      <c r="BB10" s="53"/>
      <c r="BC10" s="27"/>
      <c r="BD10" s="28"/>
      <c r="BE10" s="28"/>
      <c r="BF10" s="28"/>
      <c r="BG10" s="28"/>
      <c r="BH10" s="28"/>
      <c r="BI10" s="28"/>
      <c r="BJ10" s="43"/>
      <c r="BK10" s="27"/>
      <c r="BL10" s="43"/>
      <c r="BM10" s="53"/>
      <c r="BN10" s="125"/>
      <c r="BO10" s="125"/>
      <c r="BP10" s="125"/>
      <c r="BQ10" s="125"/>
      <c r="BR10" s="126"/>
      <c r="BS10" s="126"/>
      <c r="BT10" s="126"/>
      <c r="BU10" s="142"/>
      <c r="BV10" s="142"/>
      <c r="BW10" s="142"/>
      <c r="BX10" s="142"/>
    </row>
    <row r="11" s="2" customFormat="1" spans="1:76">
      <c r="A11" s="29" t="s">
        <v>82</v>
      </c>
      <c r="B11" s="30">
        <f>IFERROR(VLOOKUP($A11,'[1]3. Mitigation Impact on Coverag'!$A$7:$MY$53,B$2,FALSE)*B$9,"")</f>
        <v>0.660377358490566</v>
      </c>
      <c r="C11" s="31">
        <f>IFERROR(VLOOKUP($A11,'[1]3. Mitigation Impact on Coverag'!$A$7:$MY$53,C$2,FALSE)*C$9,"")</f>
        <v>0</v>
      </c>
      <c r="D11" s="32">
        <f>IFERROR(VLOOKUP($A11,'[1]3. Mitigation Impact on Coverag'!$A$7:$MY$53,D$2,FALSE)*D$9,"")</f>
        <v>0</v>
      </c>
      <c r="E11" s="32">
        <f>IFERROR(VLOOKUP($A11,'[1]3. Mitigation Impact on Coverag'!$A$7:$MY$53,E$2,FALSE)*E$9,"")</f>
        <v>9.41860465116279</v>
      </c>
      <c r="F11" s="32">
        <f>IFERROR(VLOOKUP($A11,'[1]3. Mitigation Impact on Coverag'!$A$7:$MY$53,F$2,FALSE)*F$9,"")</f>
        <v>0</v>
      </c>
      <c r="G11" s="32">
        <f>IFERROR(VLOOKUP($A11,'[1]3. Mitigation Impact on Coverag'!$A$7:$MY$53,G$2,FALSE)*G$9,"")</f>
        <v>0</v>
      </c>
      <c r="H11" s="32">
        <f>IFERROR(VLOOKUP($A11,'[1]3. Mitigation Impact on Coverag'!$A$7:$MY$53,H$2,FALSE)*H$9,"")</f>
        <v>0</v>
      </c>
      <c r="I11" s="32">
        <f>IFERROR(VLOOKUP($A11,'[1]3. Mitigation Impact on Coverag'!$A$7:$MY$53,I$2,FALSE)*I$9,"")</f>
        <v>0</v>
      </c>
      <c r="J11" s="32">
        <f>IFERROR(VLOOKUP($A11,'[1]3. Mitigation Impact on Coverag'!$A$7:$MY$53,J$2,FALSE)*J$9,"")</f>
        <v>0</v>
      </c>
      <c r="K11" s="32">
        <f>IFERROR(VLOOKUP($A11,'[1]3. Mitigation Impact on Coverag'!$A$7:$MY$53,K$2,FALSE)*K$9,"")</f>
        <v>0</v>
      </c>
      <c r="L11" s="32">
        <f>IFERROR(VLOOKUP($A11,'[1]3. Mitigation Impact on Coverag'!$A$7:$MY$53,L$2,FALSE)*L$9,"")</f>
        <v>0.348837209302326</v>
      </c>
      <c r="M11" s="32">
        <f>IFERROR(VLOOKUP($A11,'[1]3. Mitigation Impact on Coverag'!$A$7:$MY$53,M$2,FALSE)*M$9,"")</f>
        <v>0</v>
      </c>
      <c r="N11" s="32">
        <f>IFERROR(VLOOKUP($A11,'[1]3. Mitigation Impact on Coverag'!$A$7:$MY$53,N$2,FALSE)*N$9,"")</f>
        <v>0.131578947368421</v>
      </c>
      <c r="O11" s="44">
        <f>IFERROR(VLOOKUP($A11,'[1]3. Mitigation Impact on Coverag'!$A$7:$MY$53,O$2,FALSE)*O$9,"")</f>
        <v>0.813953488372093</v>
      </c>
      <c r="P11" s="31">
        <f>IFERROR(VLOOKUP($A11,'[1]3. Mitigation Impact on Coverag'!$A$7:$MY$53,P$2,FALSE)*P$9,"")</f>
        <v>0</v>
      </c>
      <c r="Q11" s="32">
        <f>IFERROR(VLOOKUP($A11,'[1]3. Mitigation Impact on Coverag'!$A$7:$MY$53,Q$2,FALSE)*Q$9,"")</f>
        <v>5.90909090909091</v>
      </c>
      <c r="R11" s="32">
        <f>IFERROR(VLOOKUP($A11,'[1]3. Mitigation Impact on Coverag'!$A$7:$MY$53,R$2,FALSE)*R$9,"")</f>
        <v>0.303030303030303</v>
      </c>
      <c r="S11" s="32">
        <f>IFERROR(VLOOKUP($A11,'[1]3. Mitigation Impact on Coverag'!$A$7:$MY$53,S$2,FALSE)*S$9,"")</f>
        <v>0</v>
      </c>
      <c r="T11" s="32">
        <f>IFERROR(VLOOKUP($A11,'[1]3. Mitigation Impact on Coverag'!$A$7:$MY$53,T$2,FALSE)*T$9,"")</f>
        <v>2.89473684210526</v>
      </c>
      <c r="U11" s="32">
        <f>IFERROR(VLOOKUP($A11,'[1]3. Mitigation Impact on Coverag'!$A$7:$MY$53,U$2,FALSE)*U$9,"")</f>
        <v>3.15789473684211</v>
      </c>
      <c r="V11" s="32">
        <f>IFERROR(VLOOKUP($A11,'[1]3. Mitigation Impact on Coverag'!$A$7:$MY$53,V$2,FALSE)*V$9,"")</f>
        <v>3.42105263157895</v>
      </c>
      <c r="W11" s="32">
        <f>IFERROR(VLOOKUP($A11,'[1]3. Mitigation Impact on Coverag'!$A$7:$MY$53,W$2,FALSE)*W$9,"")</f>
        <v>4.09090909090909</v>
      </c>
      <c r="X11" s="32">
        <f>IFERROR(VLOOKUP($A11,'[1]3. Mitigation Impact on Coverag'!$A$7:$MY$53,X$2,FALSE)*X$9,"")</f>
        <v>0.263157894736842</v>
      </c>
      <c r="Y11" s="32">
        <f>IFERROR(VLOOKUP($A11,'[1]3. Mitigation Impact on Coverag'!$A$7:$MY$53,Y$2,FALSE)*Y$9,"")</f>
        <v>0</v>
      </c>
      <c r="Z11" s="32">
        <f>IFERROR(VLOOKUP($A11,'[1]3. Mitigation Impact on Coverag'!$A$7:$MY$53,Z$2,FALSE)*Z$9,"")</f>
        <v>0</v>
      </c>
      <c r="AA11" s="32">
        <f>IFERROR(VLOOKUP($A11,'[1]3. Mitigation Impact on Coverag'!$A$7:$MY$53,AA$2,FALSE)*AA$9,"")</f>
        <v>0</v>
      </c>
      <c r="AB11" s="32" t="str">
        <f>IFERROR(VLOOKUP($A11,'[1]3. Mitigation Impact on Coverag'!$A$7:$MY$53,AB$2,FALSE)*AB$9,"")</f>
        <v/>
      </c>
      <c r="AC11" s="32" t="str">
        <f>IFERROR(VLOOKUP($A11,'[1]3. Mitigation Impact on Coverag'!$A$7:$MY$53,AC$2,FALSE)*AC$9,"")</f>
        <v/>
      </c>
      <c r="AD11" s="32">
        <f>IFERROR(VLOOKUP($A11,'[1]3. Mitigation Impact on Coverag'!$A$7:$MY$53,AD$2,FALSE)*AD$9,"")</f>
        <v>6.44736842105263</v>
      </c>
      <c r="AE11" s="32" t="str">
        <f>IFERROR(VLOOKUP($A11,'[1]3. Mitigation Impact on Coverag'!$A$7:$MY$53,AE$2,FALSE)*AE$9,"")</f>
        <v/>
      </c>
      <c r="AF11" s="54">
        <f>IFERROR(VLOOKUP($A11,'[1]3. Mitigation Impact on Coverag'!$A$7:$MY$53,AF$2,FALSE)*AF$9,"")</f>
        <v>0</v>
      </c>
      <c r="AG11" s="31">
        <f>IFERROR(VLOOKUP($A11,'[1]3. Mitigation Impact on Coverag'!$A$7:$MY$53,AG$2,FALSE)*AG$9,"")</f>
        <v>27.5</v>
      </c>
      <c r="AH11" s="63">
        <f>IFERROR(VLOOKUP($A11,'[1]3. Mitigation Impact on Coverag'!$A$7:$MY$53,AH$2,FALSE)*AH$9,"")</f>
        <v>46.0526315789474</v>
      </c>
      <c r="AI11" s="63">
        <f>IFERROR(VLOOKUP($A11,'[1]3. Mitigation Impact on Coverag'!$A$7:$MY$53,AI$2,FALSE)*AI$9,"")</f>
        <v>38.1578947368421</v>
      </c>
      <c r="AJ11" s="32">
        <f>IFERROR(VLOOKUP($A11,'[1]3. Mitigation Impact on Coverag'!$A$7:$MY$53,AJ$2,FALSE)*AJ$9,"")</f>
        <v>31.1842105263158</v>
      </c>
      <c r="AK11" s="32">
        <f>IFERROR(VLOOKUP($A11,'[1]3. Mitigation Impact on Coverag'!$A$7:$MY$53,AK$2,FALSE)*AK$9,"")</f>
        <v>0</v>
      </c>
      <c r="AL11" s="32">
        <f>IFERROR(VLOOKUP($A11,'[1]3. Mitigation Impact on Coverag'!$A$7:$MY$53,AL$2,FALSE)*AL$9,"")</f>
        <v>0</v>
      </c>
      <c r="AM11" s="32">
        <f>IFERROR(VLOOKUP($A11,'[1]3. Mitigation Impact on Coverag'!$A$7:$MY$53,AM$2,FALSE)*AM$9,"")</f>
        <v>0</v>
      </c>
      <c r="AN11" s="32">
        <f>IFERROR(VLOOKUP($A11,'[1]3. Mitigation Impact on Coverag'!$A$7:$MY$53,AN$2,FALSE)*AN$9,"")</f>
        <v>160.526315789474</v>
      </c>
      <c r="AO11" s="32">
        <f>IFERROR(VLOOKUP($A11,'[1]3. Mitigation Impact on Coverag'!$A$7:$MY$53,AO$2,FALSE)*AO$9,"")</f>
        <v>0</v>
      </c>
      <c r="AP11" s="31">
        <f>IFERROR(VLOOKUP($A11,'[1]3. Mitigation Impact on Coverag'!$A$7:$MY$53,AP$2,FALSE)*AP$9,"")</f>
        <v>55.1315789473684</v>
      </c>
      <c r="AQ11" s="32">
        <f>IFERROR(VLOOKUP($A11,'[1]3. Mitigation Impact on Coverag'!$A$7:$MY$53,AQ$2,FALSE)*AQ$9,"")</f>
        <v>0.789473684210526</v>
      </c>
      <c r="AR11" s="44">
        <f>IFERROR(VLOOKUP($A11,'[1]3. Mitigation Impact on Coverag'!$A$7:$MY$53,AR$2,FALSE)*AR$9,"")</f>
        <v>0</v>
      </c>
      <c r="AS11" s="63">
        <f>IFERROR(VLOOKUP($A11,'[1]3. Mitigation Impact on Coverag'!$A$7:$MY$53,AS$2,FALSE)*AS$9,"")</f>
        <v>0</v>
      </c>
      <c r="AT11" s="32">
        <f>IFERROR(VLOOKUP($A11,'[1]3. Mitigation Impact on Coverag'!$A$7:$MY$53,AT$2,FALSE)*AT$9,"")</f>
        <v>0</v>
      </c>
      <c r="AU11" s="32">
        <f>IFERROR(VLOOKUP($A11,'[1]3. Mitigation Impact on Coverag'!$A$7:$MY$53,AU$2,FALSE)*AU$9,"")</f>
        <v>6.66666666666667</v>
      </c>
      <c r="AV11" s="32">
        <f>IFERROR(VLOOKUP($A11,'[1]3. Mitigation Impact on Coverag'!$A$7:$MY$53,AV$2,FALSE)*AV$9,"")</f>
        <v>7</v>
      </c>
      <c r="AW11" s="32">
        <f>IFERROR(VLOOKUP($A11,'[1]3. Mitigation Impact on Coverag'!$A$7:$MY$53,AW$2,FALSE)*AW$9,"")</f>
        <v>0</v>
      </c>
      <c r="AX11" s="32">
        <f>IFERROR(VLOOKUP($A11,'[1]3. Mitigation Impact on Coverag'!$A$7:$MY$53,AX$2,FALSE)*AX$9,"")</f>
        <v>7.33333333333333</v>
      </c>
      <c r="AY11" s="32">
        <f>IFERROR(VLOOKUP($A11,'[1]3. Mitigation Impact on Coverag'!$A$7:$MY$53,AY$2,FALSE)*AY$9,"")</f>
        <v>1</v>
      </c>
      <c r="AZ11" s="32">
        <f>IFERROR(VLOOKUP($A11,'[1]3. Mitigation Impact on Coverag'!$A$7:$MY$53,AZ$2,FALSE)*AZ$9,"")</f>
        <v>0</v>
      </c>
      <c r="BA11" s="32">
        <f>IFERROR(VLOOKUP($A11,'[1]3. Mitigation Impact on Coverag'!$A$7:$MY$53,BA$2,FALSE)*BA$9,"")</f>
        <v>0</v>
      </c>
      <c r="BB11" s="54">
        <f>IFERROR(VLOOKUP($A11,'[1]3. Mitigation Impact on Coverag'!$A$7:$MY$53,BB$2,FALSE)*BB$9,"")</f>
        <v>1.77777777777778</v>
      </c>
      <c r="BC11" s="31">
        <f>IFERROR(VLOOKUP($A11,'[1]3. Mitigation Impact on Coverag'!$A$7:$MY$53,BC$2,FALSE)*BC$9,"")</f>
        <v>0</v>
      </c>
      <c r="BD11" s="32">
        <f>IFERROR(VLOOKUP($A11,'[1]3. Mitigation Impact on Coverag'!$A$7:$MY$53,BD$2,FALSE)*BD$9,"")</f>
        <v>0</v>
      </c>
      <c r="BE11" s="32">
        <f>IFERROR(VLOOKUP($A11,'[1]3. Mitigation Impact on Coverag'!$A$7:$MY$53,BE$2,FALSE)*BE$9,"")</f>
        <v>1</v>
      </c>
      <c r="BF11" s="32">
        <f>IFERROR(VLOOKUP($A11,'[1]3. Mitigation Impact on Coverag'!$A$7:$MY$53,BF$2,FALSE)*BF$9,"")</f>
        <v>0</v>
      </c>
      <c r="BG11" s="32">
        <f>IFERROR(VLOOKUP($A11,'[1]3. Mitigation Impact on Coverag'!$A$7:$MY$53,BG$2,FALSE)*BG$9,"")</f>
        <v>0</v>
      </c>
      <c r="BH11" s="32">
        <f>IFERROR(VLOOKUP($A11,'[1]3. Mitigation Impact on Coverag'!$A$7:$MY$53,BH$2,FALSE)*BH$9,"")</f>
        <v>2.77777777777778</v>
      </c>
      <c r="BI11" s="32">
        <f>IFERROR(VLOOKUP($A11,'[1]3. Mitigation Impact on Coverag'!$A$7:$MY$53,BI$2,FALSE)*BI$9,"")</f>
        <v>0</v>
      </c>
      <c r="BJ11" s="44">
        <f>IFERROR(VLOOKUP($A11,'[1]3. Mitigation Impact on Coverag'!$A$7:$MY$53,BJ$2,FALSE)*BJ$9,"")</f>
        <v>0</v>
      </c>
      <c r="BK11" s="95" t="str">
        <f>IFERROR(VLOOKUP($A11,'[1]3. Mitigation Impact on Coverag'!$A$7:$MY$53,BK$2,FALSE)*BK$9,"")</f>
        <v/>
      </c>
      <c r="BL11" s="96" t="str">
        <f>IFERROR(VLOOKUP($A11,'[1]3. Mitigation Impact on Coverag'!$A$7:$MY$53,BL$2,FALSE)*BL$9,"")</f>
        <v/>
      </c>
      <c r="BM11" s="127" t="str">
        <f>IFERROR(VLOOKUP($A11,'[1]3. Mitigation Impact on Coverag'!$A$7:$MY$53,BM$2,FALSE)*BM$9,"")</f>
        <v/>
      </c>
      <c r="BN11" s="128">
        <f t="shared" ref="BN11:BN20" si="10">B11</f>
        <v>0.660377358490566</v>
      </c>
      <c r="BO11" s="128">
        <f t="shared" ref="BO11:BO20" si="11">SUM(C11:O11)</f>
        <v>10.7129742962056</v>
      </c>
      <c r="BP11" s="128">
        <f t="shared" ref="BP11:BP20" si="12">SUM(P11:AF11)</f>
        <v>26.4872408293461</v>
      </c>
      <c r="BQ11" s="128">
        <f t="shared" ref="BQ11:BQ20" si="13">SUM(AG11:AO11)</f>
        <v>303.421052631579</v>
      </c>
      <c r="BR11" s="128">
        <f t="shared" ref="BR11:BR20" si="14">SUM(AP11:AR11)</f>
        <v>55.9210526315789</v>
      </c>
      <c r="BS11" s="128">
        <f t="shared" ref="BS11:BS20" si="15">SUM(AS11:BB11)</f>
        <v>23.7777777777778</v>
      </c>
      <c r="BT11" s="128">
        <f t="shared" ref="BT11:BT20" si="16">SUM(BC11:BJ11)</f>
        <v>3.77777777777778</v>
      </c>
      <c r="BU11" s="128">
        <f t="shared" ref="BU11:BU20" si="17">SUM(BK11:BL11)</f>
        <v>0</v>
      </c>
      <c r="BV11" s="128" t="str">
        <f t="shared" ref="BV11:BV20" si="18">BM11</f>
        <v/>
      </c>
      <c r="BW11" s="143">
        <f t="shared" ref="BW11:BW20" si="19">SUM(BN11:BV11)</f>
        <v>424.758253302756</v>
      </c>
      <c r="BX11" s="144">
        <f t="shared" ref="BX11:BX20" si="20">BW11/$BW$9</f>
        <v>0.129895490306653</v>
      </c>
    </row>
    <row r="12" s="2" customFormat="1" spans="1:76">
      <c r="A12" s="29" t="s">
        <v>83</v>
      </c>
      <c r="B12" s="30">
        <f>IFERROR(VLOOKUP($A12,'[1]3. Mitigation Impact on Coverag'!$A$7:$MY$53,B$2,FALSE)*B$9,"")</f>
        <v>0.264150943396226</v>
      </c>
      <c r="C12" s="31">
        <f>IFERROR(VLOOKUP($A12,'[1]3. Mitigation Impact on Coverag'!$A$7:$MY$53,C$2,FALSE)*C$9,"")</f>
        <v>0</v>
      </c>
      <c r="D12" s="32">
        <f>IFERROR(VLOOKUP($A12,'[1]3. Mitigation Impact on Coverag'!$A$7:$MY$53,D$2,FALSE)*D$9,"")</f>
        <v>0</v>
      </c>
      <c r="E12" s="32">
        <f>IFERROR(VLOOKUP($A12,'[1]3. Mitigation Impact on Coverag'!$A$7:$MY$53,E$2,FALSE)*E$9,"")</f>
        <v>3.76744186046512</v>
      </c>
      <c r="F12" s="32">
        <f>IFERROR(VLOOKUP($A12,'[1]3. Mitigation Impact on Coverag'!$A$7:$MY$53,F$2,FALSE)*F$9,"")</f>
        <v>0</v>
      </c>
      <c r="G12" s="32">
        <f>IFERROR(VLOOKUP($A12,'[1]3. Mitigation Impact on Coverag'!$A$7:$MY$53,G$2,FALSE)*G$9,"")</f>
        <v>0</v>
      </c>
      <c r="H12" s="32">
        <f>IFERROR(VLOOKUP($A12,'[1]3. Mitigation Impact on Coverag'!$A$7:$MY$53,H$2,FALSE)*H$9,"")</f>
        <v>0</v>
      </c>
      <c r="I12" s="32">
        <f>IFERROR(VLOOKUP($A12,'[1]3. Mitigation Impact on Coverag'!$A$7:$MY$53,I$2,FALSE)*I$9,"")</f>
        <v>0</v>
      </c>
      <c r="J12" s="32">
        <f>IFERROR(VLOOKUP($A12,'[1]3. Mitigation Impact on Coverag'!$A$7:$MY$53,J$2,FALSE)*J$9,"")</f>
        <v>0</v>
      </c>
      <c r="K12" s="32">
        <f>IFERROR(VLOOKUP($A12,'[1]3. Mitigation Impact on Coverag'!$A$7:$MY$53,K$2,FALSE)*K$9,"")</f>
        <v>0</v>
      </c>
      <c r="L12" s="32">
        <f>IFERROR(VLOOKUP($A12,'[1]3. Mitigation Impact on Coverag'!$A$7:$MY$53,L$2,FALSE)*L$9,"")</f>
        <v>0.13953488372093</v>
      </c>
      <c r="M12" s="32">
        <f>IFERROR(VLOOKUP($A12,'[1]3. Mitigation Impact on Coverag'!$A$7:$MY$53,M$2,FALSE)*M$9,"")</f>
        <v>0</v>
      </c>
      <c r="N12" s="32">
        <f>IFERROR(VLOOKUP($A12,'[1]3. Mitigation Impact on Coverag'!$A$7:$MY$53,N$2,FALSE)*N$9,"")</f>
        <v>0.0526315789473684</v>
      </c>
      <c r="O12" s="44">
        <f>IFERROR(VLOOKUP($A12,'[1]3. Mitigation Impact on Coverag'!$A$7:$MY$53,O$2,FALSE)*O$9,"")</f>
        <v>0.325581395348837</v>
      </c>
      <c r="P12" s="31">
        <f>IFERROR(VLOOKUP($A12,'[1]3. Mitigation Impact on Coverag'!$A$7:$MY$53,P$2,FALSE)*P$9,"")</f>
        <v>0</v>
      </c>
      <c r="Q12" s="32">
        <f>IFERROR(VLOOKUP($A12,'[1]3. Mitigation Impact on Coverag'!$A$7:$MY$53,Q$2,FALSE)*Q$9,"")</f>
        <v>2.36363636363636</v>
      </c>
      <c r="R12" s="32">
        <f>IFERROR(VLOOKUP($A12,'[1]3. Mitigation Impact on Coverag'!$A$7:$MY$53,R$2,FALSE)*R$9,"")</f>
        <v>0.121212121212121</v>
      </c>
      <c r="S12" s="32">
        <f>IFERROR(VLOOKUP($A12,'[1]3. Mitigation Impact on Coverag'!$A$7:$MY$53,S$2,FALSE)*S$9,"")</f>
        <v>0</v>
      </c>
      <c r="T12" s="32">
        <f>IFERROR(VLOOKUP($A12,'[1]3. Mitigation Impact on Coverag'!$A$7:$MY$53,T$2,FALSE)*T$9,"")</f>
        <v>1.15789473684211</v>
      </c>
      <c r="U12" s="32">
        <f>IFERROR(VLOOKUP($A12,'[1]3. Mitigation Impact on Coverag'!$A$7:$MY$53,U$2,FALSE)*U$9,"")</f>
        <v>1.26315789473684</v>
      </c>
      <c r="V12" s="32">
        <f>IFERROR(VLOOKUP($A12,'[1]3. Mitigation Impact on Coverag'!$A$7:$MY$53,V$2,FALSE)*V$9,"")</f>
        <v>1.36842105263158</v>
      </c>
      <c r="W12" s="32">
        <f>IFERROR(VLOOKUP($A12,'[1]3. Mitigation Impact on Coverag'!$A$7:$MY$53,W$2,FALSE)*W$9,"")</f>
        <v>1.63636363636364</v>
      </c>
      <c r="X12" s="32">
        <f>IFERROR(VLOOKUP($A12,'[1]3. Mitigation Impact on Coverag'!$A$7:$MY$53,X$2,FALSE)*X$9,"")</f>
        <v>0.105263157894737</v>
      </c>
      <c r="Y12" s="32">
        <f>IFERROR(VLOOKUP($A12,'[1]3. Mitigation Impact on Coverag'!$A$7:$MY$53,Y$2,FALSE)*Y$9,"")</f>
        <v>0</v>
      </c>
      <c r="Z12" s="32">
        <f>IFERROR(VLOOKUP($A12,'[1]3. Mitigation Impact on Coverag'!$A$7:$MY$53,Z$2,FALSE)*Z$9,"")</f>
        <v>0</v>
      </c>
      <c r="AA12" s="32">
        <f>IFERROR(VLOOKUP($A12,'[1]3. Mitigation Impact on Coverag'!$A$7:$MY$53,AA$2,FALSE)*AA$9,"")</f>
        <v>0</v>
      </c>
      <c r="AB12" s="32" t="str">
        <f>IFERROR(VLOOKUP($A12,'[1]3. Mitigation Impact on Coverag'!$A$7:$MY$53,AB$2,FALSE)*AB$9,"")</f>
        <v/>
      </c>
      <c r="AC12" s="32" t="str">
        <f>IFERROR(VLOOKUP($A12,'[1]3. Mitigation Impact on Coverag'!$A$7:$MY$53,AC$2,FALSE)*AC$9,"")</f>
        <v/>
      </c>
      <c r="AD12" s="32">
        <f>IFERROR(VLOOKUP($A12,'[1]3. Mitigation Impact on Coverag'!$A$7:$MY$53,AD$2,FALSE)*AD$9,"")</f>
        <v>2.57894736842105</v>
      </c>
      <c r="AE12" s="32" t="str">
        <f>IFERROR(VLOOKUP($A12,'[1]3. Mitigation Impact on Coverag'!$A$7:$MY$53,AE$2,FALSE)*AE$9,"")</f>
        <v/>
      </c>
      <c r="AF12" s="54">
        <f>IFERROR(VLOOKUP($A12,'[1]3. Mitigation Impact on Coverag'!$A$7:$MY$53,AF$2,FALSE)*AF$9,"")</f>
        <v>0</v>
      </c>
      <c r="AG12" s="31">
        <f>IFERROR(VLOOKUP($A12,'[1]3. Mitigation Impact on Coverag'!$A$7:$MY$53,AG$2,FALSE)*AG$9,"")</f>
        <v>11</v>
      </c>
      <c r="AH12" s="63">
        <f>IFERROR(VLOOKUP($A12,'[1]3. Mitigation Impact on Coverag'!$A$7:$MY$53,AH$2,FALSE)*AH$9,"")</f>
        <v>18.4210526315789</v>
      </c>
      <c r="AI12" s="63">
        <f>IFERROR(VLOOKUP($A12,'[1]3. Mitigation Impact on Coverag'!$A$7:$MY$53,AI$2,FALSE)*AI$9,"")</f>
        <v>15.2631578947368</v>
      </c>
      <c r="AJ12" s="32">
        <f>IFERROR(VLOOKUP($A12,'[1]3. Mitigation Impact on Coverag'!$A$7:$MY$53,AJ$2,FALSE)*AJ$9,"")</f>
        <v>12.4736842105263</v>
      </c>
      <c r="AK12" s="32">
        <f>IFERROR(VLOOKUP($A12,'[1]3. Mitigation Impact on Coverag'!$A$7:$MY$53,AK$2,FALSE)*AK$9,"")</f>
        <v>0</v>
      </c>
      <c r="AL12" s="32">
        <f>IFERROR(VLOOKUP($A12,'[1]3. Mitigation Impact on Coverag'!$A$7:$MY$53,AL$2,FALSE)*AL$9,"")</f>
        <v>0</v>
      </c>
      <c r="AM12" s="32">
        <f>IFERROR(VLOOKUP($A12,'[1]3. Mitigation Impact on Coverag'!$A$7:$MY$53,AM$2,FALSE)*AM$9,"")</f>
        <v>0</v>
      </c>
      <c r="AN12" s="32">
        <f>IFERROR(VLOOKUP($A12,'[1]3. Mitigation Impact on Coverag'!$A$7:$MY$53,AN$2,FALSE)*AN$9,"")</f>
        <v>64.2105263157895</v>
      </c>
      <c r="AO12" s="32">
        <f>IFERROR(VLOOKUP($A12,'[1]3. Mitigation Impact on Coverag'!$A$7:$MY$53,AO$2,FALSE)*AO$9,"")</f>
        <v>0</v>
      </c>
      <c r="AP12" s="31">
        <f>IFERROR(VLOOKUP($A12,'[1]3. Mitigation Impact on Coverag'!$A$7:$MY$53,AP$2,FALSE)*AP$9,"")</f>
        <v>22.0526315789474</v>
      </c>
      <c r="AQ12" s="32">
        <f>IFERROR(VLOOKUP($A12,'[1]3. Mitigation Impact on Coverag'!$A$7:$MY$53,AQ$2,FALSE)*AQ$9,"")</f>
        <v>0.315789473684211</v>
      </c>
      <c r="AR12" s="44">
        <f>IFERROR(VLOOKUP($A12,'[1]3. Mitigation Impact on Coverag'!$A$7:$MY$53,AR$2,FALSE)*AR$9,"")</f>
        <v>0</v>
      </c>
      <c r="AS12" s="63">
        <f>IFERROR(VLOOKUP($A12,'[1]3. Mitigation Impact on Coverag'!$A$7:$MY$53,AS$2,FALSE)*AS$9,"")</f>
        <v>0</v>
      </c>
      <c r="AT12" s="32">
        <f>IFERROR(VLOOKUP($A12,'[1]3. Mitigation Impact on Coverag'!$A$7:$MY$53,AT$2,FALSE)*AT$9,"")</f>
        <v>0</v>
      </c>
      <c r="AU12" s="32">
        <f>IFERROR(VLOOKUP($A12,'[1]3. Mitigation Impact on Coverag'!$A$7:$MY$53,AU$2,FALSE)*AU$9,"")</f>
        <v>2.66666666666667</v>
      </c>
      <c r="AV12" s="32">
        <f>IFERROR(VLOOKUP($A12,'[1]3. Mitigation Impact on Coverag'!$A$7:$MY$53,AV$2,FALSE)*AV$9,"")</f>
        <v>2.8</v>
      </c>
      <c r="AW12" s="32">
        <f>IFERROR(VLOOKUP($A12,'[1]3. Mitigation Impact on Coverag'!$A$7:$MY$53,AW$2,FALSE)*AW$9,"")</f>
        <v>0</v>
      </c>
      <c r="AX12" s="32">
        <f>IFERROR(VLOOKUP($A12,'[1]3. Mitigation Impact on Coverag'!$A$7:$MY$53,AX$2,FALSE)*AX$9,"")</f>
        <v>2.93333333333333</v>
      </c>
      <c r="AY12" s="32">
        <f>IFERROR(VLOOKUP($A12,'[1]3. Mitigation Impact on Coverag'!$A$7:$MY$53,AY$2,FALSE)*AY$9,"")</f>
        <v>0.4</v>
      </c>
      <c r="AZ12" s="32">
        <f>IFERROR(VLOOKUP($A12,'[1]3. Mitigation Impact on Coverag'!$A$7:$MY$53,AZ$2,FALSE)*AZ$9,"")</f>
        <v>0</v>
      </c>
      <c r="BA12" s="32">
        <f>IFERROR(VLOOKUP($A12,'[1]3. Mitigation Impact on Coverag'!$A$7:$MY$53,BA$2,FALSE)*BA$9,"")</f>
        <v>0</v>
      </c>
      <c r="BB12" s="54">
        <f>IFERROR(VLOOKUP($A12,'[1]3. Mitigation Impact on Coverag'!$A$7:$MY$53,BB$2,FALSE)*BB$9,"")</f>
        <v>0.711111111111111</v>
      </c>
      <c r="BC12" s="31">
        <f>IFERROR(VLOOKUP($A12,'[1]3. Mitigation Impact on Coverag'!$A$7:$MY$53,BC$2,FALSE)*BC$9,"")</f>
        <v>0</v>
      </c>
      <c r="BD12" s="32">
        <f>IFERROR(VLOOKUP($A12,'[1]3. Mitigation Impact on Coverag'!$A$7:$MY$53,BD$2,FALSE)*BD$9,"")</f>
        <v>0</v>
      </c>
      <c r="BE12" s="32">
        <f>IFERROR(VLOOKUP($A12,'[1]3. Mitigation Impact on Coverag'!$A$7:$MY$53,BE$2,FALSE)*BE$9,"")</f>
        <v>0.4</v>
      </c>
      <c r="BF12" s="32">
        <f>IFERROR(VLOOKUP($A12,'[1]3. Mitigation Impact on Coverag'!$A$7:$MY$53,BF$2,FALSE)*BF$9,"")</f>
        <v>0</v>
      </c>
      <c r="BG12" s="32">
        <f>IFERROR(VLOOKUP($A12,'[1]3. Mitigation Impact on Coverag'!$A$7:$MY$53,BG$2,FALSE)*BG$9,"")</f>
        <v>0</v>
      </c>
      <c r="BH12" s="32">
        <f>IFERROR(VLOOKUP($A12,'[1]3. Mitigation Impact on Coverag'!$A$7:$MY$53,BH$2,FALSE)*BH$9,"")</f>
        <v>1.11111111111111</v>
      </c>
      <c r="BI12" s="32">
        <f>IFERROR(VLOOKUP($A12,'[1]3. Mitigation Impact on Coverag'!$A$7:$MY$53,BI$2,FALSE)*BI$9,"")</f>
        <v>0</v>
      </c>
      <c r="BJ12" s="44">
        <f>IFERROR(VLOOKUP($A12,'[1]3. Mitigation Impact on Coverag'!$A$7:$MY$53,BJ$2,FALSE)*BJ$9,"")</f>
        <v>0</v>
      </c>
      <c r="BK12" s="95" t="str">
        <f>IFERROR(VLOOKUP($A12,'[1]3. Mitigation Impact on Coverag'!$A$7:$MY$53,BK$2,FALSE)*BK$9,"")</f>
        <v/>
      </c>
      <c r="BL12" s="96" t="str">
        <f>IFERROR(VLOOKUP($A12,'[1]3. Mitigation Impact on Coverag'!$A$7:$MY$53,BL$2,FALSE)*BL$9,"")</f>
        <v/>
      </c>
      <c r="BM12" s="127" t="str">
        <f>IFERROR(VLOOKUP($A12,'[1]3. Mitigation Impact on Coverag'!$A$7:$MY$53,BM$2,FALSE)*BM$9,"")</f>
        <v/>
      </c>
      <c r="BN12" s="128">
        <f t="shared" si="10"/>
        <v>0.264150943396226</v>
      </c>
      <c r="BO12" s="128">
        <f t="shared" si="11"/>
        <v>4.28518971848225</v>
      </c>
      <c r="BP12" s="128">
        <f t="shared" si="12"/>
        <v>10.5948963317384</v>
      </c>
      <c r="BQ12" s="128">
        <f t="shared" si="13"/>
        <v>121.368421052632</v>
      </c>
      <c r="BR12" s="128">
        <f t="shared" si="14"/>
        <v>22.3684210526316</v>
      </c>
      <c r="BS12" s="128">
        <f t="shared" si="15"/>
        <v>9.51111111111111</v>
      </c>
      <c r="BT12" s="128">
        <f t="shared" si="16"/>
        <v>1.51111111111111</v>
      </c>
      <c r="BU12" s="128">
        <f t="shared" si="17"/>
        <v>0</v>
      </c>
      <c r="BV12" s="128" t="str">
        <f t="shared" si="18"/>
        <v/>
      </c>
      <c r="BW12" s="143">
        <f t="shared" si="19"/>
        <v>169.903301321102</v>
      </c>
      <c r="BX12" s="144">
        <f t="shared" si="20"/>
        <v>0.0519581961226612</v>
      </c>
    </row>
    <row r="13" s="2" customFormat="1" ht="23" spans="1:76">
      <c r="A13" s="29" t="s">
        <v>84</v>
      </c>
      <c r="B13" s="30" t="str">
        <f>IFERROR(VLOOKUP($A13,'[1]3. Mitigation Impact on Coverag'!$A$7:$MY$53,B$2,FALSE)*B$9,"")</f>
        <v/>
      </c>
      <c r="C13" s="31" t="str">
        <f>IFERROR(VLOOKUP($A13,'[1]3. Mitigation Impact on Coverag'!$A$7:$MY$53,C$2,FALSE)*C$9,"")</f>
        <v/>
      </c>
      <c r="D13" s="32" t="str">
        <f>IFERROR(VLOOKUP($A13,'[1]3. Mitigation Impact on Coverag'!$A$7:$MY$53,D$2,FALSE)*D$9,"")</f>
        <v/>
      </c>
      <c r="E13" s="32" t="str">
        <f>IFERROR(VLOOKUP($A13,'[1]3. Mitigation Impact on Coverag'!$A$7:$MY$53,E$2,FALSE)*E$9,"")</f>
        <v/>
      </c>
      <c r="F13" s="32" t="str">
        <f>IFERROR(VLOOKUP($A13,'[1]3. Mitigation Impact on Coverag'!$A$7:$MY$53,F$2,FALSE)*F$9,"")</f>
        <v/>
      </c>
      <c r="G13" s="32" t="str">
        <f>IFERROR(VLOOKUP($A13,'[1]3. Mitigation Impact on Coverag'!$A$7:$MY$53,G$2,FALSE)*G$9,"")</f>
        <v/>
      </c>
      <c r="H13" s="32" t="str">
        <f>IFERROR(VLOOKUP($A13,'[1]3. Mitigation Impact on Coverag'!$A$7:$MY$53,H$2,FALSE)*H$9,"")</f>
        <v/>
      </c>
      <c r="I13" s="32" t="str">
        <f>IFERROR(VLOOKUP($A13,'[1]3. Mitigation Impact on Coverag'!$A$7:$MY$53,I$2,FALSE)*I$9,"")</f>
        <v/>
      </c>
      <c r="J13" s="32" t="str">
        <f>IFERROR(VLOOKUP($A13,'[1]3. Mitigation Impact on Coverag'!$A$7:$MY$53,J$2,FALSE)*J$9,"")</f>
        <v/>
      </c>
      <c r="K13" s="32" t="str">
        <f>IFERROR(VLOOKUP($A13,'[1]3. Mitigation Impact on Coverag'!$A$7:$MY$53,K$2,FALSE)*K$9,"")</f>
        <v/>
      </c>
      <c r="L13" s="32" t="str">
        <f>IFERROR(VLOOKUP($A13,'[1]3. Mitigation Impact on Coverag'!$A$7:$MY$53,L$2,FALSE)*L$9,"")</f>
        <v/>
      </c>
      <c r="M13" s="32" t="str">
        <f>IFERROR(VLOOKUP($A13,'[1]3. Mitigation Impact on Coverag'!$A$7:$MY$53,M$2,FALSE)*M$9,"")</f>
        <v/>
      </c>
      <c r="N13" s="32" t="str">
        <f>IFERROR(VLOOKUP($A13,'[1]3. Mitigation Impact on Coverag'!$A$7:$MY$53,N$2,FALSE)*N$9,"")</f>
        <v/>
      </c>
      <c r="O13" s="44" t="str">
        <f>IFERROR(VLOOKUP($A13,'[1]3. Mitigation Impact on Coverag'!$A$7:$MY$53,O$2,FALSE)*O$9,"")</f>
        <v/>
      </c>
      <c r="P13" s="31" t="str">
        <f>IFERROR(VLOOKUP($A13,'[1]3. Mitigation Impact on Coverag'!$A$7:$MY$53,P$2,FALSE)*P$9,"")</f>
        <v/>
      </c>
      <c r="Q13" s="32" t="str">
        <f>IFERROR(VLOOKUP($A13,'[1]3. Mitigation Impact on Coverag'!$A$7:$MY$53,Q$2,FALSE)*Q$9,"")</f>
        <v/>
      </c>
      <c r="R13" s="32" t="str">
        <f>IFERROR(VLOOKUP($A13,'[1]3. Mitigation Impact on Coverag'!$A$7:$MY$53,R$2,FALSE)*R$9,"")</f>
        <v/>
      </c>
      <c r="S13" s="32" t="str">
        <f>IFERROR(VLOOKUP($A13,'[1]3. Mitigation Impact on Coverag'!$A$7:$MY$53,S$2,FALSE)*S$9,"")</f>
        <v/>
      </c>
      <c r="T13" s="32" t="str">
        <f>IFERROR(VLOOKUP($A13,'[1]3. Mitigation Impact on Coverag'!$A$7:$MY$53,T$2,FALSE)*T$9,"")</f>
        <v/>
      </c>
      <c r="U13" s="32" t="str">
        <f>IFERROR(VLOOKUP($A13,'[1]3. Mitigation Impact on Coverag'!$A$7:$MY$53,U$2,FALSE)*U$9,"")</f>
        <v/>
      </c>
      <c r="V13" s="32" t="str">
        <f>IFERROR(VLOOKUP($A13,'[1]3. Mitigation Impact on Coverag'!$A$7:$MY$53,V$2,FALSE)*V$9,"")</f>
        <v/>
      </c>
      <c r="W13" s="32" t="str">
        <f>IFERROR(VLOOKUP($A13,'[1]3. Mitigation Impact on Coverag'!$A$7:$MY$53,W$2,FALSE)*W$9,"")</f>
        <v/>
      </c>
      <c r="X13" s="32" t="str">
        <f>IFERROR(VLOOKUP($A13,'[1]3. Mitigation Impact on Coverag'!$A$7:$MY$53,X$2,FALSE)*X$9,"")</f>
        <v/>
      </c>
      <c r="Y13" s="32" t="str">
        <f>IFERROR(VLOOKUP($A13,'[1]3. Mitigation Impact on Coverag'!$A$7:$MY$53,Y$2,FALSE)*Y$9,"")</f>
        <v/>
      </c>
      <c r="Z13" s="32" t="str">
        <f>IFERROR(VLOOKUP($A13,'[1]3. Mitigation Impact on Coverag'!$A$7:$MY$53,Z$2,FALSE)*Z$9,"")</f>
        <v/>
      </c>
      <c r="AA13" s="32" t="str">
        <f>IFERROR(VLOOKUP($A13,'[1]3. Mitigation Impact on Coverag'!$A$7:$MY$53,AA$2,FALSE)*AA$9,"")</f>
        <v/>
      </c>
      <c r="AB13" s="32" t="str">
        <f>IFERROR(VLOOKUP($A13,'[1]3. Mitigation Impact on Coverag'!$A$7:$MY$53,AB$2,FALSE)*AB$9,"")</f>
        <v/>
      </c>
      <c r="AC13" s="32" t="str">
        <f>IFERROR(VLOOKUP($A13,'[1]3. Mitigation Impact on Coverag'!$A$7:$MY$53,AC$2,FALSE)*AC$9,"")</f>
        <v/>
      </c>
      <c r="AD13" s="32" t="str">
        <f>IFERROR(VLOOKUP($A13,'[1]3. Mitigation Impact on Coverag'!$A$7:$MY$53,AD$2,FALSE)*AD$9,"")</f>
        <v/>
      </c>
      <c r="AE13" s="32" t="str">
        <f>IFERROR(VLOOKUP($A13,'[1]3. Mitigation Impact on Coverag'!$A$7:$MY$53,AE$2,FALSE)*AE$9,"")</f>
        <v/>
      </c>
      <c r="AF13" s="54" t="str">
        <f>IFERROR(VLOOKUP($A13,'[1]3. Mitigation Impact on Coverag'!$A$7:$MY$53,AF$2,FALSE)*AF$9,"")</f>
        <v/>
      </c>
      <c r="AG13" s="31" t="str">
        <f>IFERROR(VLOOKUP($A13,'[1]3. Mitigation Impact on Coverag'!$A$7:$MY$53,AG$2,FALSE)*AG$9,"")</f>
        <v/>
      </c>
      <c r="AH13" s="63" t="str">
        <f>IFERROR(VLOOKUP($A13,'[1]3. Mitigation Impact on Coverag'!$A$7:$MY$53,AH$2,FALSE)*AH$9,"")</f>
        <v/>
      </c>
      <c r="AI13" s="63" t="str">
        <f>IFERROR(VLOOKUP($A13,'[1]3. Mitigation Impact on Coverag'!$A$7:$MY$53,AI$2,FALSE)*AI$9,"")</f>
        <v/>
      </c>
      <c r="AJ13" s="32" t="str">
        <f>IFERROR(VLOOKUP($A13,'[1]3. Mitigation Impact on Coverag'!$A$7:$MY$53,AJ$2,FALSE)*AJ$9,"")</f>
        <v/>
      </c>
      <c r="AK13" s="32" t="str">
        <f>IFERROR(VLOOKUP($A13,'[1]3. Mitigation Impact on Coverag'!$A$7:$MY$53,AK$2,FALSE)*AK$9,"")</f>
        <v/>
      </c>
      <c r="AL13" s="32" t="str">
        <f>IFERROR(VLOOKUP($A13,'[1]3. Mitigation Impact on Coverag'!$A$7:$MY$53,AL$2,FALSE)*AL$9,"")</f>
        <v/>
      </c>
      <c r="AM13" s="32" t="str">
        <f>IFERROR(VLOOKUP($A13,'[1]3. Mitigation Impact on Coverag'!$A$7:$MY$53,AM$2,FALSE)*AM$9,"")</f>
        <v/>
      </c>
      <c r="AN13" s="32" t="str">
        <f>IFERROR(VLOOKUP($A13,'[1]3. Mitigation Impact on Coverag'!$A$7:$MY$53,AN$2,FALSE)*AN$9,"")</f>
        <v/>
      </c>
      <c r="AO13" s="32" t="str">
        <f>IFERROR(VLOOKUP($A13,'[1]3. Mitigation Impact on Coverag'!$A$7:$MY$53,AO$2,FALSE)*AO$9,"")</f>
        <v/>
      </c>
      <c r="AP13" s="31" t="str">
        <f>IFERROR(VLOOKUP($A13,'[1]3. Mitigation Impact on Coverag'!$A$7:$MY$53,AP$2,FALSE)*AP$9,"")</f>
        <v/>
      </c>
      <c r="AQ13" s="32" t="str">
        <f>IFERROR(VLOOKUP($A13,'[1]3. Mitigation Impact on Coverag'!$A$7:$MY$53,AQ$2,FALSE)*AQ$9,"")</f>
        <v/>
      </c>
      <c r="AR13" s="44" t="str">
        <f>IFERROR(VLOOKUP($A13,'[1]3. Mitigation Impact on Coverag'!$A$7:$MY$53,AR$2,FALSE)*AR$9,"")</f>
        <v/>
      </c>
      <c r="AS13" s="63" t="str">
        <f>IFERROR(VLOOKUP($A13,'[1]3. Mitigation Impact on Coverag'!$A$7:$MY$53,AS$2,FALSE)*AS$9,"")</f>
        <v/>
      </c>
      <c r="AT13" s="32" t="str">
        <f>IFERROR(VLOOKUP($A13,'[1]3. Mitigation Impact on Coverag'!$A$7:$MY$53,AT$2,FALSE)*AT$9,"")</f>
        <v/>
      </c>
      <c r="AU13" s="32" t="str">
        <f>IFERROR(VLOOKUP($A13,'[1]3. Mitigation Impact on Coverag'!$A$7:$MY$53,AU$2,FALSE)*AU$9,"")</f>
        <v/>
      </c>
      <c r="AV13" s="32" t="str">
        <f>IFERROR(VLOOKUP($A13,'[1]3. Mitigation Impact on Coverag'!$A$7:$MY$53,AV$2,FALSE)*AV$9,"")</f>
        <v/>
      </c>
      <c r="AW13" s="32" t="str">
        <f>IFERROR(VLOOKUP($A13,'[1]3. Mitigation Impact on Coverag'!$A$7:$MY$53,AW$2,FALSE)*AW$9,"")</f>
        <v/>
      </c>
      <c r="AX13" s="32" t="str">
        <f>IFERROR(VLOOKUP($A13,'[1]3. Mitigation Impact on Coverag'!$A$7:$MY$53,AX$2,FALSE)*AX$9,"")</f>
        <v/>
      </c>
      <c r="AY13" s="32" t="str">
        <f>IFERROR(VLOOKUP($A13,'[1]3. Mitigation Impact on Coverag'!$A$7:$MY$53,AY$2,FALSE)*AY$9,"")</f>
        <v/>
      </c>
      <c r="AZ13" s="32" t="str">
        <f>IFERROR(VLOOKUP($A13,'[1]3. Mitigation Impact on Coverag'!$A$7:$MY$53,AZ$2,FALSE)*AZ$9,"")</f>
        <v/>
      </c>
      <c r="BA13" s="32" t="str">
        <f>IFERROR(VLOOKUP($A13,'[1]3. Mitigation Impact on Coverag'!$A$7:$MY$53,BA$2,FALSE)*BA$9,"")</f>
        <v/>
      </c>
      <c r="BB13" s="54" t="str">
        <f>IFERROR(VLOOKUP($A13,'[1]3. Mitigation Impact on Coverag'!$A$7:$MY$53,BB$2,FALSE)*BB$9,"")</f>
        <v/>
      </c>
      <c r="BC13" s="31" t="str">
        <f>IFERROR(VLOOKUP($A13,'[1]3. Mitigation Impact on Coverag'!$A$7:$MY$53,BC$2,FALSE)*BC$9,"")</f>
        <v/>
      </c>
      <c r="BD13" s="32" t="str">
        <f>IFERROR(VLOOKUP($A13,'[1]3. Mitigation Impact on Coverag'!$A$7:$MY$53,BD$2,FALSE)*BD$9,"")</f>
        <v/>
      </c>
      <c r="BE13" s="32" t="str">
        <f>IFERROR(VLOOKUP($A13,'[1]3. Mitigation Impact on Coverag'!$A$7:$MY$53,BE$2,FALSE)*BE$9,"")</f>
        <v/>
      </c>
      <c r="BF13" s="32" t="str">
        <f>IFERROR(VLOOKUP($A13,'[1]3. Mitigation Impact on Coverag'!$A$7:$MY$53,BF$2,FALSE)*BF$9,"")</f>
        <v/>
      </c>
      <c r="BG13" s="32" t="str">
        <f>IFERROR(VLOOKUP($A13,'[1]3. Mitigation Impact on Coverag'!$A$7:$MY$53,BG$2,FALSE)*BG$9,"")</f>
        <v/>
      </c>
      <c r="BH13" s="32" t="str">
        <f>IFERROR(VLOOKUP($A13,'[1]3. Mitigation Impact on Coverag'!$A$7:$MY$53,BH$2,FALSE)*BH$9,"")</f>
        <v/>
      </c>
      <c r="BI13" s="32" t="str">
        <f>IFERROR(VLOOKUP($A13,'[1]3. Mitigation Impact on Coverag'!$A$7:$MY$53,BI$2,FALSE)*BI$9,"")</f>
        <v/>
      </c>
      <c r="BJ13" s="44" t="str">
        <f>IFERROR(VLOOKUP($A13,'[1]3. Mitigation Impact on Coverag'!$A$7:$MY$53,BJ$2,FALSE)*BJ$9,"")</f>
        <v/>
      </c>
      <c r="BK13" s="95" t="str">
        <f>IFERROR(VLOOKUP($A13,'[1]3. Mitigation Impact on Coverag'!$A$7:$MY$53,BK$2,FALSE)*BK$9,"")</f>
        <v/>
      </c>
      <c r="BL13" s="96" t="str">
        <f>IFERROR(VLOOKUP($A13,'[1]3. Mitigation Impact on Coverag'!$A$7:$MY$53,BL$2,FALSE)*BL$9,"")</f>
        <v/>
      </c>
      <c r="BM13" s="127" t="str">
        <f>IFERROR(VLOOKUP($A13,'[1]3. Mitigation Impact on Coverag'!$A$7:$MY$53,BM$2,FALSE)*BM$9,"")</f>
        <v/>
      </c>
      <c r="BN13" s="128" t="str">
        <f t="shared" si="10"/>
        <v/>
      </c>
      <c r="BO13" s="128">
        <f t="shared" si="11"/>
        <v>0</v>
      </c>
      <c r="BP13" s="128">
        <f t="shared" si="12"/>
        <v>0</v>
      </c>
      <c r="BQ13" s="128">
        <f t="shared" si="13"/>
        <v>0</v>
      </c>
      <c r="BR13" s="128">
        <f t="shared" si="14"/>
        <v>0</v>
      </c>
      <c r="BS13" s="128">
        <f t="shared" si="15"/>
        <v>0</v>
      </c>
      <c r="BT13" s="128">
        <f t="shared" si="16"/>
        <v>0</v>
      </c>
      <c r="BU13" s="128">
        <f t="shared" si="17"/>
        <v>0</v>
      </c>
      <c r="BV13" s="128" t="str">
        <f t="shared" si="18"/>
        <v/>
      </c>
      <c r="BW13" s="143">
        <f t="shared" si="19"/>
        <v>0</v>
      </c>
      <c r="BX13" s="144">
        <f t="shared" si="20"/>
        <v>0</v>
      </c>
    </row>
    <row r="14" s="2" customFormat="1" ht="23" spans="1:76">
      <c r="A14" s="29" t="s">
        <v>85</v>
      </c>
      <c r="B14" s="30">
        <f>IFERROR(VLOOKUP($A14,'[1]3. Mitigation Impact on Coverag'!$A$7:$MY$53,B$2,FALSE)*B$9,"")</f>
        <v>0.264150943396226</v>
      </c>
      <c r="C14" s="31">
        <f>IFERROR(VLOOKUP($A14,'[1]3. Mitigation Impact on Coverag'!$A$7:$MY$53,C$2,FALSE)*C$9,"")</f>
        <v>0</v>
      </c>
      <c r="D14" s="32">
        <f>IFERROR(VLOOKUP($A14,'[1]3. Mitigation Impact on Coverag'!$A$7:$MY$53,D$2,FALSE)*D$9,"")</f>
        <v>0</v>
      </c>
      <c r="E14" s="32">
        <f>IFERROR(VLOOKUP($A14,'[1]3. Mitigation Impact on Coverag'!$A$7:$MY$53,E$2,FALSE)*E$9,"")</f>
        <v>3.76744186046512</v>
      </c>
      <c r="F14" s="32">
        <f>IFERROR(VLOOKUP($A14,'[1]3. Mitigation Impact on Coverag'!$A$7:$MY$53,F$2,FALSE)*F$9,"")</f>
        <v>0</v>
      </c>
      <c r="G14" s="32">
        <f>IFERROR(VLOOKUP($A14,'[1]3. Mitigation Impact on Coverag'!$A$7:$MY$53,G$2,FALSE)*G$9,"")</f>
        <v>0</v>
      </c>
      <c r="H14" s="32">
        <f>IFERROR(VLOOKUP($A14,'[1]3. Mitigation Impact on Coverag'!$A$7:$MY$53,H$2,FALSE)*H$9,"")</f>
        <v>0</v>
      </c>
      <c r="I14" s="32">
        <f>IFERROR(VLOOKUP($A14,'[1]3. Mitigation Impact on Coverag'!$A$7:$MY$53,I$2,FALSE)*I$9,"")</f>
        <v>0</v>
      </c>
      <c r="J14" s="32">
        <f>IFERROR(VLOOKUP($A14,'[1]3. Mitigation Impact on Coverag'!$A$7:$MY$53,J$2,FALSE)*J$9,"")</f>
        <v>0</v>
      </c>
      <c r="K14" s="32">
        <f>IFERROR(VLOOKUP($A14,'[1]3. Mitigation Impact on Coverag'!$A$7:$MY$53,K$2,FALSE)*K$9,"")</f>
        <v>0</v>
      </c>
      <c r="L14" s="32">
        <f>IFERROR(VLOOKUP($A14,'[1]3. Mitigation Impact on Coverag'!$A$7:$MY$53,L$2,FALSE)*L$9,"")</f>
        <v>0.13953488372093</v>
      </c>
      <c r="M14" s="32">
        <f>IFERROR(VLOOKUP($A14,'[1]3. Mitigation Impact on Coverag'!$A$7:$MY$53,M$2,FALSE)*M$9,"")</f>
        <v>0</v>
      </c>
      <c r="N14" s="32">
        <f>IFERROR(VLOOKUP($A14,'[1]3. Mitigation Impact on Coverag'!$A$7:$MY$53,N$2,FALSE)*N$9,"")</f>
        <v>0.0526315789473684</v>
      </c>
      <c r="O14" s="44">
        <f>IFERROR(VLOOKUP($A14,'[1]3. Mitigation Impact on Coverag'!$A$7:$MY$53,O$2,FALSE)*O$9,"")</f>
        <v>0.325581395348837</v>
      </c>
      <c r="P14" s="31">
        <f>IFERROR(VLOOKUP($A14,'[1]3. Mitigation Impact on Coverag'!$A$7:$MY$53,P$2,FALSE)*P$9,"")</f>
        <v>0</v>
      </c>
      <c r="Q14" s="32">
        <f>IFERROR(VLOOKUP($A14,'[1]3. Mitigation Impact on Coverag'!$A$7:$MY$53,Q$2,FALSE)*Q$9,"")</f>
        <v>2.36363636363636</v>
      </c>
      <c r="R14" s="32">
        <f>IFERROR(VLOOKUP($A14,'[1]3. Mitigation Impact on Coverag'!$A$7:$MY$53,R$2,FALSE)*R$9,"")</f>
        <v>0.121212121212121</v>
      </c>
      <c r="S14" s="32">
        <f>IFERROR(VLOOKUP($A14,'[1]3. Mitigation Impact on Coverag'!$A$7:$MY$53,S$2,FALSE)*S$9,"")</f>
        <v>0</v>
      </c>
      <c r="T14" s="32">
        <f>IFERROR(VLOOKUP($A14,'[1]3. Mitigation Impact on Coverag'!$A$7:$MY$53,T$2,FALSE)*T$9,"")</f>
        <v>1.15789473684211</v>
      </c>
      <c r="U14" s="32">
        <f>IFERROR(VLOOKUP($A14,'[1]3. Mitigation Impact on Coverag'!$A$7:$MY$53,U$2,FALSE)*U$9,"")</f>
        <v>1.26315789473684</v>
      </c>
      <c r="V14" s="32">
        <f>IFERROR(VLOOKUP($A14,'[1]3. Mitigation Impact on Coverag'!$A$7:$MY$53,V$2,FALSE)*V$9,"")</f>
        <v>1.36842105263158</v>
      </c>
      <c r="W14" s="32">
        <f>IFERROR(VLOOKUP($A14,'[1]3. Mitigation Impact on Coverag'!$A$7:$MY$53,W$2,FALSE)*W$9,"")</f>
        <v>1.63636363636364</v>
      </c>
      <c r="X14" s="32">
        <f>IFERROR(VLOOKUP($A14,'[1]3. Mitigation Impact on Coverag'!$A$7:$MY$53,X$2,FALSE)*X$9,"")</f>
        <v>0.105263157894737</v>
      </c>
      <c r="Y14" s="32">
        <f>IFERROR(VLOOKUP($A14,'[1]3. Mitigation Impact on Coverag'!$A$7:$MY$53,Y$2,FALSE)*Y$9,"")</f>
        <v>0</v>
      </c>
      <c r="Z14" s="32">
        <f>IFERROR(VLOOKUP($A14,'[1]3. Mitigation Impact on Coverag'!$A$7:$MY$53,Z$2,FALSE)*Z$9,"")</f>
        <v>0</v>
      </c>
      <c r="AA14" s="32">
        <f>IFERROR(VLOOKUP($A14,'[1]3. Mitigation Impact on Coverag'!$A$7:$MY$53,AA$2,FALSE)*AA$9,"")</f>
        <v>0</v>
      </c>
      <c r="AB14" s="32" t="str">
        <f>IFERROR(VLOOKUP($A14,'[1]3. Mitigation Impact on Coverag'!$A$7:$MY$53,AB$2,FALSE)*AB$9,"")</f>
        <v/>
      </c>
      <c r="AC14" s="32" t="str">
        <f>IFERROR(VLOOKUP($A14,'[1]3. Mitigation Impact on Coverag'!$A$7:$MY$53,AC$2,FALSE)*AC$9,"")</f>
        <v/>
      </c>
      <c r="AD14" s="32">
        <f>IFERROR(VLOOKUP($A14,'[1]3. Mitigation Impact on Coverag'!$A$7:$MY$53,AD$2,FALSE)*AD$9,"")</f>
        <v>2.57894736842105</v>
      </c>
      <c r="AE14" s="32" t="str">
        <f>IFERROR(VLOOKUP($A14,'[1]3. Mitigation Impact on Coverag'!$A$7:$MY$53,AE$2,FALSE)*AE$9,"")</f>
        <v/>
      </c>
      <c r="AF14" s="54">
        <f>IFERROR(VLOOKUP($A14,'[1]3. Mitigation Impact on Coverag'!$A$7:$MY$53,AF$2,FALSE)*AF$9,"")</f>
        <v>0</v>
      </c>
      <c r="AG14" s="31">
        <f>IFERROR(VLOOKUP($A14,'[1]3. Mitigation Impact on Coverag'!$A$7:$MY$53,AG$2,FALSE)*AG$9,"")</f>
        <v>11</v>
      </c>
      <c r="AH14" s="63">
        <f>IFERROR(VLOOKUP($A14,'[1]3. Mitigation Impact on Coverag'!$A$7:$MY$53,AH$2,FALSE)*AH$9,"")</f>
        <v>18.4210526315789</v>
      </c>
      <c r="AI14" s="63">
        <f>IFERROR(VLOOKUP($A14,'[1]3. Mitigation Impact on Coverag'!$A$7:$MY$53,AI$2,FALSE)*AI$9,"")</f>
        <v>15.2631578947368</v>
      </c>
      <c r="AJ14" s="32">
        <f>IFERROR(VLOOKUP($A14,'[1]3. Mitigation Impact on Coverag'!$A$7:$MY$53,AJ$2,FALSE)*AJ$9,"")</f>
        <v>12.4736842105263</v>
      </c>
      <c r="AK14" s="32">
        <f>IFERROR(VLOOKUP($A14,'[1]3. Mitigation Impact on Coverag'!$A$7:$MY$53,AK$2,FALSE)*AK$9,"")</f>
        <v>0</v>
      </c>
      <c r="AL14" s="32">
        <f>IFERROR(VLOOKUP($A14,'[1]3. Mitigation Impact on Coverag'!$A$7:$MY$53,AL$2,FALSE)*AL$9,"")</f>
        <v>0</v>
      </c>
      <c r="AM14" s="32">
        <f>IFERROR(VLOOKUP($A14,'[1]3. Mitigation Impact on Coverag'!$A$7:$MY$53,AM$2,FALSE)*AM$9,"")</f>
        <v>0</v>
      </c>
      <c r="AN14" s="32">
        <f>IFERROR(VLOOKUP($A14,'[1]3. Mitigation Impact on Coverag'!$A$7:$MY$53,AN$2,FALSE)*AN$9,"")</f>
        <v>64.2105263157895</v>
      </c>
      <c r="AO14" s="32">
        <f>IFERROR(VLOOKUP($A14,'[1]3. Mitigation Impact on Coverag'!$A$7:$MY$53,AO$2,FALSE)*AO$9,"")</f>
        <v>0</v>
      </c>
      <c r="AP14" s="31">
        <f>IFERROR(VLOOKUP($A14,'[1]3. Mitigation Impact on Coverag'!$A$7:$MY$53,AP$2,FALSE)*AP$9,"")</f>
        <v>22.0526315789474</v>
      </c>
      <c r="AQ14" s="32">
        <f>IFERROR(VLOOKUP($A14,'[1]3. Mitigation Impact on Coverag'!$A$7:$MY$53,AQ$2,FALSE)*AQ$9,"")</f>
        <v>0.315789473684211</v>
      </c>
      <c r="AR14" s="44">
        <f>IFERROR(VLOOKUP($A14,'[1]3. Mitigation Impact on Coverag'!$A$7:$MY$53,AR$2,FALSE)*AR$9,"")</f>
        <v>0</v>
      </c>
      <c r="AS14" s="63">
        <f>IFERROR(VLOOKUP($A14,'[1]3. Mitigation Impact on Coverag'!$A$7:$MY$53,AS$2,FALSE)*AS$9,"")</f>
        <v>0</v>
      </c>
      <c r="AT14" s="32">
        <f>IFERROR(VLOOKUP($A14,'[1]3. Mitigation Impact on Coverag'!$A$7:$MY$53,AT$2,FALSE)*AT$9,"")</f>
        <v>0</v>
      </c>
      <c r="AU14" s="32">
        <f>IFERROR(VLOOKUP($A14,'[1]3. Mitigation Impact on Coverag'!$A$7:$MY$53,AU$2,FALSE)*AU$9,"")</f>
        <v>2.66666666666667</v>
      </c>
      <c r="AV14" s="32">
        <f>IFERROR(VLOOKUP($A14,'[1]3. Mitigation Impact on Coverag'!$A$7:$MY$53,AV$2,FALSE)*AV$9,"")</f>
        <v>2.8</v>
      </c>
      <c r="AW14" s="32">
        <f>IFERROR(VLOOKUP($A14,'[1]3. Mitigation Impact on Coverag'!$A$7:$MY$53,AW$2,FALSE)*AW$9,"")</f>
        <v>0</v>
      </c>
      <c r="AX14" s="32">
        <f>IFERROR(VLOOKUP($A14,'[1]3. Mitigation Impact on Coverag'!$A$7:$MY$53,AX$2,FALSE)*AX$9,"")</f>
        <v>2.93333333333333</v>
      </c>
      <c r="AY14" s="32">
        <f>IFERROR(VLOOKUP($A14,'[1]3. Mitigation Impact on Coverag'!$A$7:$MY$53,AY$2,FALSE)*AY$9,"")</f>
        <v>0.4</v>
      </c>
      <c r="AZ14" s="32">
        <f>IFERROR(VLOOKUP($A14,'[1]3. Mitigation Impact on Coverag'!$A$7:$MY$53,AZ$2,FALSE)*AZ$9,"")</f>
        <v>0</v>
      </c>
      <c r="BA14" s="32">
        <f>IFERROR(VLOOKUP($A14,'[1]3. Mitigation Impact on Coverag'!$A$7:$MY$53,BA$2,FALSE)*BA$9,"")</f>
        <v>0</v>
      </c>
      <c r="BB14" s="54">
        <f>IFERROR(VLOOKUP($A14,'[1]3. Mitigation Impact on Coverag'!$A$7:$MY$53,BB$2,FALSE)*BB$9,"")</f>
        <v>0.711111111111111</v>
      </c>
      <c r="BC14" s="31">
        <f>IFERROR(VLOOKUP($A14,'[1]3. Mitigation Impact on Coverag'!$A$7:$MY$53,BC$2,FALSE)*BC$9,"")</f>
        <v>0</v>
      </c>
      <c r="BD14" s="32">
        <f>IFERROR(VLOOKUP($A14,'[1]3. Mitigation Impact on Coverag'!$A$7:$MY$53,BD$2,FALSE)*BD$9,"")</f>
        <v>0</v>
      </c>
      <c r="BE14" s="32">
        <f>IFERROR(VLOOKUP($A14,'[1]3. Mitigation Impact on Coverag'!$A$7:$MY$53,BE$2,FALSE)*BE$9,"")</f>
        <v>0.4</v>
      </c>
      <c r="BF14" s="32">
        <f>IFERROR(VLOOKUP($A14,'[1]3. Mitigation Impact on Coverag'!$A$7:$MY$53,BF$2,FALSE)*BF$9,"")</f>
        <v>0</v>
      </c>
      <c r="BG14" s="32">
        <f>IFERROR(VLOOKUP($A14,'[1]3. Mitigation Impact on Coverag'!$A$7:$MY$53,BG$2,FALSE)*BG$9,"")</f>
        <v>0</v>
      </c>
      <c r="BH14" s="32">
        <f>IFERROR(VLOOKUP($A14,'[1]3. Mitigation Impact on Coverag'!$A$7:$MY$53,BH$2,FALSE)*BH$9,"")</f>
        <v>1.11111111111111</v>
      </c>
      <c r="BI14" s="32">
        <f>IFERROR(VLOOKUP($A14,'[1]3. Mitigation Impact on Coverag'!$A$7:$MY$53,BI$2,FALSE)*BI$9,"")</f>
        <v>0</v>
      </c>
      <c r="BJ14" s="44">
        <f>IFERROR(VLOOKUP($A14,'[1]3. Mitigation Impact on Coverag'!$A$7:$MY$53,BJ$2,FALSE)*BJ$9,"")</f>
        <v>0</v>
      </c>
      <c r="BK14" s="95" t="str">
        <f>IFERROR(VLOOKUP($A14,'[1]3. Mitigation Impact on Coverag'!$A$7:$MY$53,BK$2,FALSE)*BK$9,"")</f>
        <v/>
      </c>
      <c r="BL14" s="96" t="str">
        <f>IFERROR(VLOOKUP($A14,'[1]3. Mitigation Impact on Coverag'!$A$7:$MY$53,BL$2,FALSE)*BL$9,"")</f>
        <v/>
      </c>
      <c r="BM14" s="127" t="str">
        <f>IFERROR(VLOOKUP($A14,'[1]3. Mitigation Impact on Coverag'!$A$7:$MY$53,BM$2,FALSE)*BM$9,"")</f>
        <v/>
      </c>
      <c r="BN14" s="128">
        <f t="shared" si="10"/>
        <v>0.264150943396226</v>
      </c>
      <c r="BO14" s="128">
        <f t="shared" si="11"/>
        <v>4.28518971848225</v>
      </c>
      <c r="BP14" s="128">
        <f t="shared" si="12"/>
        <v>10.5948963317384</v>
      </c>
      <c r="BQ14" s="128">
        <f t="shared" si="13"/>
        <v>121.368421052632</v>
      </c>
      <c r="BR14" s="128">
        <f t="shared" si="14"/>
        <v>22.3684210526316</v>
      </c>
      <c r="BS14" s="128">
        <f t="shared" si="15"/>
        <v>9.51111111111111</v>
      </c>
      <c r="BT14" s="128">
        <f t="shared" si="16"/>
        <v>1.51111111111111</v>
      </c>
      <c r="BU14" s="128">
        <f t="shared" si="17"/>
        <v>0</v>
      </c>
      <c r="BV14" s="128" t="str">
        <f t="shared" si="18"/>
        <v/>
      </c>
      <c r="BW14" s="143">
        <f t="shared" si="19"/>
        <v>169.903301321102</v>
      </c>
      <c r="BX14" s="144">
        <f t="shared" si="20"/>
        <v>0.0519581961226612</v>
      </c>
    </row>
    <row r="15" s="2" customFormat="1" spans="1:76">
      <c r="A15" s="29" t="s">
        <v>86</v>
      </c>
      <c r="B15" s="30">
        <f>IFERROR(VLOOKUP($A15,'[1]3. Mitigation Impact on Coverag'!$A$7:$MY$53,B$2,FALSE)*B$9,"")</f>
        <v>0.264150943396226</v>
      </c>
      <c r="C15" s="31">
        <f>IFERROR(VLOOKUP($A15,'[1]3. Mitigation Impact on Coverag'!$A$7:$MY$53,C$2,FALSE)*C$9,"")</f>
        <v>0</v>
      </c>
      <c r="D15" s="32">
        <f>IFERROR(VLOOKUP($A15,'[1]3. Mitigation Impact on Coverag'!$A$7:$MY$53,D$2,FALSE)*D$9,"")</f>
        <v>0</v>
      </c>
      <c r="E15" s="32">
        <f>IFERROR(VLOOKUP($A15,'[1]3. Mitigation Impact on Coverag'!$A$7:$MY$53,E$2,FALSE)*E$9,"")</f>
        <v>3.76744186046512</v>
      </c>
      <c r="F15" s="32">
        <f>IFERROR(VLOOKUP($A15,'[1]3. Mitigation Impact on Coverag'!$A$7:$MY$53,F$2,FALSE)*F$9,"")</f>
        <v>0</v>
      </c>
      <c r="G15" s="32">
        <f>IFERROR(VLOOKUP($A15,'[1]3. Mitigation Impact on Coverag'!$A$7:$MY$53,G$2,FALSE)*G$9,"")</f>
        <v>0</v>
      </c>
      <c r="H15" s="32">
        <f>IFERROR(VLOOKUP($A15,'[1]3. Mitigation Impact on Coverag'!$A$7:$MY$53,H$2,FALSE)*H$9,"")</f>
        <v>0</v>
      </c>
      <c r="I15" s="32">
        <f>IFERROR(VLOOKUP($A15,'[1]3. Mitigation Impact on Coverag'!$A$7:$MY$53,I$2,FALSE)*I$9,"")</f>
        <v>0</v>
      </c>
      <c r="J15" s="32">
        <f>IFERROR(VLOOKUP($A15,'[1]3. Mitigation Impact on Coverag'!$A$7:$MY$53,J$2,FALSE)*J$9,"")</f>
        <v>0</v>
      </c>
      <c r="K15" s="32">
        <f>IFERROR(VLOOKUP($A15,'[1]3. Mitigation Impact on Coverag'!$A$7:$MY$53,K$2,FALSE)*K$9,"")</f>
        <v>0</v>
      </c>
      <c r="L15" s="32">
        <f>IFERROR(VLOOKUP($A15,'[1]3. Mitigation Impact on Coverag'!$A$7:$MY$53,L$2,FALSE)*L$9,"")</f>
        <v>0.13953488372093</v>
      </c>
      <c r="M15" s="32">
        <f>IFERROR(VLOOKUP($A15,'[1]3. Mitigation Impact on Coverag'!$A$7:$MY$53,M$2,FALSE)*M$9,"")</f>
        <v>0</v>
      </c>
      <c r="N15" s="32">
        <f>IFERROR(VLOOKUP($A15,'[1]3. Mitigation Impact on Coverag'!$A$7:$MY$53,N$2,FALSE)*N$9,"")</f>
        <v>0.0526315789473684</v>
      </c>
      <c r="O15" s="44">
        <f>IFERROR(VLOOKUP($A15,'[1]3. Mitigation Impact on Coverag'!$A$7:$MY$53,O$2,FALSE)*O$9,"")</f>
        <v>0.325581395348837</v>
      </c>
      <c r="P15" s="31">
        <f>IFERROR(VLOOKUP($A15,'[1]3. Mitigation Impact on Coverag'!$A$7:$MY$53,P$2,FALSE)*P$9,"")</f>
        <v>0</v>
      </c>
      <c r="Q15" s="32">
        <f>IFERROR(VLOOKUP($A15,'[1]3. Mitigation Impact on Coverag'!$A$7:$MY$53,Q$2,FALSE)*Q$9,"")</f>
        <v>2.36363636363636</v>
      </c>
      <c r="R15" s="32">
        <f>IFERROR(VLOOKUP($A15,'[1]3. Mitigation Impact on Coverag'!$A$7:$MY$53,R$2,FALSE)*R$9,"")</f>
        <v>0.121212121212121</v>
      </c>
      <c r="S15" s="32">
        <f>IFERROR(VLOOKUP($A15,'[1]3. Mitigation Impact on Coverag'!$A$7:$MY$53,S$2,FALSE)*S$9,"")</f>
        <v>0</v>
      </c>
      <c r="T15" s="32">
        <f>IFERROR(VLOOKUP($A15,'[1]3. Mitigation Impact on Coverag'!$A$7:$MY$53,T$2,FALSE)*T$9,"")</f>
        <v>1.15789473684211</v>
      </c>
      <c r="U15" s="32">
        <f>IFERROR(VLOOKUP($A15,'[1]3. Mitigation Impact on Coverag'!$A$7:$MY$53,U$2,FALSE)*U$9,"")</f>
        <v>1.26315789473684</v>
      </c>
      <c r="V15" s="32">
        <f>IFERROR(VLOOKUP($A15,'[1]3. Mitigation Impact on Coverag'!$A$7:$MY$53,V$2,FALSE)*V$9,"")</f>
        <v>1.36842105263158</v>
      </c>
      <c r="W15" s="32">
        <f>IFERROR(VLOOKUP($A15,'[1]3. Mitigation Impact on Coverag'!$A$7:$MY$53,W$2,FALSE)*W$9,"")</f>
        <v>1.63636363636364</v>
      </c>
      <c r="X15" s="32">
        <f>IFERROR(VLOOKUP($A15,'[1]3. Mitigation Impact on Coverag'!$A$7:$MY$53,X$2,FALSE)*X$9,"")</f>
        <v>0.105263157894737</v>
      </c>
      <c r="Y15" s="32">
        <f>IFERROR(VLOOKUP($A15,'[1]3. Mitigation Impact on Coverag'!$A$7:$MY$53,Y$2,FALSE)*Y$9,"")</f>
        <v>0</v>
      </c>
      <c r="Z15" s="32">
        <f>IFERROR(VLOOKUP($A15,'[1]3. Mitigation Impact on Coverag'!$A$7:$MY$53,Z$2,FALSE)*Z$9,"")</f>
        <v>0</v>
      </c>
      <c r="AA15" s="32">
        <f>IFERROR(VLOOKUP($A15,'[1]3. Mitigation Impact on Coverag'!$A$7:$MY$53,AA$2,FALSE)*AA$9,"")</f>
        <v>0</v>
      </c>
      <c r="AB15" s="32" t="str">
        <f>IFERROR(VLOOKUP($A15,'[1]3. Mitigation Impact on Coverag'!$A$7:$MY$53,AB$2,FALSE)*AB$9,"")</f>
        <v/>
      </c>
      <c r="AC15" s="32" t="str">
        <f>IFERROR(VLOOKUP($A15,'[1]3. Mitigation Impact on Coverag'!$A$7:$MY$53,AC$2,FALSE)*AC$9,"")</f>
        <v/>
      </c>
      <c r="AD15" s="32">
        <f>IFERROR(VLOOKUP($A15,'[1]3. Mitigation Impact on Coverag'!$A$7:$MY$53,AD$2,FALSE)*AD$9,"")</f>
        <v>2.57894736842105</v>
      </c>
      <c r="AE15" s="32" t="str">
        <f>IFERROR(VLOOKUP($A15,'[1]3. Mitigation Impact on Coverag'!$A$7:$MY$53,AE$2,FALSE)*AE$9,"")</f>
        <v/>
      </c>
      <c r="AF15" s="54">
        <f>IFERROR(VLOOKUP($A15,'[1]3. Mitigation Impact on Coverag'!$A$7:$MY$53,AF$2,FALSE)*AF$9,"")</f>
        <v>0</v>
      </c>
      <c r="AG15" s="31">
        <f>IFERROR(VLOOKUP($A15,'[1]3. Mitigation Impact on Coverag'!$A$7:$MY$53,AG$2,FALSE)*AG$9,"")</f>
        <v>11</v>
      </c>
      <c r="AH15" s="63">
        <f>IFERROR(VLOOKUP($A15,'[1]3. Mitigation Impact on Coverag'!$A$7:$MY$53,AH$2,FALSE)*AH$9,"")</f>
        <v>18.4210526315789</v>
      </c>
      <c r="AI15" s="63">
        <f>IFERROR(VLOOKUP($A15,'[1]3. Mitigation Impact on Coverag'!$A$7:$MY$53,AI$2,FALSE)*AI$9,"")</f>
        <v>15.2631578947368</v>
      </c>
      <c r="AJ15" s="32">
        <f>IFERROR(VLOOKUP($A15,'[1]3. Mitigation Impact on Coverag'!$A$7:$MY$53,AJ$2,FALSE)*AJ$9,"")</f>
        <v>12.4736842105263</v>
      </c>
      <c r="AK15" s="32">
        <f>IFERROR(VLOOKUP($A15,'[1]3. Mitigation Impact on Coverag'!$A$7:$MY$53,AK$2,FALSE)*AK$9,"")</f>
        <v>0</v>
      </c>
      <c r="AL15" s="32">
        <f>IFERROR(VLOOKUP($A15,'[1]3. Mitigation Impact on Coverag'!$A$7:$MY$53,AL$2,FALSE)*AL$9,"")</f>
        <v>0</v>
      </c>
      <c r="AM15" s="32">
        <f>IFERROR(VLOOKUP($A15,'[1]3. Mitigation Impact on Coverag'!$A$7:$MY$53,AM$2,FALSE)*AM$9,"")</f>
        <v>0</v>
      </c>
      <c r="AN15" s="32">
        <f>IFERROR(VLOOKUP($A15,'[1]3. Mitigation Impact on Coverag'!$A$7:$MY$53,AN$2,FALSE)*AN$9,"")</f>
        <v>64.2105263157895</v>
      </c>
      <c r="AO15" s="32">
        <f>IFERROR(VLOOKUP($A15,'[1]3. Mitigation Impact on Coverag'!$A$7:$MY$53,AO$2,FALSE)*AO$9,"")</f>
        <v>0</v>
      </c>
      <c r="AP15" s="31">
        <f>IFERROR(VLOOKUP($A15,'[1]3. Mitigation Impact on Coverag'!$A$7:$MY$53,AP$2,FALSE)*AP$9,"")</f>
        <v>22.0526315789474</v>
      </c>
      <c r="AQ15" s="32">
        <f>IFERROR(VLOOKUP($A15,'[1]3. Mitigation Impact on Coverag'!$A$7:$MY$53,AQ$2,FALSE)*AQ$9,"")</f>
        <v>0.315789473684211</v>
      </c>
      <c r="AR15" s="44">
        <f>IFERROR(VLOOKUP($A15,'[1]3. Mitigation Impact on Coverag'!$A$7:$MY$53,AR$2,FALSE)*AR$9,"")</f>
        <v>0</v>
      </c>
      <c r="AS15" s="63">
        <f>IFERROR(VLOOKUP($A15,'[1]3. Mitigation Impact on Coverag'!$A$7:$MY$53,AS$2,FALSE)*AS$9,"")</f>
        <v>0</v>
      </c>
      <c r="AT15" s="32">
        <f>IFERROR(VLOOKUP($A15,'[1]3. Mitigation Impact on Coverag'!$A$7:$MY$53,AT$2,FALSE)*AT$9,"")</f>
        <v>0</v>
      </c>
      <c r="AU15" s="32">
        <f>IFERROR(VLOOKUP($A15,'[1]3. Mitigation Impact on Coverag'!$A$7:$MY$53,AU$2,FALSE)*AU$9,"")</f>
        <v>2.66666666666667</v>
      </c>
      <c r="AV15" s="32">
        <f>IFERROR(VLOOKUP($A15,'[1]3. Mitigation Impact on Coverag'!$A$7:$MY$53,AV$2,FALSE)*AV$9,"")</f>
        <v>2.8</v>
      </c>
      <c r="AW15" s="32">
        <f>IFERROR(VLOOKUP($A15,'[1]3. Mitigation Impact on Coverag'!$A$7:$MY$53,AW$2,FALSE)*AW$9,"")</f>
        <v>0</v>
      </c>
      <c r="AX15" s="32">
        <f>IFERROR(VLOOKUP($A15,'[1]3. Mitigation Impact on Coverag'!$A$7:$MY$53,AX$2,FALSE)*AX$9,"")</f>
        <v>2.93333333333333</v>
      </c>
      <c r="AY15" s="32">
        <f>IFERROR(VLOOKUP($A15,'[1]3. Mitigation Impact on Coverag'!$A$7:$MY$53,AY$2,FALSE)*AY$9,"")</f>
        <v>0.4</v>
      </c>
      <c r="AZ15" s="32">
        <f>IFERROR(VLOOKUP($A15,'[1]3. Mitigation Impact on Coverag'!$A$7:$MY$53,AZ$2,FALSE)*AZ$9,"")</f>
        <v>0</v>
      </c>
      <c r="BA15" s="32">
        <f>IFERROR(VLOOKUP($A15,'[1]3. Mitigation Impact on Coverag'!$A$7:$MY$53,BA$2,FALSE)*BA$9,"")</f>
        <v>0</v>
      </c>
      <c r="BB15" s="54">
        <f>IFERROR(VLOOKUP($A15,'[1]3. Mitigation Impact on Coverag'!$A$7:$MY$53,BB$2,FALSE)*BB$9,"")</f>
        <v>0.711111111111111</v>
      </c>
      <c r="BC15" s="31">
        <f>IFERROR(VLOOKUP($A15,'[1]3. Mitigation Impact on Coverag'!$A$7:$MY$53,BC$2,FALSE)*BC$9,"")</f>
        <v>0</v>
      </c>
      <c r="BD15" s="32">
        <f>IFERROR(VLOOKUP($A15,'[1]3. Mitigation Impact on Coverag'!$A$7:$MY$53,BD$2,FALSE)*BD$9,"")</f>
        <v>0</v>
      </c>
      <c r="BE15" s="32">
        <f>IFERROR(VLOOKUP($A15,'[1]3. Mitigation Impact on Coverag'!$A$7:$MY$53,BE$2,FALSE)*BE$9,"")</f>
        <v>0.4</v>
      </c>
      <c r="BF15" s="32">
        <f>IFERROR(VLOOKUP($A15,'[1]3. Mitigation Impact on Coverag'!$A$7:$MY$53,BF$2,FALSE)*BF$9,"")</f>
        <v>0</v>
      </c>
      <c r="BG15" s="32">
        <f>IFERROR(VLOOKUP($A15,'[1]3. Mitigation Impact on Coverag'!$A$7:$MY$53,BG$2,FALSE)*BG$9,"")</f>
        <v>0</v>
      </c>
      <c r="BH15" s="32">
        <f>IFERROR(VLOOKUP($A15,'[1]3. Mitigation Impact on Coverag'!$A$7:$MY$53,BH$2,FALSE)*BH$9,"")</f>
        <v>1.11111111111111</v>
      </c>
      <c r="BI15" s="32">
        <f>IFERROR(VLOOKUP($A15,'[1]3. Mitigation Impact on Coverag'!$A$7:$MY$53,BI$2,FALSE)*BI$9,"")</f>
        <v>0</v>
      </c>
      <c r="BJ15" s="44">
        <f>IFERROR(VLOOKUP($A15,'[1]3. Mitigation Impact on Coverag'!$A$7:$MY$53,BJ$2,FALSE)*BJ$9,"")</f>
        <v>0</v>
      </c>
      <c r="BK15" s="95" t="str">
        <f>IFERROR(VLOOKUP($A15,'[1]3. Mitigation Impact on Coverag'!$A$7:$MY$53,BK$2,FALSE)*BK$9,"")</f>
        <v/>
      </c>
      <c r="BL15" s="96" t="str">
        <f>IFERROR(VLOOKUP($A15,'[1]3. Mitigation Impact on Coverag'!$A$7:$MY$53,BL$2,FALSE)*BL$9,"")</f>
        <v/>
      </c>
      <c r="BM15" s="127" t="str">
        <f>IFERROR(VLOOKUP($A15,'[1]3. Mitigation Impact on Coverag'!$A$7:$MY$53,BM$2,FALSE)*BM$9,"")</f>
        <v/>
      </c>
      <c r="BN15" s="128">
        <f t="shared" si="10"/>
        <v>0.264150943396226</v>
      </c>
      <c r="BO15" s="128">
        <f t="shared" si="11"/>
        <v>4.28518971848225</v>
      </c>
      <c r="BP15" s="128">
        <f t="shared" si="12"/>
        <v>10.5948963317384</v>
      </c>
      <c r="BQ15" s="128">
        <f t="shared" si="13"/>
        <v>121.368421052632</v>
      </c>
      <c r="BR15" s="128">
        <f t="shared" si="14"/>
        <v>22.3684210526316</v>
      </c>
      <c r="BS15" s="128">
        <f t="shared" si="15"/>
        <v>9.51111111111111</v>
      </c>
      <c r="BT15" s="128">
        <f t="shared" si="16"/>
        <v>1.51111111111111</v>
      </c>
      <c r="BU15" s="128">
        <f t="shared" si="17"/>
        <v>0</v>
      </c>
      <c r="BV15" s="128" t="str">
        <f t="shared" si="18"/>
        <v/>
      </c>
      <c r="BW15" s="143">
        <f t="shared" si="19"/>
        <v>169.903301321102</v>
      </c>
      <c r="BX15" s="144">
        <f t="shared" si="20"/>
        <v>0.0519581961226612</v>
      </c>
    </row>
    <row r="16" s="2" customFormat="1" spans="1:76">
      <c r="A16" s="29" t="s">
        <v>87</v>
      </c>
      <c r="B16" s="30">
        <f>IFERROR(VLOOKUP($A16,'[1]3. Mitigation Impact on Coverag'!$A$7:$MY$53,B$2,FALSE)*B$9,"")</f>
        <v>0.660377358490566</v>
      </c>
      <c r="C16" s="31">
        <f>IFERROR(VLOOKUP($A16,'[1]3. Mitigation Impact on Coverag'!$A$7:$MY$53,C$2,FALSE)*C$9,"")</f>
        <v>0</v>
      </c>
      <c r="D16" s="32">
        <f>IFERROR(VLOOKUP($A16,'[1]3. Mitigation Impact on Coverag'!$A$7:$MY$53,D$2,FALSE)*D$9,"")</f>
        <v>0</v>
      </c>
      <c r="E16" s="32">
        <f>IFERROR(VLOOKUP($A16,'[1]3. Mitigation Impact on Coverag'!$A$7:$MY$53,E$2,FALSE)*E$9,"")</f>
        <v>9.41860465116279</v>
      </c>
      <c r="F16" s="32">
        <f>IFERROR(VLOOKUP($A16,'[1]3. Mitigation Impact on Coverag'!$A$7:$MY$53,F$2,FALSE)*F$9,"")</f>
        <v>0</v>
      </c>
      <c r="G16" s="32">
        <f>IFERROR(VLOOKUP($A16,'[1]3. Mitigation Impact on Coverag'!$A$7:$MY$53,G$2,FALSE)*G$9,"")</f>
        <v>0</v>
      </c>
      <c r="H16" s="32">
        <f>IFERROR(VLOOKUP($A16,'[1]3. Mitigation Impact on Coverag'!$A$7:$MY$53,H$2,FALSE)*H$9,"")</f>
        <v>0</v>
      </c>
      <c r="I16" s="32">
        <f>IFERROR(VLOOKUP($A16,'[1]3. Mitigation Impact on Coverag'!$A$7:$MY$53,I$2,FALSE)*I$9,"")</f>
        <v>0</v>
      </c>
      <c r="J16" s="32">
        <f>IFERROR(VLOOKUP($A16,'[1]3. Mitigation Impact on Coverag'!$A$7:$MY$53,J$2,FALSE)*J$9,"")</f>
        <v>0</v>
      </c>
      <c r="K16" s="32">
        <f>IFERROR(VLOOKUP($A16,'[1]3. Mitigation Impact on Coverag'!$A$7:$MY$53,K$2,FALSE)*K$9,"")</f>
        <v>0</v>
      </c>
      <c r="L16" s="32">
        <f>IFERROR(VLOOKUP($A16,'[1]3. Mitigation Impact on Coverag'!$A$7:$MY$53,L$2,FALSE)*L$9,"")</f>
        <v>0.348837209302326</v>
      </c>
      <c r="M16" s="32">
        <f>IFERROR(VLOOKUP($A16,'[1]3. Mitigation Impact on Coverag'!$A$7:$MY$53,M$2,FALSE)*M$9,"")</f>
        <v>0</v>
      </c>
      <c r="N16" s="32">
        <f>IFERROR(VLOOKUP($A16,'[1]3. Mitigation Impact on Coverag'!$A$7:$MY$53,N$2,FALSE)*N$9,"")</f>
        <v>0.131578947368421</v>
      </c>
      <c r="O16" s="44">
        <f>IFERROR(VLOOKUP($A16,'[1]3. Mitigation Impact on Coverag'!$A$7:$MY$53,O$2,FALSE)*O$9,"")</f>
        <v>0.813953488372093</v>
      </c>
      <c r="P16" s="31" t="str">
        <f>IFERROR(VLOOKUP($A16,'[1]3. Mitigation Impact on Coverag'!$A$7:$MY$53,P$2,FALSE)*P$9,"")</f>
        <v/>
      </c>
      <c r="Q16" s="32" t="str">
        <f>IFERROR(VLOOKUP($A16,'[1]3. Mitigation Impact on Coverag'!$A$7:$MY$53,Q$2,FALSE)*Q$9,"")</f>
        <v/>
      </c>
      <c r="R16" s="32" t="str">
        <f>IFERROR(VLOOKUP($A16,'[1]3. Mitigation Impact on Coverag'!$A$7:$MY$53,R$2,FALSE)*R$9,"")</f>
        <v/>
      </c>
      <c r="S16" s="32" t="str">
        <f>IFERROR(VLOOKUP($A16,'[1]3. Mitigation Impact on Coverag'!$A$7:$MY$53,S$2,FALSE)*S$9,"")</f>
        <v/>
      </c>
      <c r="T16" s="32" t="str">
        <f>IFERROR(VLOOKUP($A16,'[1]3. Mitigation Impact on Coverag'!$A$7:$MY$53,T$2,FALSE)*T$9,"")</f>
        <v/>
      </c>
      <c r="U16" s="32" t="str">
        <f>IFERROR(VLOOKUP($A16,'[1]3. Mitigation Impact on Coverag'!$A$7:$MY$53,U$2,FALSE)*U$9,"")</f>
        <v/>
      </c>
      <c r="V16" s="32" t="str">
        <f>IFERROR(VLOOKUP($A16,'[1]3. Mitigation Impact on Coverag'!$A$7:$MY$53,V$2,FALSE)*V$9,"")</f>
        <v/>
      </c>
      <c r="W16" s="32" t="str">
        <f>IFERROR(VLOOKUP($A16,'[1]3. Mitigation Impact on Coverag'!$A$7:$MY$53,W$2,FALSE)*W$9,"")</f>
        <v/>
      </c>
      <c r="X16" s="32" t="str">
        <f>IFERROR(VLOOKUP($A16,'[1]3. Mitigation Impact on Coverag'!$A$7:$MY$53,X$2,FALSE)*X$9,"")</f>
        <v/>
      </c>
      <c r="Y16" s="32" t="str">
        <f>IFERROR(VLOOKUP($A16,'[1]3. Mitigation Impact on Coverag'!$A$7:$MY$53,Y$2,FALSE)*Y$9,"")</f>
        <v/>
      </c>
      <c r="Z16" s="32" t="str">
        <f>IFERROR(VLOOKUP($A16,'[1]3. Mitigation Impact on Coverag'!$A$7:$MY$53,Z$2,FALSE)*Z$9,"")</f>
        <v/>
      </c>
      <c r="AA16" s="32" t="str">
        <f>IFERROR(VLOOKUP($A16,'[1]3. Mitigation Impact on Coverag'!$A$7:$MY$53,AA$2,FALSE)*AA$9,"")</f>
        <v/>
      </c>
      <c r="AB16" s="32" t="str">
        <f>IFERROR(VLOOKUP($A16,'[1]3. Mitigation Impact on Coverag'!$A$7:$MY$53,AB$2,FALSE)*AB$9,"")</f>
        <v/>
      </c>
      <c r="AC16" s="32" t="str">
        <f>IFERROR(VLOOKUP($A16,'[1]3. Mitigation Impact on Coverag'!$A$7:$MY$53,AC$2,FALSE)*AC$9,"")</f>
        <v/>
      </c>
      <c r="AD16" s="32" t="str">
        <f>IFERROR(VLOOKUP($A16,'[1]3. Mitigation Impact on Coverag'!$A$7:$MY$53,AD$2,FALSE)*AD$9,"")</f>
        <v/>
      </c>
      <c r="AE16" s="32" t="str">
        <f>IFERROR(VLOOKUP($A16,'[1]3. Mitigation Impact on Coverag'!$A$7:$MY$53,AE$2,FALSE)*AE$9,"")</f>
        <v/>
      </c>
      <c r="AF16" s="54" t="str">
        <f>IFERROR(VLOOKUP($A16,'[1]3. Mitigation Impact on Coverag'!$A$7:$MY$53,AF$2,FALSE)*AF$9,"")</f>
        <v/>
      </c>
      <c r="AG16" s="31" t="str">
        <f>IFERROR(VLOOKUP($A16,'[1]3. Mitigation Impact on Coverag'!$A$7:$MY$53,AG$2,FALSE)*AG$9,"")</f>
        <v/>
      </c>
      <c r="AH16" s="63" t="str">
        <f>IFERROR(VLOOKUP($A16,'[1]3. Mitigation Impact on Coverag'!$A$7:$MY$53,AH$2,FALSE)*AH$9,"")</f>
        <v/>
      </c>
      <c r="AI16" s="63" t="str">
        <f>IFERROR(VLOOKUP($A16,'[1]3. Mitigation Impact on Coverag'!$A$7:$MY$53,AI$2,FALSE)*AI$9,"")</f>
        <v/>
      </c>
      <c r="AJ16" s="32" t="str">
        <f>IFERROR(VLOOKUP($A16,'[1]3. Mitigation Impact on Coverag'!$A$7:$MY$53,AJ$2,FALSE)*AJ$9,"")</f>
        <v/>
      </c>
      <c r="AK16" s="32" t="str">
        <f>IFERROR(VLOOKUP($A16,'[1]3. Mitigation Impact on Coverag'!$A$7:$MY$53,AK$2,FALSE)*AK$9,"")</f>
        <v/>
      </c>
      <c r="AL16" s="32" t="str">
        <f>IFERROR(VLOOKUP($A16,'[1]3. Mitigation Impact on Coverag'!$A$7:$MY$53,AL$2,FALSE)*AL$9,"")</f>
        <v/>
      </c>
      <c r="AM16" s="32" t="str">
        <f>IFERROR(VLOOKUP($A16,'[1]3. Mitigation Impact on Coverag'!$A$7:$MY$53,AM$2,FALSE)*AM$9,"")</f>
        <v/>
      </c>
      <c r="AN16" s="32" t="str">
        <f>IFERROR(VLOOKUP($A16,'[1]3. Mitigation Impact on Coverag'!$A$7:$MY$53,AN$2,FALSE)*AN$9,"")</f>
        <v/>
      </c>
      <c r="AO16" s="32" t="str">
        <f>IFERROR(VLOOKUP($A16,'[1]3. Mitigation Impact on Coverag'!$A$7:$MY$53,AO$2,FALSE)*AO$9,"")</f>
        <v/>
      </c>
      <c r="AP16" s="31">
        <f>IFERROR(VLOOKUP($A16,'[1]3. Mitigation Impact on Coverag'!$A$7:$MY$53,AP$2,FALSE)*AP$9,"")</f>
        <v>55.1315789473684</v>
      </c>
      <c r="AQ16" s="32">
        <f>IFERROR(VLOOKUP($A16,'[1]3. Mitigation Impact on Coverag'!$A$7:$MY$53,AQ$2,FALSE)*AQ$9,"")</f>
        <v>0.789473684210526</v>
      </c>
      <c r="AR16" s="44">
        <f>IFERROR(VLOOKUP($A16,'[1]3. Mitigation Impact on Coverag'!$A$7:$MY$53,AR$2,FALSE)*AR$9,"")</f>
        <v>0</v>
      </c>
      <c r="AS16" s="63">
        <f>IFERROR(VLOOKUP($A16,'[1]3. Mitigation Impact on Coverag'!$A$7:$MY$53,AS$2,FALSE)*AS$9,"")</f>
        <v>0</v>
      </c>
      <c r="AT16" s="32">
        <f>IFERROR(VLOOKUP($A16,'[1]3. Mitigation Impact on Coverag'!$A$7:$MY$53,AT$2,FALSE)*AT$9,"")</f>
        <v>0</v>
      </c>
      <c r="AU16" s="32">
        <f>IFERROR(VLOOKUP($A16,'[1]3. Mitigation Impact on Coverag'!$A$7:$MY$53,AU$2,FALSE)*AU$9,"")</f>
        <v>6.66666666666667</v>
      </c>
      <c r="AV16" s="32">
        <f>IFERROR(VLOOKUP($A16,'[1]3. Mitigation Impact on Coverag'!$A$7:$MY$53,AV$2,FALSE)*AV$9,"")</f>
        <v>7</v>
      </c>
      <c r="AW16" s="32">
        <f>IFERROR(VLOOKUP($A16,'[1]3. Mitigation Impact on Coverag'!$A$7:$MY$53,AW$2,FALSE)*AW$9,"")</f>
        <v>0</v>
      </c>
      <c r="AX16" s="32">
        <f>IFERROR(VLOOKUP($A16,'[1]3. Mitigation Impact on Coverag'!$A$7:$MY$53,AX$2,FALSE)*AX$9,"")</f>
        <v>7.33333333333333</v>
      </c>
      <c r="AY16" s="32">
        <f>IFERROR(VLOOKUP($A16,'[1]3. Mitigation Impact on Coverag'!$A$7:$MY$53,AY$2,FALSE)*AY$9,"")</f>
        <v>1</v>
      </c>
      <c r="AZ16" s="32">
        <f>IFERROR(VLOOKUP($A16,'[1]3. Mitigation Impact on Coverag'!$A$7:$MY$53,AZ$2,FALSE)*AZ$9,"")</f>
        <v>0</v>
      </c>
      <c r="BA16" s="32">
        <f>IFERROR(VLOOKUP($A16,'[1]3. Mitigation Impact on Coverag'!$A$7:$MY$53,BA$2,FALSE)*BA$9,"")</f>
        <v>0</v>
      </c>
      <c r="BB16" s="54">
        <f>IFERROR(VLOOKUP($A16,'[1]3. Mitigation Impact on Coverag'!$A$7:$MY$53,BB$2,FALSE)*BB$9,"")</f>
        <v>1.77777777777778</v>
      </c>
      <c r="BC16" s="31">
        <f>IFERROR(VLOOKUP($A16,'[1]3. Mitigation Impact on Coverag'!$A$7:$MY$53,BC$2,FALSE)*BC$9,"")</f>
        <v>0</v>
      </c>
      <c r="BD16" s="32">
        <f>IFERROR(VLOOKUP($A16,'[1]3. Mitigation Impact on Coverag'!$A$7:$MY$53,BD$2,FALSE)*BD$9,"")</f>
        <v>0</v>
      </c>
      <c r="BE16" s="32">
        <f>IFERROR(VLOOKUP($A16,'[1]3. Mitigation Impact on Coverag'!$A$7:$MY$53,BE$2,FALSE)*BE$9,"")</f>
        <v>1</v>
      </c>
      <c r="BF16" s="32">
        <f>IFERROR(VLOOKUP($A16,'[1]3. Mitigation Impact on Coverag'!$A$7:$MY$53,BF$2,FALSE)*BF$9,"")</f>
        <v>0</v>
      </c>
      <c r="BG16" s="32">
        <f>IFERROR(VLOOKUP($A16,'[1]3. Mitigation Impact on Coverag'!$A$7:$MY$53,BG$2,FALSE)*BG$9,"")</f>
        <v>0</v>
      </c>
      <c r="BH16" s="32">
        <f>IFERROR(VLOOKUP($A16,'[1]3. Mitigation Impact on Coverag'!$A$7:$MY$53,BH$2,FALSE)*BH$9,"")</f>
        <v>2.77777777777778</v>
      </c>
      <c r="BI16" s="32">
        <f>IFERROR(VLOOKUP($A16,'[1]3. Mitigation Impact on Coverag'!$A$7:$MY$53,BI$2,FALSE)*BI$9,"")</f>
        <v>0</v>
      </c>
      <c r="BJ16" s="44">
        <f>IFERROR(VLOOKUP($A16,'[1]3. Mitigation Impact on Coverag'!$A$7:$MY$53,BJ$2,FALSE)*BJ$9,"")</f>
        <v>0</v>
      </c>
      <c r="BK16" s="95" t="str">
        <f>IFERROR(VLOOKUP($A16,'[1]3. Mitigation Impact on Coverag'!$A$7:$MY$53,BK$2,FALSE)*BK$9,"")</f>
        <v/>
      </c>
      <c r="BL16" s="96" t="str">
        <f>IFERROR(VLOOKUP($A16,'[1]3. Mitigation Impact on Coverag'!$A$7:$MY$53,BL$2,FALSE)*BL$9,"")</f>
        <v/>
      </c>
      <c r="BM16" s="127" t="str">
        <f>IFERROR(VLOOKUP($A16,'[1]3. Mitigation Impact on Coverag'!$A$7:$MY$53,BM$2,FALSE)*BM$9,"")</f>
        <v/>
      </c>
      <c r="BN16" s="128">
        <f t="shared" si="10"/>
        <v>0.660377358490566</v>
      </c>
      <c r="BO16" s="128">
        <f t="shared" si="11"/>
        <v>10.7129742962056</v>
      </c>
      <c r="BP16" s="128">
        <f t="shared" si="12"/>
        <v>0</v>
      </c>
      <c r="BQ16" s="128">
        <f t="shared" si="13"/>
        <v>0</v>
      </c>
      <c r="BR16" s="128">
        <f t="shared" si="14"/>
        <v>55.9210526315789</v>
      </c>
      <c r="BS16" s="128">
        <f t="shared" si="15"/>
        <v>23.7777777777778</v>
      </c>
      <c r="BT16" s="128">
        <f t="shared" si="16"/>
        <v>3.77777777777778</v>
      </c>
      <c r="BU16" s="128">
        <f t="shared" si="17"/>
        <v>0</v>
      </c>
      <c r="BV16" s="128" t="str">
        <f t="shared" si="18"/>
        <v/>
      </c>
      <c r="BW16" s="143">
        <f t="shared" si="19"/>
        <v>94.8499598418307</v>
      </c>
      <c r="BX16" s="144">
        <f t="shared" si="20"/>
        <v>0.0290061039271653</v>
      </c>
    </row>
    <row r="17" s="2" customFormat="1" ht="34.5" spans="1:76">
      <c r="A17" s="29" t="s">
        <v>88</v>
      </c>
      <c r="B17" s="30">
        <f>IFERROR(VLOOKUP($A17,'[1]3. Mitigation Impact on Coverag'!$A$7:$MY$53,B$2,FALSE)*B$9,"")</f>
        <v>1.32075471698113</v>
      </c>
      <c r="C17" s="31">
        <f>IFERROR(VLOOKUP($A17,'[1]3. Mitigation Impact on Coverag'!$A$7:$MY$53,C$2,FALSE)*C$9,"")</f>
        <v>0</v>
      </c>
      <c r="D17" s="32">
        <f>IFERROR(VLOOKUP($A17,'[1]3. Mitigation Impact on Coverag'!$A$7:$MY$53,D$2,FALSE)*D$9,"")</f>
        <v>0</v>
      </c>
      <c r="E17" s="32">
        <f>IFERROR(VLOOKUP($A17,'[1]3. Mitigation Impact on Coverag'!$A$7:$MY$53,E$2,FALSE)*E$9,"")</f>
        <v>18.8372093023256</v>
      </c>
      <c r="F17" s="32">
        <f>IFERROR(VLOOKUP($A17,'[1]3. Mitigation Impact on Coverag'!$A$7:$MY$53,F$2,FALSE)*F$9,"")</f>
        <v>0</v>
      </c>
      <c r="G17" s="32">
        <f>IFERROR(VLOOKUP($A17,'[1]3. Mitigation Impact on Coverag'!$A$7:$MY$53,G$2,FALSE)*G$9,"")</f>
        <v>0</v>
      </c>
      <c r="H17" s="32">
        <f>IFERROR(VLOOKUP($A17,'[1]3. Mitigation Impact on Coverag'!$A$7:$MY$53,H$2,FALSE)*H$9,"")</f>
        <v>0</v>
      </c>
      <c r="I17" s="32">
        <f>IFERROR(VLOOKUP($A17,'[1]3. Mitigation Impact on Coverag'!$A$7:$MY$53,I$2,FALSE)*I$9,"")</f>
        <v>0</v>
      </c>
      <c r="J17" s="32">
        <f>IFERROR(VLOOKUP($A17,'[1]3. Mitigation Impact on Coverag'!$A$7:$MY$53,J$2,FALSE)*J$9,"")</f>
        <v>0</v>
      </c>
      <c r="K17" s="32">
        <f>IFERROR(VLOOKUP($A17,'[1]3. Mitigation Impact on Coverag'!$A$7:$MY$53,K$2,FALSE)*K$9,"")</f>
        <v>0</v>
      </c>
      <c r="L17" s="32">
        <f>IFERROR(VLOOKUP($A17,'[1]3. Mitigation Impact on Coverag'!$A$7:$MY$53,L$2,FALSE)*L$9,"")</f>
        <v>0.697674418604651</v>
      </c>
      <c r="M17" s="32">
        <f>IFERROR(VLOOKUP($A17,'[1]3. Mitigation Impact on Coverag'!$A$7:$MY$53,M$2,FALSE)*M$9,"")</f>
        <v>0</v>
      </c>
      <c r="N17" s="32">
        <f>IFERROR(VLOOKUP($A17,'[1]3. Mitigation Impact on Coverag'!$A$7:$MY$53,N$2,FALSE)*N$9,"")</f>
        <v>0.263157894736842</v>
      </c>
      <c r="O17" s="44">
        <f>IFERROR(VLOOKUP($A17,'[1]3. Mitigation Impact on Coverag'!$A$7:$MY$53,O$2,FALSE)*O$9,"")</f>
        <v>1.62790697674419</v>
      </c>
      <c r="P17" s="31">
        <f>IFERROR(VLOOKUP($A17,'[1]3. Mitigation Impact on Coverag'!$A$7:$MY$53,P$2,FALSE)*P$9,"")</f>
        <v>0</v>
      </c>
      <c r="Q17" s="32">
        <f>IFERROR(VLOOKUP($A17,'[1]3. Mitigation Impact on Coverag'!$A$7:$MY$53,Q$2,FALSE)*Q$9,"")</f>
        <v>11.8181818181818</v>
      </c>
      <c r="R17" s="32">
        <f>IFERROR(VLOOKUP($A17,'[1]3. Mitigation Impact on Coverag'!$A$7:$MY$53,R$2,FALSE)*R$9,"")</f>
        <v>0.606060606060606</v>
      </c>
      <c r="S17" s="32">
        <f>IFERROR(VLOOKUP($A17,'[1]3. Mitigation Impact on Coverag'!$A$7:$MY$53,S$2,FALSE)*S$9,"")</f>
        <v>0</v>
      </c>
      <c r="T17" s="32">
        <f>IFERROR(VLOOKUP($A17,'[1]3. Mitigation Impact on Coverag'!$A$7:$MY$53,T$2,FALSE)*T$9,"")</f>
        <v>5.78947368421053</v>
      </c>
      <c r="U17" s="32">
        <f>IFERROR(VLOOKUP($A17,'[1]3. Mitigation Impact on Coverag'!$A$7:$MY$53,U$2,FALSE)*U$9,"")</f>
        <v>6.31578947368421</v>
      </c>
      <c r="V17" s="32">
        <f>IFERROR(VLOOKUP($A17,'[1]3. Mitigation Impact on Coverag'!$A$7:$MY$53,V$2,FALSE)*V$9,"")</f>
        <v>6.84210526315789</v>
      </c>
      <c r="W17" s="32">
        <f>IFERROR(VLOOKUP($A17,'[1]3. Mitigation Impact on Coverag'!$A$7:$MY$53,W$2,FALSE)*W$9,"")</f>
        <v>8.18181818181818</v>
      </c>
      <c r="X17" s="32">
        <f>IFERROR(VLOOKUP($A17,'[1]3. Mitigation Impact on Coverag'!$A$7:$MY$53,X$2,FALSE)*X$9,"")</f>
        <v>0.526315789473684</v>
      </c>
      <c r="Y17" s="32">
        <f>IFERROR(VLOOKUP($A17,'[1]3. Mitigation Impact on Coverag'!$A$7:$MY$53,Y$2,FALSE)*Y$9,"")</f>
        <v>0</v>
      </c>
      <c r="Z17" s="32">
        <f>IFERROR(VLOOKUP($A17,'[1]3. Mitigation Impact on Coverag'!$A$7:$MY$53,Z$2,FALSE)*Z$9,"")</f>
        <v>0</v>
      </c>
      <c r="AA17" s="32">
        <f>IFERROR(VLOOKUP($A17,'[1]3. Mitigation Impact on Coverag'!$A$7:$MY$53,AA$2,FALSE)*AA$9,"")</f>
        <v>0</v>
      </c>
      <c r="AB17" s="32" t="str">
        <f>IFERROR(VLOOKUP($A17,'[1]3. Mitigation Impact on Coverag'!$A$7:$MY$53,AB$2,FALSE)*AB$9,"")</f>
        <v/>
      </c>
      <c r="AC17" s="32" t="str">
        <f>IFERROR(VLOOKUP($A17,'[1]3. Mitigation Impact on Coverag'!$A$7:$MY$53,AC$2,FALSE)*AC$9,"")</f>
        <v/>
      </c>
      <c r="AD17" s="32">
        <f>IFERROR(VLOOKUP($A17,'[1]3. Mitigation Impact on Coverag'!$A$7:$MY$53,AD$2,FALSE)*AD$9,"")</f>
        <v>12.8947368421053</v>
      </c>
      <c r="AE17" s="32" t="str">
        <f>IFERROR(VLOOKUP($A17,'[1]3. Mitigation Impact on Coverag'!$A$7:$MY$53,AE$2,FALSE)*AE$9,"")</f>
        <v/>
      </c>
      <c r="AF17" s="54">
        <f>IFERROR(VLOOKUP($A17,'[1]3. Mitigation Impact on Coverag'!$A$7:$MY$53,AF$2,FALSE)*AF$9,"")</f>
        <v>0</v>
      </c>
      <c r="AG17" s="31">
        <f>IFERROR(VLOOKUP($A17,'[1]3. Mitigation Impact on Coverag'!$A$7:$MY$53,AG$2,FALSE)*AG$9,"")</f>
        <v>55</v>
      </c>
      <c r="AH17" s="63">
        <f>IFERROR(VLOOKUP($A17,'[1]3. Mitigation Impact on Coverag'!$A$7:$MY$53,AH$2,FALSE)*AH$9,"")</f>
        <v>92.1052631578947</v>
      </c>
      <c r="AI17" s="63">
        <f>IFERROR(VLOOKUP($A17,'[1]3. Mitigation Impact on Coverag'!$A$7:$MY$53,AI$2,FALSE)*AI$9,"")</f>
        <v>76.3157894736842</v>
      </c>
      <c r="AJ17" s="32">
        <f>IFERROR(VLOOKUP($A17,'[1]3. Mitigation Impact on Coverag'!$A$7:$MY$53,AJ$2,FALSE)*AJ$9,"")</f>
        <v>62.3684210526316</v>
      </c>
      <c r="AK17" s="32">
        <f>IFERROR(VLOOKUP($A17,'[1]3. Mitigation Impact on Coverag'!$A$7:$MY$53,AK$2,FALSE)*AK$9,"")</f>
        <v>0</v>
      </c>
      <c r="AL17" s="32">
        <f>IFERROR(VLOOKUP($A17,'[1]3. Mitigation Impact on Coverag'!$A$7:$MY$53,AL$2,FALSE)*AL$9,"")</f>
        <v>0</v>
      </c>
      <c r="AM17" s="32">
        <f>IFERROR(VLOOKUP($A17,'[1]3. Mitigation Impact on Coverag'!$A$7:$MY$53,AM$2,FALSE)*AM$9,"")</f>
        <v>0</v>
      </c>
      <c r="AN17" s="32">
        <f>IFERROR(VLOOKUP($A17,'[1]3. Mitigation Impact on Coverag'!$A$7:$MY$53,AN$2,FALSE)*AN$9,"")</f>
        <v>321.052631578947</v>
      </c>
      <c r="AO17" s="32">
        <f>IFERROR(VLOOKUP($A17,'[1]3. Mitigation Impact on Coverag'!$A$7:$MY$53,AO$2,FALSE)*AO$9,"")</f>
        <v>0</v>
      </c>
      <c r="AP17" s="31">
        <f>IFERROR(VLOOKUP($A17,'[1]3. Mitigation Impact on Coverag'!$A$7:$MY$53,AP$2,FALSE)*AP$9,"")</f>
        <v>110.263157894737</v>
      </c>
      <c r="AQ17" s="32">
        <f>IFERROR(VLOOKUP($A17,'[1]3. Mitigation Impact on Coverag'!$A$7:$MY$53,AQ$2,FALSE)*AQ$9,"")</f>
        <v>1.57894736842105</v>
      </c>
      <c r="AR17" s="44">
        <f>IFERROR(VLOOKUP($A17,'[1]3. Mitigation Impact on Coverag'!$A$7:$MY$53,AR$2,FALSE)*AR$9,"")</f>
        <v>0</v>
      </c>
      <c r="AS17" s="63">
        <f>IFERROR(VLOOKUP($A17,'[1]3. Mitigation Impact on Coverag'!$A$7:$MY$53,AS$2,FALSE)*AS$9,"")</f>
        <v>0</v>
      </c>
      <c r="AT17" s="32">
        <f>IFERROR(VLOOKUP($A17,'[1]3. Mitigation Impact on Coverag'!$A$7:$MY$53,AT$2,FALSE)*AT$9,"")</f>
        <v>0</v>
      </c>
      <c r="AU17" s="32">
        <f>IFERROR(VLOOKUP($A17,'[1]3. Mitigation Impact on Coverag'!$A$7:$MY$53,AU$2,FALSE)*AU$9,"")</f>
        <v>13.3333333333333</v>
      </c>
      <c r="AV17" s="32">
        <f>IFERROR(VLOOKUP($A17,'[1]3. Mitigation Impact on Coverag'!$A$7:$MY$53,AV$2,FALSE)*AV$9,"")</f>
        <v>14</v>
      </c>
      <c r="AW17" s="32">
        <f>IFERROR(VLOOKUP($A17,'[1]3. Mitigation Impact on Coverag'!$A$7:$MY$53,AW$2,FALSE)*AW$9,"")</f>
        <v>0</v>
      </c>
      <c r="AX17" s="32">
        <f>IFERROR(VLOOKUP($A17,'[1]3. Mitigation Impact on Coverag'!$A$7:$MY$53,AX$2,FALSE)*AX$9,"")</f>
        <v>14.6666666666667</v>
      </c>
      <c r="AY17" s="32">
        <f>IFERROR(VLOOKUP($A17,'[1]3. Mitigation Impact on Coverag'!$A$7:$MY$53,AY$2,FALSE)*AY$9,"")</f>
        <v>2</v>
      </c>
      <c r="AZ17" s="32">
        <f>IFERROR(VLOOKUP($A17,'[1]3. Mitigation Impact on Coverag'!$A$7:$MY$53,AZ$2,FALSE)*AZ$9,"")</f>
        <v>0</v>
      </c>
      <c r="BA17" s="32">
        <f>IFERROR(VLOOKUP($A17,'[1]3. Mitigation Impact on Coverag'!$A$7:$MY$53,BA$2,FALSE)*BA$9,"")</f>
        <v>0</v>
      </c>
      <c r="BB17" s="54">
        <f>IFERROR(VLOOKUP($A17,'[1]3. Mitigation Impact on Coverag'!$A$7:$MY$53,BB$2,FALSE)*BB$9,"")</f>
        <v>3.55555555555556</v>
      </c>
      <c r="BC17" s="31">
        <f>IFERROR(VLOOKUP($A17,'[1]3. Mitigation Impact on Coverag'!$A$7:$MY$53,BC$2,FALSE)*BC$9,"")</f>
        <v>0</v>
      </c>
      <c r="BD17" s="32">
        <f>IFERROR(VLOOKUP($A17,'[1]3. Mitigation Impact on Coverag'!$A$7:$MY$53,BD$2,FALSE)*BD$9,"")</f>
        <v>0</v>
      </c>
      <c r="BE17" s="32">
        <f>IFERROR(VLOOKUP($A17,'[1]3. Mitigation Impact on Coverag'!$A$7:$MY$53,BE$2,FALSE)*BE$9,"")</f>
        <v>2</v>
      </c>
      <c r="BF17" s="32">
        <f>IFERROR(VLOOKUP($A17,'[1]3. Mitigation Impact on Coverag'!$A$7:$MY$53,BF$2,FALSE)*BF$9,"")</f>
        <v>0</v>
      </c>
      <c r="BG17" s="32">
        <f>IFERROR(VLOOKUP($A17,'[1]3. Mitigation Impact on Coverag'!$A$7:$MY$53,BG$2,FALSE)*BG$9,"")</f>
        <v>0</v>
      </c>
      <c r="BH17" s="32">
        <f>IFERROR(VLOOKUP($A17,'[1]3. Mitigation Impact on Coverag'!$A$7:$MY$53,BH$2,FALSE)*BH$9,"")</f>
        <v>5.55555555555556</v>
      </c>
      <c r="BI17" s="32">
        <f>IFERROR(VLOOKUP($A17,'[1]3. Mitigation Impact on Coverag'!$A$7:$MY$53,BI$2,FALSE)*BI$9,"")</f>
        <v>0</v>
      </c>
      <c r="BJ17" s="44">
        <f>IFERROR(VLOOKUP($A17,'[1]3. Mitigation Impact on Coverag'!$A$7:$MY$53,BJ$2,FALSE)*BJ$9,"")</f>
        <v>0</v>
      </c>
      <c r="BK17" s="95" t="str">
        <f>IFERROR(VLOOKUP($A17,'[1]3. Mitigation Impact on Coverag'!$A$7:$MY$53,BK$2,FALSE)*BK$9,"")</f>
        <v/>
      </c>
      <c r="BL17" s="96" t="str">
        <f>IFERROR(VLOOKUP($A17,'[1]3. Mitigation Impact on Coverag'!$A$7:$MY$53,BL$2,FALSE)*BL$9,"")</f>
        <v/>
      </c>
      <c r="BM17" s="127" t="str">
        <f>IFERROR(VLOOKUP($A17,'[1]3. Mitigation Impact on Coverag'!$A$7:$MY$53,BM$2,FALSE)*BM$9,"")</f>
        <v/>
      </c>
      <c r="BN17" s="128">
        <f t="shared" si="10"/>
        <v>1.32075471698113</v>
      </c>
      <c r="BO17" s="128">
        <f t="shared" si="11"/>
        <v>21.4259485924113</v>
      </c>
      <c r="BP17" s="128">
        <f t="shared" si="12"/>
        <v>52.9744816586922</v>
      </c>
      <c r="BQ17" s="128">
        <f t="shared" si="13"/>
        <v>606.842105263158</v>
      </c>
      <c r="BR17" s="128">
        <f t="shared" si="14"/>
        <v>111.842105263158</v>
      </c>
      <c r="BS17" s="128">
        <f t="shared" si="15"/>
        <v>47.5555555555556</v>
      </c>
      <c r="BT17" s="128">
        <f t="shared" si="16"/>
        <v>7.55555555555556</v>
      </c>
      <c r="BU17" s="128">
        <f t="shared" si="17"/>
        <v>0</v>
      </c>
      <c r="BV17" s="128" t="str">
        <f t="shared" si="18"/>
        <v/>
      </c>
      <c r="BW17" s="143">
        <f t="shared" si="19"/>
        <v>849.516506605511</v>
      </c>
      <c r="BX17" s="144">
        <f t="shared" si="20"/>
        <v>0.259790980613306</v>
      </c>
    </row>
    <row r="18" s="2" customFormat="1" ht="23" spans="1:76">
      <c r="A18" s="29" t="s">
        <v>89</v>
      </c>
      <c r="B18" s="30" t="str">
        <f>IFERROR(VLOOKUP($A18,'[1]3. Mitigation Impact on Coverag'!$A$7:$MY$53,B$2,FALSE)*B$9,"")</f>
        <v/>
      </c>
      <c r="C18" s="31" t="str">
        <f>IFERROR(VLOOKUP($A18,'[1]3. Mitigation Impact on Coverag'!$A$7:$MY$53,C$2,FALSE)*C$9,"")</f>
        <v/>
      </c>
      <c r="D18" s="32" t="str">
        <f>IFERROR(VLOOKUP($A18,'[1]3. Mitigation Impact on Coverag'!$A$7:$MY$53,D$2,FALSE)*D$9,"")</f>
        <v/>
      </c>
      <c r="E18" s="32" t="str">
        <f>IFERROR(VLOOKUP($A18,'[1]3. Mitigation Impact on Coverag'!$A$7:$MY$53,E$2,FALSE)*E$9,"")</f>
        <v/>
      </c>
      <c r="F18" s="32" t="str">
        <f>IFERROR(VLOOKUP($A18,'[1]3. Mitigation Impact on Coverag'!$A$7:$MY$53,F$2,FALSE)*F$9,"")</f>
        <v/>
      </c>
      <c r="G18" s="32" t="str">
        <f>IFERROR(VLOOKUP($A18,'[1]3. Mitigation Impact on Coverag'!$A$7:$MY$53,G$2,FALSE)*G$9,"")</f>
        <v/>
      </c>
      <c r="H18" s="32" t="str">
        <f>IFERROR(VLOOKUP($A18,'[1]3. Mitigation Impact on Coverag'!$A$7:$MY$53,H$2,FALSE)*H$9,"")</f>
        <v/>
      </c>
      <c r="I18" s="32" t="str">
        <f>IFERROR(VLOOKUP($A18,'[1]3. Mitigation Impact on Coverag'!$A$7:$MY$53,I$2,FALSE)*I$9,"")</f>
        <v/>
      </c>
      <c r="J18" s="32" t="str">
        <f>IFERROR(VLOOKUP($A18,'[1]3. Mitigation Impact on Coverag'!$A$7:$MY$53,J$2,FALSE)*J$9,"")</f>
        <v/>
      </c>
      <c r="K18" s="32" t="str">
        <f>IFERROR(VLOOKUP($A18,'[1]3. Mitigation Impact on Coverag'!$A$7:$MY$53,K$2,FALSE)*K$9,"")</f>
        <v/>
      </c>
      <c r="L18" s="32" t="str">
        <f>IFERROR(VLOOKUP($A18,'[1]3. Mitigation Impact on Coverag'!$A$7:$MY$53,L$2,FALSE)*L$9,"")</f>
        <v/>
      </c>
      <c r="M18" s="32" t="str">
        <f>IFERROR(VLOOKUP($A18,'[1]3. Mitigation Impact on Coverag'!$A$7:$MY$53,M$2,FALSE)*M$9,"")</f>
        <v/>
      </c>
      <c r="N18" s="32" t="str">
        <f>IFERROR(VLOOKUP($A18,'[1]3. Mitigation Impact on Coverag'!$A$7:$MY$53,N$2,FALSE)*N$9,"")</f>
        <v/>
      </c>
      <c r="O18" s="44" t="str">
        <f>IFERROR(VLOOKUP($A18,'[1]3. Mitigation Impact on Coverag'!$A$7:$MY$53,O$2,FALSE)*O$9,"")</f>
        <v/>
      </c>
      <c r="P18" s="31" t="str">
        <f>IFERROR(VLOOKUP($A18,'[1]3. Mitigation Impact on Coverag'!$A$7:$MY$53,P$2,FALSE)*P$9,"")</f>
        <v/>
      </c>
      <c r="Q18" s="32" t="str">
        <f>IFERROR(VLOOKUP($A18,'[1]3. Mitigation Impact on Coverag'!$A$7:$MY$53,Q$2,FALSE)*Q$9,"")</f>
        <v/>
      </c>
      <c r="R18" s="32" t="str">
        <f>IFERROR(VLOOKUP($A18,'[1]3. Mitigation Impact on Coverag'!$A$7:$MY$53,R$2,FALSE)*R$9,"")</f>
        <v/>
      </c>
      <c r="S18" s="32" t="str">
        <f>IFERROR(VLOOKUP($A18,'[1]3. Mitigation Impact on Coverag'!$A$7:$MY$53,S$2,FALSE)*S$9,"")</f>
        <v/>
      </c>
      <c r="T18" s="32" t="str">
        <f>IFERROR(VLOOKUP($A18,'[1]3. Mitigation Impact on Coverag'!$A$7:$MY$53,T$2,FALSE)*T$9,"")</f>
        <v/>
      </c>
      <c r="U18" s="32" t="str">
        <f>IFERROR(VLOOKUP($A18,'[1]3. Mitigation Impact on Coverag'!$A$7:$MY$53,U$2,FALSE)*U$9,"")</f>
        <v/>
      </c>
      <c r="V18" s="32" t="str">
        <f>IFERROR(VLOOKUP($A18,'[1]3. Mitigation Impact on Coverag'!$A$7:$MY$53,V$2,FALSE)*V$9,"")</f>
        <v/>
      </c>
      <c r="W18" s="32" t="str">
        <f>IFERROR(VLOOKUP($A18,'[1]3. Mitigation Impact on Coverag'!$A$7:$MY$53,W$2,FALSE)*W$9,"")</f>
        <v/>
      </c>
      <c r="X18" s="32" t="str">
        <f>IFERROR(VLOOKUP($A18,'[1]3. Mitigation Impact on Coverag'!$A$7:$MY$53,X$2,FALSE)*X$9,"")</f>
        <v/>
      </c>
      <c r="Y18" s="32" t="str">
        <f>IFERROR(VLOOKUP($A18,'[1]3. Mitigation Impact on Coverag'!$A$7:$MY$53,Y$2,FALSE)*Y$9,"")</f>
        <v/>
      </c>
      <c r="Z18" s="32" t="str">
        <f>IFERROR(VLOOKUP($A18,'[1]3. Mitigation Impact on Coverag'!$A$7:$MY$53,Z$2,FALSE)*Z$9,"")</f>
        <v/>
      </c>
      <c r="AA18" s="32" t="str">
        <f>IFERROR(VLOOKUP($A18,'[1]3. Mitigation Impact on Coverag'!$A$7:$MY$53,AA$2,FALSE)*AA$9,"")</f>
        <v/>
      </c>
      <c r="AB18" s="32" t="str">
        <f>IFERROR(VLOOKUP($A18,'[1]3. Mitigation Impact on Coverag'!$A$7:$MY$53,AB$2,FALSE)*AB$9,"")</f>
        <v/>
      </c>
      <c r="AC18" s="32" t="str">
        <f>IFERROR(VLOOKUP($A18,'[1]3. Mitigation Impact on Coverag'!$A$7:$MY$53,AC$2,FALSE)*AC$9,"")</f>
        <v/>
      </c>
      <c r="AD18" s="32" t="str">
        <f>IFERROR(VLOOKUP($A18,'[1]3. Mitigation Impact on Coverag'!$A$7:$MY$53,AD$2,FALSE)*AD$9,"")</f>
        <v/>
      </c>
      <c r="AE18" s="32" t="str">
        <f>IFERROR(VLOOKUP($A18,'[1]3. Mitigation Impact on Coverag'!$A$7:$MY$53,AE$2,FALSE)*AE$9,"")</f>
        <v/>
      </c>
      <c r="AF18" s="54" t="str">
        <f>IFERROR(VLOOKUP($A18,'[1]3. Mitigation Impact on Coverag'!$A$7:$MY$53,AF$2,FALSE)*AF$9,"")</f>
        <v/>
      </c>
      <c r="AG18" s="31" t="str">
        <f>IFERROR(VLOOKUP($A18,'[1]3. Mitigation Impact on Coverag'!$A$7:$MY$53,AG$2,FALSE)*AG$9,"")</f>
        <v/>
      </c>
      <c r="AH18" s="63" t="str">
        <f>IFERROR(VLOOKUP($A18,'[1]3. Mitigation Impact on Coverag'!$A$7:$MY$53,AH$2,FALSE)*AH$9,"")</f>
        <v/>
      </c>
      <c r="AI18" s="63" t="str">
        <f>IFERROR(VLOOKUP($A18,'[1]3. Mitigation Impact on Coverag'!$A$7:$MY$53,AI$2,FALSE)*AI$9,"")</f>
        <v/>
      </c>
      <c r="AJ18" s="32" t="str">
        <f>IFERROR(VLOOKUP($A18,'[1]3. Mitigation Impact on Coverag'!$A$7:$MY$53,AJ$2,FALSE)*AJ$9,"")</f>
        <v/>
      </c>
      <c r="AK18" s="32" t="str">
        <f>IFERROR(VLOOKUP($A18,'[1]3. Mitigation Impact on Coverag'!$A$7:$MY$53,AK$2,FALSE)*AK$9,"")</f>
        <v/>
      </c>
      <c r="AL18" s="32" t="str">
        <f>IFERROR(VLOOKUP($A18,'[1]3. Mitigation Impact on Coverag'!$A$7:$MY$53,AL$2,FALSE)*AL$9,"")</f>
        <v/>
      </c>
      <c r="AM18" s="32" t="str">
        <f>IFERROR(VLOOKUP($A18,'[1]3. Mitigation Impact on Coverag'!$A$7:$MY$53,AM$2,FALSE)*AM$9,"")</f>
        <v/>
      </c>
      <c r="AN18" s="32" t="str">
        <f>IFERROR(VLOOKUP($A18,'[1]3. Mitigation Impact on Coverag'!$A$7:$MY$53,AN$2,FALSE)*AN$9,"")</f>
        <v/>
      </c>
      <c r="AO18" s="32" t="str">
        <f>IFERROR(VLOOKUP($A18,'[1]3. Mitigation Impact on Coverag'!$A$7:$MY$53,AO$2,FALSE)*AO$9,"")</f>
        <v/>
      </c>
      <c r="AP18" s="31" t="str">
        <f>IFERROR(VLOOKUP($A18,'[1]3. Mitigation Impact on Coverag'!$A$7:$MY$53,AP$2,FALSE)*AP$9,"")</f>
        <v/>
      </c>
      <c r="AQ18" s="32" t="str">
        <f>IFERROR(VLOOKUP($A18,'[1]3. Mitigation Impact on Coverag'!$A$7:$MY$53,AQ$2,FALSE)*AQ$9,"")</f>
        <v/>
      </c>
      <c r="AR18" s="44" t="str">
        <f>IFERROR(VLOOKUP($A18,'[1]3. Mitigation Impact on Coverag'!$A$7:$MY$53,AR$2,FALSE)*AR$9,"")</f>
        <v/>
      </c>
      <c r="AS18" s="63">
        <f>IFERROR(VLOOKUP($A18,'[1]3. Mitigation Impact on Coverag'!$A$7:$MY$53,AS$2,FALSE)*AS$9,"")</f>
        <v>0</v>
      </c>
      <c r="AT18" s="32">
        <f>IFERROR(VLOOKUP($A18,'[1]3. Mitigation Impact on Coverag'!$A$7:$MY$53,AT$2,FALSE)*AT$9,"")</f>
        <v>0</v>
      </c>
      <c r="AU18" s="32">
        <f>IFERROR(VLOOKUP($A18,'[1]3. Mitigation Impact on Coverag'!$A$7:$MY$53,AU$2,FALSE)*AU$9,"")</f>
        <v>2.66666666666667</v>
      </c>
      <c r="AV18" s="32">
        <f>IFERROR(VLOOKUP($A18,'[1]3. Mitigation Impact on Coverag'!$A$7:$MY$53,AV$2,FALSE)*AV$9,"")</f>
        <v>2.8</v>
      </c>
      <c r="AW18" s="32">
        <f>IFERROR(VLOOKUP($A18,'[1]3. Mitigation Impact on Coverag'!$A$7:$MY$53,AW$2,FALSE)*AW$9,"")</f>
        <v>0</v>
      </c>
      <c r="AX18" s="32">
        <f>IFERROR(VLOOKUP($A18,'[1]3. Mitigation Impact on Coverag'!$A$7:$MY$53,AX$2,FALSE)*AX$9,"")</f>
        <v>2.93333333333333</v>
      </c>
      <c r="AY18" s="32">
        <f>IFERROR(VLOOKUP($A18,'[1]3. Mitigation Impact on Coverag'!$A$7:$MY$53,AY$2,FALSE)*AY$9,"")</f>
        <v>0.4</v>
      </c>
      <c r="AZ18" s="32">
        <f>IFERROR(VLOOKUP($A18,'[1]3. Mitigation Impact on Coverag'!$A$7:$MY$53,AZ$2,FALSE)*AZ$9,"")</f>
        <v>0</v>
      </c>
      <c r="BA18" s="32">
        <f>IFERROR(VLOOKUP($A18,'[1]3. Mitigation Impact on Coverag'!$A$7:$MY$53,BA$2,FALSE)*BA$9,"")</f>
        <v>0</v>
      </c>
      <c r="BB18" s="54">
        <f>IFERROR(VLOOKUP($A18,'[1]3. Mitigation Impact on Coverag'!$A$7:$MY$53,BB$2,FALSE)*BB$9,"")</f>
        <v>0.711111111111111</v>
      </c>
      <c r="BC18" s="31">
        <f>IFERROR(VLOOKUP($A18,'[1]3. Mitigation Impact on Coverag'!$A$7:$MY$53,BC$2,FALSE)*BC$9,"")</f>
        <v>0</v>
      </c>
      <c r="BD18" s="32">
        <f>IFERROR(VLOOKUP($A18,'[1]3. Mitigation Impact on Coverag'!$A$7:$MY$53,BD$2,FALSE)*BD$9,"")</f>
        <v>0</v>
      </c>
      <c r="BE18" s="32">
        <f>IFERROR(VLOOKUP($A18,'[1]3. Mitigation Impact on Coverag'!$A$7:$MY$53,BE$2,FALSE)*BE$9,"")</f>
        <v>0.4</v>
      </c>
      <c r="BF18" s="32">
        <f>IFERROR(VLOOKUP($A18,'[1]3. Mitigation Impact on Coverag'!$A$7:$MY$53,BF$2,FALSE)*BF$9,"")</f>
        <v>0</v>
      </c>
      <c r="BG18" s="32">
        <f>IFERROR(VLOOKUP($A18,'[1]3. Mitigation Impact on Coverag'!$A$7:$MY$53,BG$2,FALSE)*BG$9,"")</f>
        <v>0</v>
      </c>
      <c r="BH18" s="32">
        <f>IFERROR(VLOOKUP($A18,'[1]3. Mitigation Impact on Coverag'!$A$7:$MY$53,BH$2,FALSE)*BH$9,"")</f>
        <v>1.11111111111111</v>
      </c>
      <c r="BI18" s="32">
        <f>IFERROR(VLOOKUP($A18,'[1]3. Mitigation Impact on Coverag'!$A$7:$MY$53,BI$2,FALSE)*BI$9,"")</f>
        <v>0</v>
      </c>
      <c r="BJ18" s="44">
        <f>IFERROR(VLOOKUP($A18,'[1]3. Mitigation Impact on Coverag'!$A$7:$MY$53,BJ$2,FALSE)*BJ$9,"")</f>
        <v>0</v>
      </c>
      <c r="BK18" s="95" t="str">
        <f>IFERROR(VLOOKUP($A18,'[1]3. Mitigation Impact on Coverag'!$A$7:$MY$53,BK$2,FALSE)*BK$9,"")</f>
        <v/>
      </c>
      <c r="BL18" s="96" t="str">
        <f>IFERROR(VLOOKUP($A18,'[1]3. Mitigation Impact on Coverag'!$A$7:$MY$53,BL$2,FALSE)*BL$9,"")</f>
        <v/>
      </c>
      <c r="BM18" s="127" t="str">
        <f>IFERROR(VLOOKUP($A18,'[1]3. Mitigation Impact on Coverag'!$A$7:$MY$53,BM$2,FALSE)*BM$9,"")</f>
        <v/>
      </c>
      <c r="BN18" s="128" t="str">
        <f t="shared" si="10"/>
        <v/>
      </c>
      <c r="BO18" s="128">
        <f t="shared" si="11"/>
        <v>0</v>
      </c>
      <c r="BP18" s="128">
        <f t="shared" si="12"/>
        <v>0</v>
      </c>
      <c r="BQ18" s="128">
        <f t="shared" si="13"/>
        <v>0</v>
      </c>
      <c r="BR18" s="128">
        <f t="shared" si="14"/>
        <v>0</v>
      </c>
      <c r="BS18" s="128">
        <f t="shared" si="15"/>
        <v>9.51111111111111</v>
      </c>
      <c r="BT18" s="128">
        <f t="shared" si="16"/>
        <v>1.51111111111111</v>
      </c>
      <c r="BU18" s="128">
        <f t="shared" si="17"/>
        <v>0</v>
      </c>
      <c r="BV18" s="128" t="str">
        <f t="shared" si="18"/>
        <v/>
      </c>
      <c r="BW18" s="143">
        <f t="shared" si="19"/>
        <v>11.0222222222222</v>
      </c>
      <c r="BX18" s="144">
        <f t="shared" si="20"/>
        <v>0.00337071015970099</v>
      </c>
    </row>
    <row r="19" s="2" customFormat="1" ht="34.5" spans="1:76">
      <c r="A19" s="29" t="s">
        <v>90</v>
      </c>
      <c r="B19" s="30">
        <f>IFERROR(VLOOKUP($A19,'[1]3. Mitigation Impact on Coverag'!$A$7:$MY$53,B$2,FALSE)*B$9,"")</f>
        <v>0.660377358490566</v>
      </c>
      <c r="C19" s="31">
        <f>IFERROR(VLOOKUP($A19,'[1]3. Mitigation Impact on Coverag'!$A$7:$MY$53,C$2,FALSE)*C$9,"")</f>
        <v>0</v>
      </c>
      <c r="D19" s="32">
        <f>IFERROR(VLOOKUP($A19,'[1]3. Mitigation Impact on Coverag'!$A$7:$MY$53,D$2,FALSE)*D$9,"")</f>
        <v>0</v>
      </c>
      <c r="E19" s="32">
        <f>IFERROR(VLOOKUP($A19,'[1]3. Mitigation Impact on Coverag'!$A$7:$MY$53,E$2,FALSE)*E$9,"")</f>
        <v>9.41860465116279</v>
      </c>
      <c r="F19" s="32">
        <f>IFERROR(VLOOKUP($A19,'[1]3. Mitigation Impact on Coverag'!$A$7:$MY$53,F$2,FALSE)*F$9,"")</f>
        <v>0</v>
      </c>
      <c r="G19" s="32">
        <f>IFERROR(VLOOKUP($A19,'[1]3. Mitigation Impact on Coverag'!$A$7:$MY$53,G$2,FALSE)*G$9,"")</f>
        <v>0</v>
      </c>
      <c r="H19" s="32">
        <f>IFERROR(VLOOKUP($A19,'[1]3. Mitigation Impact on Coverag'!$A$7:$MY$53,H$2,FALSE)*H$9,"")</f>
        <v>0</v>
      </c>
      <c r="I19" s="32">
        <f>IFERROR(VLOOKUP($A19,'[1]3. Mitigation Impact on Coverag'!$A$7:$MY$53,I$2,FALSE)*I$9,"")</f>
        <v>0</v>
      </c>
      <c r="J19" s="32">
        <f>IFERROR(VLOOKUP($A19,'[1]3. Mitigation Impact on Coverag'!$A$7:$MY$53,J$2,FALSE)*J$9,"")</f>
        <v>0</v>
      </c>
      <c r="K19" s="32">
        <f>IFERROR(VLOOKUP($A19,'[1]3. Mitigation Impact on Coverag'!$A$7:$MY$53,K$2,FALSE)*K$9,"")</f>
        <v>0</v>
      </c>
      <c r="L19" s="32">
        <f>IFERROR(VLOOKUP($A19,'[1]3. Mitigation Impact on Coverag'!$A$7:$MY$53,L$2,FALSE)*L$9,"")</f>
        <v>0.348837209302326</v>
      </c>
      <c r="M19" s="32">
        <f>IFERROR(VLOOKUP($A19,'[1]3. Mitigation Impact on Coverag'!$A$7:$MY$53,M$2,FALSE)*M$9,"")</f>
        <v>0</v>
      </c>
      <c r="N19" s="32">
        <f>IFERROR(VLOOKUP($A19,'[1]3. Mitigation Impact on Coverag'!$A$7:$MY$53,N$2,FALSE)*N$9,"")</f>
        <v>0.131578947368421</v>
      </c>
      <c r="O19" s="44">
        <f>IFERROR(VLOOKUP($A19,'[1]3. Mitigation Impact on Coverag'!$A$7:$MY$53,O$2,FALSE)*O$9,"")</f>
        <v>0.813953488372093</v>
      </c>
      <c r="P19" s="31">
        <f>IFERROR(VLOOKUP($A19,'[1]3. Mitigation Impact on Coverag'!$A$7:$MY$53,P$2,FALSE)*P$9,"")</f>
        <v>0</v>
      </c>
      <c r="Q19" s="32">
        <f>IFERROR(VLOOKUP($A19,'[1]3. Mitigation Impact on Coverag'!$A$7:$MY$53,Q$2,FALSE)*Q$9,"")</f>
        <v>5.90909090909091</v>
      </c>
      <c r="R19" s="32">
        <f>IFERROR(VLOOKUP($A19,'[1]3. Mitigation Impact on Coverag'!$A$7:$MY$53,R$2,FALSE)*R$9,"")</f>
        <v>0.303030303030303</v>
      </c>
      <c r="S19" s="32">
        <f>IFERROR(VLOOKUP($A19,'[1]3. Mitigation Impact on Coverag'!$A$7:$MY$53,S$2,FALSE)*S$9,"")</f>
        <v>0</v>
      </c>
      <c r="T19" s="32">
        <f>IFERROR(VLOOKUP($A19,'[1]3. Mitigation Impact on Coverag'!$A$7:$MY$53,T$2,FALSE)*T$9,"")</f>
        <v>2.89473684210526</v>
      </c>
      <c r="U19" s="32">
        <f>IFERROR(VLOOKUP($A19,'[1]3. Mitigation Impact on Coverag'!$A$7:$MY$53,U$2,FALSE)*U$9,"")</f>
        <v>3.15789473684211</v>
      </c>
      <c r="V19" s="32">
        <f>IFERROR(VLOOKUP($A19,'[1]3. Mitigation Impact on Coverag'!$A$7:$MY$53,V$2,FALSE)*V$9,"")</f>
        <v>3.42105263157895</v>
      </c>
      <c r="W19" s="32">
        <f>IFERROR(VLOOKUP($A19,'[1]3. Mitigation Impact on Coverag'!$A$7:$MY$53,W$2,FALSE)*W$9,"")</f>
        <v>4.09090909090909</v>
      </c>
      <c r="X19" s="32">
        <f>IFERROR(VLOOKUP($A19,'[1]3. Mitigation Impact on Coverag'!$A$7:$MY$53,X$2,FALSE)*X$9,"")</f>
        <v>0.263157894736842</v>
      </c>
      <c r="Y19" s="32">
        <f>IFERROR(VLOOKUP($A19,'[1]3. Mitigation Impact on Coverag'!$A$7:$MY$53,Y$2,FALSE)*Y$9,"")</f>
        <v>0</v>
      </c>
      <c r="Z19" s="32">
        <f>IFERROR(VLOOKUP($A19,'[1]3. Mitigation Impact on Coverag'!$A$7:$MY$53,Z$2,FALSE)*Z$9,"")</f>
        <v>0</v>
      </c>
      <c r="AA19" s="32">
        <f>IFERROR(VLOOKUP($A19,'[1]3. Mitigation Impact on Coverag'!$A$7:$MY$53,AA$2,FALSE)*AA$9,"")</f>
        <v>0</v>
      </c>
      <c r="AB19" s="32" t="str">
        <f>IFERROR(VLOOKUP($A19,'[1]3. Mitigation Impact on Coverag'!$A$7:$MY$53,AB$2,FALSE)*AB$9,"")</f>
        <v/>
      </c>
      <c r="AC19" s="32" t="str">
        <f>IFERROR(VLOOKUP($A19,'[1]3. Mitigation Impact on Coverag'!$A$7:$MY$53,AC$2,FALSE)*AC$9,"")</f>
        <v/>
      </c>
      <c r="AD19" s="32">
        <f>IFERROR(VLOOKUP($A19,'[1]3. Mitigation Impact on Coverag'!$A$7:$MY$53,AD$2,FALSE)*AD$9,"")</f>
        <v>6.44736842105263</v>
      </c>
      <c r="AE19" s="32" t="str">
        <f>IFERROR(VLOOKUP($A19,'[1]3. Mitigation Impact on Coverag'!$A$7:$MY$53,AE$2,FALSE)*AE$9,"")</f>
        <v/>
      </c>
      <c r="AF19" s="54">
        <f>IFERROR(VLOOKUP($A19,'[1]3. Mitigation Impact on Coverag'!$A$7:$MY$53,AF$2,FALSE)*AF$9,"")</f>
        <v>0</v>
      </c>
      <c r="AG19" s="31">
        <f>IFERROR(VLOOKUP($A19,'[1]3. Mitigation Impact on Coverag'!$A$7:$MY$53,AG$2,FALSE)*AG$9,"")</f>
        <v>27.5</v>
      </c>
      <c r="AH19" s="63">
        <f>IFERROR(VLOOKUP($A19,'[1]3. Mitigation Impact on Coverag'!$A$7:$MY$53,AH$2,FALSE)*AH$9,"")</f>
        <v>46.0526315789474</v>
      </c>
      <c r="AI19" s="63">
        <f>IFERROR(VLOOKUP($A19,'[1]3. Mitigation Impact on Coverag'!$A$7:$MY$53,AI$2,FALSE)*AI$9,"")</f>
        <v>38.1578947368421</v>
      </c>
      <c r="AJ19" s="32">
        <f>IFERROR(VLOOKUP($A19,'[1]3. Mitigation Impact on Coverag'!$A$7:$MY$53,AJ$2,FALSE)*AJ$9,"")</f>
        <v>31.1842105263158</v>
      </c>
      <c r="AK19" s="32">
        <f>IFERROR(VLOOKUP($A19,'[1]3. Mitigation Impact on Coverag'!$A$7:$MY$53,AK$2,FALSE)*AK$9,"")</f>
        <v>0</v>
      </c>
      <c r="AL19" s="32">
        <f>IFERROR(VLOOKUP($A19,'[1]3. Mitigation Impact on Coverag'!$A$7:$MY$53,AL$2,FALSE)*AL$9,"")</f>
        <v>0</v>
      </c>
      <c r="AM19" s="32">
        <f>IFERROR(VLOOKUP($A19,'[1]3. Mitigation Impact on Coverag'!$A$7:$MY$53,AM$2,FALSE)*AM$9,"")</f>
        <v>0</v>
      </c>
      <c r="AN19" s="32">
        <f>IFERROR(VLOOKUP($A19,'[1]3. Mitigation Impact on Coverag'!$A$7:$MY$53,AN$2,FALSE)*AN$9,"")</f>
        <v>160.526315789474</v>
      </c>
      <c r="AO19" s="32">
        <f>IFERROR(VLOOKUP($A19,'[1]3. Mitigation Impact on Coverag'!$A$7:$MY$53,AO$2,FALSE)*AO$9,"")</f>
        <v>0</v>
      </c>
      <c r="AP19" s="31">
        <f>IFERROR(VLOOKUP($A19,'[1]3. Mitigation Impact on Coverag'!$A$7:$MY$53,AP$2,FALSE)*AP$9,"")</f>
        <v>55.1315789473684</v>
      </c>
      <c r="AQ19" s="32">
        <f>IFERROR(VLOOKUP($A19,'[1]3. Mitigation Impact on Coverag'!$A$7:$MY$53,AQ$2,FALSE)*AQ$9,"")</f>
        <v>0.789473684210526</v>
      </c>
      <c r="AR19" s="44">
        <f>IFERROR(VLOOKUP($A19,'[1]3. Mitigation Impact on Coverag'!$A$7:$MY$53,AR$2,FALSE)*AR$9,"")</f>
        <v>0</v>
      </c>
      <c r="AS19" s="63">
        <f>IFERROR(VLOOKUP($A19,'[1]3. Mitigation Impact on Coverag'!$A$7:$MY$53,AS$2,FALSE)*AS$9,"")</f>
        <v>0</v>
      </c>
      <c r="AT19" s="32">
        <f>IFERROR(VLOOKUP($A19,'[1]3. Mitigation Impact on Coverag'!$A$7:$MY$53,AT$2,FALSE)*AT$9,"")</f>
        <v>0</v>
      </c>
      <c r="AU19" s="32">
        <f>IFERROR(VLOOKUP($A19,'[1]3. Mitigation Impact on Coverag'!$A$7:$MY$53,AU$2,FALSE)*AU$9,"")</f>
        <v>6.66666666666667</v>
      </c>
      <c r="AV19" s="32">
        <f>IFERROR(VLOOKUP($A19,'[1]3. Mitigation Impact on Coverag'!$A$7:$MY$53,AV$2,FALSE)*AV$9,"")</f>
        <v>7</v>
      </c>
      <c r="AW19" s="32">
        <f>IFERROR(VLOOKUP($A19,'[1]3. Mitigation Impact on Coverag'!$A$7:$MY$53,AW$2,FALSE)*AW$9,"")</f>
        <v>0</v>
      </c>
      <c r="AX19" s="32">
        <f>IFERROR(VLOOKUP($A19,'[1]3. Mitigation Impact on Coverag'!$A$7:$MY$53,AX$2,FALSE)*AX$9,"")</f>
        <v>7.33333333333333</v>
      </c>
      <c r="AY19" s="32">
        <f>IFERROR(VLOOKUP($A19,'[1]3. Mitigation Impact on Coverag'!$A$7:$MY$53,AY$2,FALSE)*AY$9,"")</f>
        <v>1</v>
      </c>
      <c r="AZ19" s="32">
        <f>IFERROR(VLOOKUP($A19,'[1]3. Mitigation Impact on Coverag'!$A$7:$MY$53,AZ$2,FALSE)*AZ$9,"")</f>
        <v>0</v>
      </c>
      <c r="BA19" s="32">
        <f>IFERROR(VLOOKUP($A19,'[1]3. Mitigation Impact on Coverag'!$A$7:$MY$53,BA$2,FALSE)*BA$9,"")</f>
        <v>0</v>
      </c>
      <c r="BB19" s="54">
        <f>IFERROR(VLOOKUP($A19,'[1]3. Mitigation Impact on Coverag'!$A$7:$MY$53,BB$2,FALSE)*BB$9,"")</f>
        <v>1.77777777777778</v>
      </c>
      <c r="BC19" s="31">
        <f>IFERROR(VLOOKUP($A19,'[1]3. Mitigation Impact on Coverag'!$A$7:$MY$53,BC$2,FALSE)*BC$9,"")</f>
        <v>0</v>
      </c>
      <c r="BD19" s="32">
        <f>IFERROR(VLOOKUP($A19,'[1]3. Mitigation Impact on Coverag'!$A$7:$MY$53,BD$2,FALSE)*BD$9,"")</f>
        <v>0</v>
      </c>
      <c r="BE19" s="32">
        <f>IFERROR(VLOOKUP($A19,'[1]3. Mitigation Impact on Coverag'!$A$7:$MY$53,BE$2,FALSE)*BE$9,"")</f>
        <v>1</v>
      </c>
      <c r="BF19" s="32">
        <f>IFERROR(VLOOKUP($A19,'[1]3. Mitigation Impact on Coverag'!$A$7:$MY$53,BF$2,FALSE)*BF$9,"")</f>
        <v>0</v>
      </c>
      <c r="BG19" s="32">
        <f>IFERROR(VLOOKUP($A19,'[1]3. Mitigation Impact on Coverag'!$A$7:$MY$53,BG$2,FALSE)*BG$9,"")</f>
        <v>0</v>
      </c>
      <c r="BH19" s="32">
        <f>IFERROR(VLOOKUP($A19,'[1]3. Mitigation Impact on Coverag'!$A$7:$MY$53,BH$2,FALSE)*BH$9,"")</f>
        <v>2.77777777777778</v>
      </c>
      <c r="BI19" s="32">
        <f>IFERROR(VLOOKUP($A19,'[1]3. Mitigation Impact on Coverag'!$A$7:$MY$53,BI$2,FALSE)*BI$9,"")</f>
        <v>0</v>
      </c>
      <c r="BJ19" s="44">
        <f>IFERROR(VLOOKUP($A19,'[1]3. Mitigation Impact on Coverag'!$A$7:$MY$53,BJ$2,FALSE)*BJ$9,"")</f>
        <v>0</v>
      </c>
      <c r="BK19" s="95" t="str">
        <f>IFERROR(VLOOKUP($A19,'[1]3. Mitigation Impact on Coverag'!$A$7:$MY$53,BK$2,FALSE)*BK$9,"")</f>
        <v/>
      </c>
      <c r="BL19" s="96" t="str">
        <f>IFERROR(VLOOKUP($A19,'[1]3. Mitigation Impact on Coverag'!$A$7:$MY$53,BL$2,FALSE)*BL$9,"")</f>
        <v/>
      </c>
      <c r="BM19" s="127" t="str">
        <f>IFERROR(VLOOKUP($A19,'[1]3. Mitigation Impact on Coverag'!$A$7:$MY$53,BM$2,FALSE)*BM$9,"")</f>
        <v/>
      </c>
      <c r="BN19" s="128">
        <f t="shared" si="10"/>
        <v>0.660377358490566</v>
      </c>
      <c r="BO19" s="128">
        <f t="shared" si="11"/>
        <v>10.7129742962056</v>
      </c>
      <c r="BP19" s="128">
        <f t="shared" si="12"/>
        <v>26.4872408293461</v>
      </c>
      <c r="BQ19" s="128">
        <f t="shared" si="13"/>
        <v>303.421052631579</v>
      </c>
      <c r="BR19" s="128">
        <f t="shared" si="14"/>
        <v>55.9210526315789</v>
      </c>
      <c r="BS19" s="128">
        <f t="shared" si="15"/>
        <v>23.7777777777778</v>
      </c>
      <c r="BT19" s="128">
        <f t="shared" si="16"/>
        <v>3.77777777777778</v>
      </c>
      <c r="BU19" s="128">
        <f t="shared" si="17"/>
        <v>0</v>
      </c>
      <c r="BV19" s="128" t="str">
        <f t="shared" si="18"/>
        <v/>
      </c>
      <c r="BW19" s="143">
        <f t="shared" si="19"/>
        <v>424.758253302756</v>
      </c>
      <c r="BX19" s="144">
        <f t="shared" si="20"/>
        <v>0.129895490306653</v>
      </c>
    </row>
    <row r="20" s="2" customFormat="1" ht="23" spans="1:76">
      <c r="A20" s="29" t="s">
        <v>91</v>
      </c>
      <c r="B20" s="30">
        <f>IFERROR(VLOOKUP($A20,'[1]3. Mitigation Impact on Coverag'!$A$7:$MY$53,B$2,FALSE)*B$9,"")</f>
        <v>0.660377358490566</v>
      </c>
      <c r="C20" s="31">
        <f>IFERROR(VLOOKUP($A20,'[1]3. Mitigation Impact on Coverag'!$A$7:$MY$53,C$2,FALSE)*C$9,"")</f>
        <v>0</v>
      </c>
      <c r="D20" s="32">
        <f>IFERROR(VLOOKUP($A20,'[1]3. Mitigation Impact on Coverag'!$A$7:$MY$53,D$2,FALSE)*D$9,"")</f>
        <v>0</v>
      </c>
      <c r="E20" s="32">
        <f>IFERROR(VLOOKUP($A20,'[1]3. Mitigation Impact on Coverag'!$A$7:$MY$53,E$2,FALSE)*E$9,"")</f>
        <v>9.41860465116279</v>
      </c>
      <c r="F20" s="32">
        <f>IFERROR(VLOOKUP($A20,'[1]3. Mitigation Impact on Coverag'!$A$7:$MY$53,F$2,FALSE)*F$9,"")</f>
        <v>0</v>
      </c>
      <c r="G20" s="32">
        <f>IFERROR(VLOOKUP($A20,'[1]3. Mitigation Impact on Coverag'!$A$7:$MY$53,G$2,FALSE)*G$9,"")</f>
        <v>0</v>
      </c>
      <c r="H20" s="32">
        <f>IFERROR(VLOOKUP($A20,'[1]3. Mitigation Impact on Coverag'!$A$7:$MY$53,H$2,FALSE)*H$9,"")</f>
        <v>0</v>
      </c>
      <c r="I20" s="32">
        <f>IFERROR(VLOOKUP($A20,'[1]3. Mitigation Impact on Coverag'!$A$7:$MY$53,I$2,FALSE)*I$9,"")</f>
        <v>0</v>
      </c>
      <c r="J20" s="32">
        <f>IFERROR(VLOOKUP($A20,'[1]3. Mitigation Impact on Coverag'!$A$7:$MY$53,J$2,FALSE)*J$9,"")</f>
        <v>0</v>
      </c>
      <c r="K20" s="32">
        <f>IFERROR(VLOOKUP($A20,'[1]3. Mitigation Impact on Coverag'!$A$7:$MY$53,K$2,FALSE)*K$9,"")</f>
        <v>0</v>
      </c>
      <c r="L20" s="32">
        <f>IFERROR(VLOOKUP($A20,'[1]3. Mitigation Impact on Coverag'!$A$7:$MY$53,L$2,FALSE)*L$9,"")</f>
        <v>0.348837209302326</v>
      </c>
      <c r="M20" s="32">
        <f>IFERROR(VLOOKUP($A20,'[1]3. Mitigation Impact on Coverag'!$A$7:$MY$53,M$2,FALSE)*M$9,"")</f>
        <v>0</v>
      </c>
      <c r="N20" s="32">
        <f>IFERROR(VLOOKUP($A20,'[1]3. Mitigation Impact on Coverag'!$A$7:$MY$53,N$2,FALSE)*N$9,"")</f>
        <v>0.131578947368421</v>
      </c>
      <c r="O20" s="44">
        <f>IFERROR(VLOOKUP($A20,'[1]3. Mitigation Impact on Coverag'!$A$7:$MY$53,O$2,FALSE)*O$9,"")</f>
        <v>0.813953488372093</v>
      </c>
      <c r="P20" s="31">
        <f>IFERROR(VLOOKUP($A20,'[1]3. Mitigation Impact on Coverag'!$A$7:$MY$53,P$2,FALSE)*P$9,"")</f>
        <v>0</v>
      </c>
      <c r="Q20" s="32">
        <f>IFERROR(VLOOKUP($A20,'[1]3. Mitigation Impact on Coverag'!$A$7:$MY$53,Q$2,FALSE)*Q$9,"")</f>
        <v>5.90909090909091</v>
      </c>
      <c r="R20" s="32">
        <f>IFERROR(VLOOKUP($A20,'[1]3. Mitigation Impact on Coverag'!$A$7:$MY$53,R$2,FALSE)*R$9,"")</f>
        <v>0.303030303030303</v>
      </c>
      <c r="S20" s="32">
        <f>IFERROR(VLOOKUP($A20,'[1]3. Mitigation Impact on Coverag'!$A$7:$MY$53,S$2,FALSE)*S$9,"")</f>
        <v>0</v>
      </c>
      <c r="T20" s="32">
        <f>IFERROR(VLOOKUP($A20,'[1]3. Mitigation Impact on Coverag'!$A$7:$MY$53,T$2,FALSE)*T$9,"")</f>
        <v>2.89473684210526</v>
      </c>
      <c r="U20" s="32">
        <f>IFERROR(VLOOKUP($A20,'[1]3. Mitigation Impact on Coverag'!$A$7:$MY$53,U$2,FALSE)*U$9,"")</f>
        <v>3.15789473684211</v>
      </c>
      <c r="V20" s="32">
        <f>IFERROR(VLOOKUP($A20,'[1]3. Mitigation Impact on Coverag'!$A$7:$MY$53,V$2,FALSE)*V$9,"")</f>
        <v>3.42105263157895</v>
      </c>
      <c r="W20" s="32">
        <f>IFERROR(VLOOKUP($A20,'[1]3. Mitigation Impact on Coverag'!$A$7:$MY$53,W$2,FALSE)*W$9,"")</f>
        <v>4.09090909090909</v>
      </c>
      <c r="X20" s="32">
        <f>IFERROR(VLOOKUP($A20,'[1]3. Mitigation Impact on Coverag'!$A$7:$MY$53,X$2,FALSE)*X$9,"")</f>
        <v>0.263157894736842</v>
      </c>
      <c r="Y20" s="32">
        <f>IFERROR(VLOOKUP($A20,'[1]3. Mitigation Impact on Coverag'!$A$7:$MY$53,Y$2,FALSE)*Y$9,"")</f>
        <v>0</v>
      </c>
      <c r="Z20" s="32">
        <f>IFERROR(VLOOKUP($A20,'[1]3. Mitigation Impact on Coverag'!$A$7:$MY$53,Z$2,FALSE)*Z$9,"")</f>
        <v>0</v>
      </c>
      <c r="AA20" s="32">
        <f>IFERROR(VLOOKUP($A20,'[1]3. Mitigation Impact on Coverag'!$A$7:$MY$53,AA$2,FALSE)*AA$9,"")</f>
        <v>0</v>
      </c>
      <c r="AB20" s="32" t="str">
        <f>IFERROR(VLOOKUP($A20,'[1]3. Mitigation Impact on Coverag'!$A$7:$MY$53,AB$2,FALSE)*AB$9,"")</f>
        <v/>
      </c>
      <c r="AC20" s="32" t="str">
        <f>IFERROR(VLOOKUP($A20,'[1]3. Mitigation Impact on Coverag'!$A$7:$MY$53,AC$2,FALSE)*AC$9,"")</f>
        <v/>
      </c>
      <c r="AD20" s="32">
        <f>IFERROR(VLOOKUP($A20,'[1]3. Mitigation Impact on Coverag'!$A$7:$MY$53,AD$2,FALSE)*AD$9,"")</f>
        <v>6.44736842105263</v>
      </c>
      <c r="AE20" s="32" t="str">
        <f>IFERROR(VLOOKUP($A20,'[1]3. Mitigation Impact on Coverag'!$A$7:$MY$53,AE$2,FALSE)*AE$9,"")</f>
        <v/>
      </c>
      <c r="AF20" s="54">
        <f>IFERROR(VLOOKUP($A20,'[1]3. Mitigation Impact on Coverag'!$A$7:$MY$53,AF$2,FALSE)*AF$9,"")</f>
        <v>0</v>
      </c>
      <c r="AG20" s="31">
        <f>IFERROR(VLOOKUP($A20,'[1]3. Mitigation Impact on Coverag'!$A$7:$MY$53,AG$2,FALSE)*AG$9,"")</f>
        <v>27.5</v>
      </c>
      <c r="AH20" s="63">
        <f>IFERROR(VLOOKUP($A20,'[1]3. Mitigation Impact on Coverag'!$A$7:$MY$53,AH$2,FALSE)*AH$9,"")</f>
        <v>46.0526315789474</v>
      </c>
      <c r="AI20" s="63">
        <f>IFERROR(VLOOKUP($A20,'[1]3. Mitigation Impact on Coverag'!$A$7:$MY$53,AI$2,FALSE)*AI$9,"")</f>
        <v>38.1578947368421</v>
      </c>
      <c r="AJ20" s="32">
        <f>IFERROR(VLOOKUP($A20,'[1]3. Mitigation Impact on Coverag'!$A$7:$MY$53,AJ$2,FALSE)*AJ$9,"")</f>
        <v>31.1842105263158</v>
      </c>
      <c r="AK20" s="32">
        <f>IFERROR(VLOOKUP($A20,'[1]3. Mitigation Impact on Coverag'!$A$7:$MY$53,AK$2,FALSE)*AK$9,"")</f>
        <v>0</v>
      </c>
      <c r="AL20" s="32">
        <f>IFERROR(VLOOKUP($A20,'[1]3. Mitigation Impact on Coverag'!$A$7:$MY$53,AL$2,FALSE)*AL$9,"")</f>
        <v>0</v>
      </c>
      <c r="AM20" s="32">
        <f>IFERROR(VLOOKUP($A20,'[1]3. Mitigation Impact on Coverag'!$A$7:$MY$53,AM$2,FALSE)*AM$9,"")</f>
        <v>0</v>
      </c>
      <c r="AN20" s="32">
        <f>IFERROR(VLOOKUP($A20,'[1]3. Mitigation Impact on Coverag'!$A$7:$MY$53,AN$2,FALSE)*AN$9,"")</f>
        <v>160.526315789474</v>
      </c>
      <c r="AO20" s="32">
        <f>IFERROR(VLOOKUP($A20,'[1]3. Mitigation Impact on Coverag'!$A$7:$MY$53,AO$2,FALSE)*AO$9,"")</f>
        <v>0</v>
      </c>
      <c r="AP20" s="31">
        <f>IFERROR(VLOOKUP($A20,'[1]3. Mitigation Impact on Coverag'!$A$7:$MY$53,AP$2,FALSE)*AP$9,"")</f>
        <v>55.1315789473684</v>
      </c>
      <c r="AQ20" s="32">
        <f>IFERROR(VLOOKUP($A20,'[1]3. Mitigation Impact on Coverag'!$A$7:$MY$53,AQ$2,FALSE)*AQ$9,"")</f>
        <v>0.789473684210526</v>
      </c>
      <c r="AR20" s="44">
        <f>IFERROR(VLOOKUP($A20,'[1]3. Mitigation Impact on Coverag'!$A$7:$MY$53,AR$2,FALSE)*AR$9,"")</f>
        <v>0</v>
      </c>
      <c r="AS20" s="63">
        <f>IFERROR(VLOOKUP($A20,'[1]3. Mitigation Impact on Coverag'!$A$7:$MY$53,AS$2,FALSE)*AS$9,"")</f>
        <v>0</v>
      </c>
      <c r="AT20" s="32">
        <f>IFERROR(VLOOKUP($A20,'[1]3. Mitigation Impact on Coverag'!$A$7:$MY$53,AT$2,FALSE)*AT$9,"")</f>
        <v>0</v>
      </c>
      <c r="AU20" s="32">
        <f>IFERROR(VLOOKUP($A20,'[1]3. Mitigation Impact on Coverag'!$A$7:$MY$53,AU$2,FALSE)*AU$9,"")</f>
        <v>6.66666666666667</v>
      </c>
      <c r="AV20" s="32">
        <f>IFERROR(VLOOKUP($A20,'[1]3. Mitigation Impact on Coverag'!$A$7:$MY$53,AV$2,FALSE)*AV$9,"")</f>
        <v>7</v>
      </c>
      <c r="AW20" s="32">
        <f>IFERROR(VLOOKUP($A20,'[1]3. Mitigation Impact on Coverag'!$A$7:$MY$53,AW$2,FALSE)*AW$9,"")</f>
        <v>0</v>
      </c>
      <c r="AX20" s="32">
        <f>IFERROR(VLOOKUP($A20,'[1]3. Mitigation Impact on Coverag'!$A$7:$MY$53,AX$2,FALSE)*AX$9,"")</f>
        <v>7.33333333333333</v>
      </c>
      <c r="AY20" s="32">
        <f>IFERROR(VLOOKUP($A20,'[1]3. Mitigation Impact on Coverag'!$A$7:$MY$53,AY$2,FALSE)*AY$9,"")</f>
        <v>1</v>
      </c>
      <c r="AZ20" s="32">
        <f>IFERROR(VLOOKUP($A20,'[1]3. Mitigation Impact on Coverag'!$A$7:$MY$53,AZ$2,FALSE)*AZ$9,"")</f>
        <v>0</v>
      </c>
      <c r="BA20" s="32">
        <f>IFERROR(VLOOKUP($A20,'[1]3. Mitigation Impact on Coverag'!$A$7:$MY$53,BA$2,FALSE)*BA$9,"")</f>
        <v>0</v>
      </c>
      <c r="BB20" s="54">
        <f>IFERROR(VLOOKUP($A20,'[1]3. Mitigation Impact on Coverag'!$A$7:$MY$53,BB$2,FALSE)*BB$9,"")</f>
        <v>1.77777777777778</v>
      </c>
      <c r="BC20" s="31">
        <f>IFERROR(VLOOKUP($A20,'[1]3. Mitigation Impact on Coverag'!$A$7:$MY$53,BC$2,FALSE)*BC$9,"")</f>
        <v>0</v>
      </c>
      <c r="BD20" s="32">
        <f>IFERROR(VLOOKUP($A20,'[1]3. Mitigation Impact on Coverag'!$A$7:$MY$53,BD$2,FALSE)*BD$9,"")</f>
        <v>0</v>
      </c>
      <c r="BE20" s="32">
        <f>IFERROR(VLOOKUP($A20,'[1]3. Mitigation Impact on Coverag'!$A$7:$MY$53,BE$2,FALSE)*BE$9,"")</f>
        <v>1</v>
      </c>
      <c r="BF20" s="32">
        <f>IFERROR(VLOOKUP($A20,'[1]3. Mitigation Impact on Coverag'!$A$7:$MY$53,BF$2,FALSE)*BF$9,"")</f>
        <v>0</v>
      </c>
      <c r="BG20" s="32">
        <f>IFERROR(VLOOKUP($A20,'[1]3. Mitigation Impact on Coverag'!$A$7:$MY$53,BG$2,FALSE)*BG$9,"")</f>
        <v>0</v>
      </c>
      <c r="BH20" s="32">
        <f>IFERROR(VLOOKUP($A20,'[1]3. Mitigation Impact on Coverag'!$A$7:$MY$53,BH$2,FALSE)*BH$9,"")</f>
        <v>2.77777777777778</v>
      </c>
      <c r="BI20" s="32">
        <f>IFERROR(VLOOKUP($A20,'[1]3. Mitigation Impact on Coverag'!$A$7:$MY$53,BI$2,FALSE)*BI$9,"")</f>
        <v>0</v>
      </c>
      <c r="BJ20" s="44">
        <f>IFERROR(VLOOKUP($A20,'[1]3. Mitigation Impact on Coverag'!$A$7:$MY$53,BJ$2,FALSE)*BJ$9,"")</f>
        <v>0</v>
      </c>
      <c r="BK20" s="95" t="str">
        <f>IFERROR(VLOOKUP($A20,'[1]3. Mitigation Impact on Coverag'!$A$7:$MY$53,BK$2,FALSE)*BK$9,"")</f>
        <v/>
      </c>
      <c r="BL20" s="96" t="str">
        <f>IFERROR(VLOOKUP($A20,'[1]3. Mitigation Impact on Coverag'!$A$7:$MY$53,BL$2,FALSE)*BL$9,"")</f>
        <v/>
      </c>
      <c r="BM20" s="127" t="str">
        <f>IFERROR(VLOOKUP($A20,'[1]3. Mitigation Impact on Coverag'!$A$7:$MY$53,BM$2,FALSE)*BM$9,"")</f>
        <v/>
      </c>
      <c r="BN20" s="128">
        <f t="shared" si="10"/>
        <v>0.660377358490566</v>
      </c>
      <c r="BO20" s="128">
        <f t="shared" si="11"/>
        <v>10.7129742962056</v>
      </c>
      <c r="BP20" s="128">
        <f t="shared" si="12"/>
        <v>26.4872408293461</v>
      </c>
      <c r="BQ20" s="128">
        <f t="shared" si="13"/>
        <v>303.421052631579</v>
      </c>
      <c r="BR20" s="128">
        <f t="shared" si="14"/>
        <v>55.9210526315789</v>
      </c>
      <c r="BS20" s="128">
        <f t="shared" si="15"/>
        <v>23.7777777777778</v>
      </c>
      <c r="BT20" s="128">
        <f t="shared" si="16"/>
        <v>3.77777777777778</v>
      </c>
      <c r="BU20" s="128">
        <f t="shared" si="17"/>
        <v>0</v>
      </c>
      <c r="BV20" s="128" t="str">
        <f t="shared" si="18"/>
        <v/>
      </c>
      <c r="BW20" s="143">
        <f t="shared" si="19"/>
        <v>424.758253302756</v>
      </c>
      <c r="BX20" s="144">
        <f t="shared" si="20"/>
        <v>0.129895490306653</v>
      </c>
    </row>
    <row r="21" s="2" customFormat="1" spans="1:76">
      <c r="A21" s="33" t="s">
        <v>10</v>
      </c>
      <c r="B21" s="26"/>
      <c r="C21" s="27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43"/>
      <c r="P21" s="27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53"/>
      <c r="AF21" s="53"/>
      <c r="AG21" s="27"/>
      <c r="AH21" s="62"/>
      <c r="AI21" s="62"/>
      <c r="AJ21" s="28"/>
      <c r="AK21" s="28"/>
      <c r="AL21" s="28"/>
      <c r="AM21" s="28"/>
      <c r="AN21" s="28"/>
      <c r="AO21" s="28"/>
      <c r="AP21" s="27"/>
      <c r="AQ21" s="28"/>
      <c r="AR21" s="43"/>
      <c r="AS21" s="62"/>
      <c r="AT21" s="28"/>
      <c r="AU21" s="28"/>
      <c r="AV21" s="28"/>
      <c r="AW21" s="28"/>
      <c r="AX21" s="28"/>
      <c r="AY21" s="28"/>
      <c r="AZ21" s="28"/>
      <c r="BA21" s="28"/>
      <c r="BB21" s="53"/>
      <c r="BC21" s="27"/>
      <c r="BD21" s="28"/>
      <c r="BE21" s="28"/>
      <c r="BF21" s="28"/>
      <c r="BG21" s="28"/>
      <c r="BH21" s="28"/>
      <c r="BI21" s="28"/>
      <c r="BJ21" s="43"/>
      <c r="BK21" s="27"/>
      <c r="BL21" s="43"/>
      <c r="BM21" s="53"/>
      <c r="BN21" s="125"/>
      <c r="BO21" s="125"/>
      <c r="BP21" s="125"/>
      <c r="BQ21" s="125"/>
      <c r="BR21" s="126"/>
      <c r="BS21" s="126"/>
      <c r="BT21" s="126"/>
      <c r="BU21" s="142"/>
      <c r="BV21" s="142"/>
      <c r="BW21" s="142"/>
      <c r="BX21" s="142"/>
    </row>
    <row r="22" s="2" customFormat="1" ht="23" spans="1:76">
      <c r="A22" s="29" t="s">
        <v>92</v>
      </c>
      <c r="B22" s="30">
        <f>IFERROR(VLOOKUP($A22,'[1]3. Mitigation Impact on Coverag'!$A$7:$MY$53,B$2,FALSE)*B$9,"")</f>
        <v>1.32075471698113</v>
      </c>
      <c r="C22" s="31" t="str">
        <f>IFERROR(VLOOKUP($A22,'[1]3. Mitigation Impact on Coverag'!$A$7:$MY$53,C$2,FALSE)*C$9,"")</f>
        <v/>
      </c>
      <c r="D22" s="32" t="str">
        <f>IFERROR(VLOOKUP($A22,'[1]3. Mitigation Impact on Coverag'!$A$7:$MY$53,D$2,FALSE)*D$9,"")</f>
        <v/>
      </c>
      <c r="E22" s="32" t="str">
        <f>IFERROR(VLOOKUP($A22,'[1]3. Mitigation Impact on Coverag'!$A$7:$MY$53,E$2,FALSE)*E$9,"")</f>
        <v/>
      </c>
      <c r="F22" s="32" t="str">
        <f>IFERROR(VLOOKUP($A22,'[1]3. Mitigation Impact on Coverag'!$A$7:$MY$53,F$2,FALSE)*F$9,"")</f>
        <v/>
      </c>
      <c r="G22" s="32" t="str">
        <f>IFERROR(VLOOKUP($A22,'[1]3. Mitigation Impact on Coverag'!$A$7:$MY$53,G$2,FALSE)*G$9,"")</f>
        <v/>
      </c>
      <c r="H22" s="32" t="str">
        <f>IFERROR(VLOOKUP($A22,'[1]3. Mitigation Impact on Coverag'!$A$7:$MY$53,H$2,FALSE)*H$9,"")</f>
        <v/>
      </c>
      <c r="I22" s="32" t="str">
        <f>IFERROR(VLOOKUP($A22,'[1]3. Mitigation Impact on Coverag'!$A$7:$MY$53,I$2,FALSE)*I$9,"")</f>
        <v/>
      </c>
      <c r="J22" s="32" t="str">
        <f>IFERROR(VLOOKUP($A22,'[1]3. Mitigation Impact on Coverag'!$A$7:$MY$53,J$2,FALSE)*J$9,"")</f>
        <v/>
      </c>
      <c r="K22" s="32" t="str">
        <f>IFERROR(VLOOKUP($A22,'[1]3. Mitigation Impact on Coverag'!$A$7:$MY$53,K$2,FALSE)*K$9,"")</f>
        <v/>
      </c>
      <c r="L22" s="32" t="str">
        <f>IFERROR(VLOOKUP($A22,'[1]3. Mitigation Impact on Coverag'!$A$7:$MY$53,L$2,FALSE)*L$9,"")</f>
        <v/>
      </c>
      <c r="M22" s="32" t="str">
        <f>IFERROR(VLOOKUP($A22,'[1]3. Mitigation Impact on Coverag'!$A$7:$MY$53,M$2,FALSE)*M$9,"")</f>
        <v/>
      </c>
      <c r="N22" s="32" t="str">
        <f>IFERROR(VLOOKUP($A22,'[1]3. Mitigation Impact on Coverag'!$A$7:$MY$53,N$2,FALSE)*N$9,"")</f>
        <v/>
      </c>
      <c r="O22" s="44" t="str">
        <f>IFERROR(VLOOKUP($A22,'[1]3. Mitigation Impact on Coverag'!$A$7:$MY$53,O$2,FALSE)*O$9,"")</f>
        <v/>
      </c>
      <c r="P22" s="31" t="str">
        <f>IFERROR(VLOOKUP($A22,'[1]3. Mitigation Impact on Coverag'!$A$7:$MY$53,P$2,FALSE)*P$9,"")</f>
        <v/>
      </c>
      <c r="Q22" s="32" t="str">
        <f>IFERROR(VLOOKUP($A22,'[1]3. Mitigation Impact on Coverag'!$A$7:$MY$53,Q$2,FALSE)*Q$9,"")</f>
        <v/>
      </c>
      <c r="R22" s="32" t="str">
        <f>IFERROR(VLOOKUP($A22,'[1]3. Mitigation Impact on Coverag'!$A$7:$MY$53,R$2,FALSE)*R$9,"")</f>
        <v/>
      </c>
      <c r="S22" s="32" t="str">
        <f>IFERROR(VLOOKUP($A22,'[1]3. Mitigation Impact on Coverag'!$A$7:$MY$53,S$2,FALSE)*S$9,"")</f>
        <v/>
      </c>
      <c r="T22" s="32" t="str">
        <f>IFERROR(VLOOKUP($A22,'[1]3. Mitigation Impact on Coverag'!$A$7:$MY$53,T$2,FALSE)*T$9,"")</f>
        <v/>
      </c>
      <c r="U22" s="32" t="str">
        <f>IFERROR(VLOOKUP($A22,'[1]3. Mitigation Impact on Coverag'!$A$7:$MY$53,U$2,FALSE)*U$9,"")</f>
        <v/>
      </c>
      <c r="V22" s="32" t="str">
        <f>IFERROR(VLOOKUP($A22,'[1]3. Mitigation Impact on Coverag'!$A$7:$MY$53,V$2,FALSE)*V$9,"")</f>
        <v/>
      </c>
      <c r="W22" s="32" t="str">
        <f>IFERROR(VLOOKUP($A22,'[1]3. Mitigation Impact on Coverag'!$A$7:$MY$53,W$2,FALSE)*W$9,"")</f>
        <v/>
      </c>
      <c r="X22" s="32" t="str">
        <f>IFERROR(VLOOKUP($A22,'[1]3. Mitigation Impact on Coverag'!$A$7:$MY$53,X$2,FALSE)*X$9,"")</f>
        <v/>
      </c>
      <c r="Y22" s="32" t="str">
        <f>IFERROR(VLOOKUP($A22,'[1]3. Mitigation Impact on Coverag'!$A$7:$MY$53,Y$2,FALSE)*Y$9,"")</f>
        <v/>
      </c>
      <c r="Z22" s="32" t="str">
        <f>IFERROR(VLOOKUP($A22,'[1]3. Mitigation Impact on Coverag'!$A$7:$MY$53,Z$2,FALSE)*Z$9,"")</f>
        <v/>
      </c>
      <c r="AA22" s="32" t="str">
        <f>IFERROR(VLOOKUP($A22,'[1]3. Mitigation Impact on Coverag'!$A$7:$MY$53,AA$2,FALSE)*AA$9,"")</f>
        <v/>
      </c>
      <c r="AB22" s="32" t="str">
        <f>IFERROR(VLOOKUP($A22,'[1]3. Mitigation Impact on Coverag'!$A$7:$MY$53,AB$2,FALSE)*AB$9,"")</f>
        <v/>
      </c>
      <c r="AC22" s="32" t="str">
        <f>IFERROR(VLOOKUP($A22,'[1]3. Mitigation Impact on Coverag'!$A$7:$MY$53,AC$2,FALSE)*AC$9,"")</f>
        <v/>
      </c>
      <c r="AD22" s="32" t="str">
        <f>IFERROR(VLOOKUP($A22,'[1]3. Mitigation Impact on Coverag'!$A$7:$MY$53,AD$2,FALSE)*AD$9,"")</f>
        <v/>
      </c>
      <c r="AE22" s="32" t="str">
        <f>IFERROR(VLOOKUP($A22,'[1]3. Mitigation Impact on Coverag'!$A$7:$MY$53,AE$2,FALSE)*AE$9,"")</f>
        <v/>
      </c>
      <c r="AF22" s="54" t="str">
        <f>IFERROR(VLOOKUP($A22,'[1]3. Mitigation Impact on Coverag'!$A$7:$MY$53,AF$2,FALSE)*AF$9,"")</f>
        <v/>
      </c>
      <c r="AG22" s="31" t="str">
        <f>IFERROR(VLOOKUP($A22,'[1]3. Mitigation Impact on Coverag'!$A$7:$MY$53,AG$2,FALSE)*AG$9,"")</f>
        <v/>
      </c>
      <c r="AH22" s="63" t="str">
        <f>IFERROR(VLOOKUP($A22,'[1]3. Mitigation Impact on Coverag'!$A$7:$MY$53,AH$2,FALSE)*AH$9,"")</f>
        <v/>
      </c>
      <c r="AI22" s="63" t="str">
        <f>IFERROR(VLOOKUP($A22,'[1]3. Mitigation Impact on Coverag'!$A$7:$MY$53,AI$2,FALSE)*AI$9,"")</f>
        <v/>
      </c>
      <c r="AJ22" s="32" t="str">
        <f>IFERROR(VLOOKUP($A22,'[1]3. Mitigation Impact on Coverag'!$A$7:$MY$53,AJ$2,FALSE)*AJ$9,"")</f>
        <v/>
      </c>
      <c r="AK22" s="32" t="str">
        <f>IFERROR(VLOOKUP($A22,'[1]3. Mitigation Impact on Coverag'!$A$7:$MY$53,AK$2,FALSE)*AK$9,"")</f>
        <v/>
      </c>
      <c r="AL22" s="32" t="str">
        <f>IFERROR(VLOOKUP($A22,'[1]3. Mitigation Impact on Coverag'!$A$7:$MY$53,AL$2,FALSE)*AL$9,"")</f>
        <v/>
      </c>
      <c r="AM22" s="32" t="str">
        <f>IFERROR(VLOOKUP($A22,'[1]3. Mitigation Impact on Coverag'!$A$7:$MY$53,AM$2,FALSE)*AM$9,"")</f>
        <v/>
      </c>
      <c r="AN22" s="32" t="str">
        <f>IFERROR(VLOOKUP($A22,'[1]3. Mitigation Impact on Coverag'!$A$7:$MY$53,AN$2,FALSE)*AN$9,"")</f>
        <v/>
      </c>
      <c r="AO22" s="32" t="str">
        <f>IFERROR(VLOOKUP($A22,'[1]3. Mitigation Impact on Coverag'!$A$7:$MY$53,AO$2,FALSE)*AO$9,"")</f>
        <v/>
      </c>
      <c r="AP22" s="31" t="str">
        <f>IFERROR(VLOOKUP($A22,'[1]3. Mitigation Impact on Coverag'!$A$7:$MY$53,AP$2,FALSE)*AP$9,"")</f>
        <v/>
      </c>
      <c r="AQ22" s="32" t="str">
        <f>IFERROR(VLOOKUP($A22,'[1]3. Mitigation Impact on Coverag'!$A$7:$MY$53,AQ$2,FALSE)*AQ$9,"")</f>
        <v/>
      </c>
      <c r="AR22" s="44" t="str">
        <f>IFERROR(VLOOKUP($A22,'[1]3. Mitigation Impact on Coverag'!$A$7:$MY$53,AR$2,FALSE)*AR$9,"")</f>
        <v/>
      </c>
      <c r="AS22" s="63" t="str">
        <f>IFERROR(VLOOKUP($A22,'[1]3. Mitigation Impact on Coverag'!$A$7:$MY$53,AS$2,FALSE)*AS$9,"")</f>
        <v/>
      </c>
      <c r="AT22" s="32" t="str">
        <f>IFERROR(VLOOKUP($A22,'[1]3. Mitigation Impact on Coverag'!$A$7:$MY$53,AT$2,FALSE)*AT$9,"")</f>
        <v/>
      </c>
      <c r="AU22" s="32" t="str">
        <f>IFERROR(VLOOKUP($A22,'[1]3. Mitigation Impact on Coverag'!$A$7:$MY$53,AU$2,FALSE)*AU$9,"")</f>
        <v/>
      </c>
      <c r="AV22" s="32" t="str">
        <f>IFERROR(VLOOKUP($A22,'[1]3. Mitigation Impact on Coverag'!$A$7:$MY$53,AV$2,FALSE)*AV$9,"")</f>
        <v/>
      </c>
      <c r="AW22" s="32" t="str">
        <f>IFERROR(VLOOKUP($A22,'[1]3. Mitigation Impact on Coverag'!$A$7:$MY$53,AW$2,FALSE)*AW$9,"")</f>
        <v/>
      </c>
      <c r="AX22" s="32" t="str">
        <f>IFERROR(VLOOKUP($A22,'[1]3. Mitigation Impact on Coverag'!$A$7:$MY$53,AX$2,FALSE)*AX$9,"")</f>
        <v/>
      </c>
      <c r="AY22" s="32" t="str">
        <f>IFERROR(VLOOKUP($A22,'[1]3. Mitigation Impact on Coverag'!$A$7:$MY$53,AY$2,FALSE)*AY$9,"")</f>
        <v/>
      </c>
      <c r="AZ22" s="32" t="str">
        <f>IFERROR(VLOOKUP($A22,'[1]3. Mitigation Impact on Coverag'!$A$7:$MY$53,AZ$2,FALSE)*AZ$9,"")</f>
        <v/>
      </c>
      <c r="BA22" s="32" t="str">
        <f>IFERROR(VLOOKUP($A22,'[1]3. Mitigation Impact on Coverag'!$A$7:$MY$53,BA$2,FALSE)*BA$9,"")</f>
        <v/>
      </c>
      <c r="BB22" s="54" t="str">
        <f>IFERROR(VLOOKUP($A22,'[1]3. Mitigation Impact on Coverag'!$A$7:$MY$53,BB$2,FALSE)*BB$9,"")</f>
        <v/>
      </c>
      <c r="BC22" s="31" t="str">
        <f>IFERROR(VLOOKUP($A22,'[1]3. Mitigation Impact on Coverag'!$A$7:$MY$53,BC$2,FALSE)*BC$9,"")</f>
        <v/>
      </c>
      <c r="BD22" s="32" t="str">
        <f>IFERROR(VLOOKUP($A22,'[1]3. Mitigation Impact on Coverag'!$A$7:$MY$53,BD$2,FALSE)*BD$9,"")</f>
        <v/>
      </c>
      <c r="BE22" s="32" t="str">
        <f>IFERROR(VLOOKUP($A22,'[1]3. Mitigation Impact on Coverag'!$A$7:$MY$53,BE$2,FALSE)*BE$9,"")</f>
        <v/>
      </c>
      <c r="BF22" s="32" t="str">
        <f>IFERROR(VLOOKUP($A22,'[1]3. Mitigation Impact on Coverag'!$A$7:$MY$53,BF$2,FALSE)*BF$9,"")</f>
        <v/>
      </c>
      <c r="BG22" s="32" t="str">
        <f>IFERROR(VLOOKUP($A22,'[1]3. Mitigation Impact on Coverag'!$A$7:$MY$53,BG$2,FALSE)*BG$9,"")</f>
        <v/>
      </c>
      <c r="BH22" s="32" t="str">
        <f>IFERROR(VLOOKUP($A22,'[1]3. Mitigation Impact on Coverag'!$A$7:$MY$53,BH$2,FALSE)*BH$9,"")</f>
        <v/>
      </c>
      <c r="BI22" s="32" t="str">
        <f>IFERROR(VLOOKUP($A22,'[1]3. Mitigation Impact on Coverag'!$A$7:$MY$53,BI$2,FALSE)*BI$9,"")</f>
        <v/>
      </c>
      <c r="BJ22" s="44" t="str">
        <f>IFERROR(VLOOKUP($A22,'[1]3. Mitigation Impact on Coverag'!$A$7:$MY$53,BJ$2,FALSE)*BJ$9,"")</f>
        <v/>
      </c>
      <c r="BK22" s="95" t="str">
        <f>IFERROR(VLOOKUP($A22,'[1]3. Mitigation Impact on Coverag'!$A$7:$MY$53,BK$2,FALSE)*BK$9,"")</f>
        <v/>
      </c>
      <c r="BL22" s="96" t="str">
        <f>IFERROR(VLOOKUP($A22,'[1]3. Mitigation Impact on Coverag'!$A$7:$MY$53,BL$2,FALSE)*BL$9,"")</f>
        <v/>
      </c>
      <c r="BM22" s="127" t="str">
        <f>IFERROR(VLOOKUP($A22,'[1]3. Mitigation Impact on Coverag'!$A$7:$MY$53,BM$2,FALSE)*BM$9,"")</f>
        <v/>
      </c>
      <c r="BN22" s="128">
        <f t="shared" ref="BN22:BN24" si="21">B22</f>
        <v>1.32075471698113</v>
      </c>
      <c r="BO22" s="128">
        <f t="shared" ref="BO22:BO24" si="22">SUM(C22:O22)</f>
        <v>0</v>
      </c>
      <c r="BP22" s="128">
        <f t="shared" ref="BP22:BP24" si="23">SUM(P22:AF22)</f>
        <v>0</v>
      </c>
      <c r="BQ22" s="128">
        <f t="shared" ref="BQ22:BQ24" si="24">SUM(AG22:AO22)</f>
        <v>0</v>
      </c>
      <c r="BR22" s="128">
        <f t="shared" ref="BR22:BR24" si="25">SUM(AP22:AR22)</f>
        <v>0</v>
      </c>
      <c r="BS22" s="128">
        <f t="shared" ref="BS22:BS24" si="26">SUM(AS22:BB22)</f>
        <v>0</v>
      </c>
      <c r="BT22" s="128">
        <f t="shared" ref="BT22:BT24" si="27">SUM(BC22:BJ22)</f>
        <v>0</v>
      </c>
      <c r="BU22" s="128">
        <f t="shared" ref="BU22:BU24" si="28">SUM(BK22:BL22)</f>
        <v>0</v>
      </c>
      <c r="BV22" s="128" t="str">
        <f t="shared" ref="BV22:BV24" si="29">BM22</f>
        <v/>
      </c>
      <c r="BW22" s="143">
        <f t="shared" ref="BW22:BW24" si="30">SUM(BN22:BV22)</f>
        <v>1.32075471698113</v>
      </c>
      <c r="BX22" s="144">
        <f t="shared" ref="BX22:BX24" si="31">BW22/$BW$9</f>
        <v>0.000403900525070683</v>
      </c>
    </row>
    <row r="23" s="2" customFormat="1" ht="23" spans="1:76">
      <c r="A23" s="29" t="s">
        <v>93</v>
      </c>
      <c r="B23" s="30">
        <f>IFERROR(VLOOKUP($A23,'[1]3. Mitigation Impact on Coverag'!$A$7:$MY$53,B$2,FALSE)*B$9,"")</f>
        <v>0.660377358490566</v>
      </c>
      <c r="C23" s="31" t="str">
        <f>IFERROR(VLOOKUP($A23,'[1]3. Mitigation Impact on Coverag'!$A$7:$MY$53,C$2,FALSE)*C$9,"")</f>
        <v/>
      </c>
      <c r="D23" s="32" t="str">
        <f>IFERROR(VLOOKUP($A23,'[1]3. Mitigation Impact on Coverag'!$A$7:$MY$53,D$2,FALSE)*D$9,"")</f>
        <v/>
      </c>
      <c r="E23" s="32" t="str">
        <f>IFERROR(VLOOKUP($A23,'[1]3. Mitigation Impact on Coverag'!$A$7:$MY$53,E$2,FALSE)*E$9,"")</f>
        <v/>
      </c>
      <c r="F23" s="32" t="str">
        <f>IFERROR(VLOOKUP($A23,'[1]3. Mitigation Impact on Coverag'!$A$7:$MY$53,F$2,FALSE)*F$9,"")</f>
        <v/>
      </c>
      <c r="G23" s="32" t="str">
        <f>IFERROR(VLOOKUP($A23,'[1]3. Mitigation Impact on Coverag'!$A$7:$MY$53,G$2,FALSE)*G$9,"")</f>
        <v/>
      </c>
      <c r="H23" s="32" t="str">
        <f>IFERROR(VLOOKUP($A23,'[1]3. Mitigation Impact on Coverag'!$A$7:$MY$53,H$2,FALSE)*H$9,"")</f>
        <v/>
      </c>
      <c r="I23" s="32" t="str">
        <f>IFERROR(VLOOKUP($A23,'[1]3. Mitigation Impact on Coverag'!$A$7:$MY$53,I$2,FALSE)*I$9,"")</f>
        <v/>
      </c>
      <c r="J23" s="32" t="str">
        <f>IFERROR(VLOOKUP($A23,'[1]3. Mitigation Impact on Coverag'!$A$7:$MY$53,J$2,FALSE)*J$9,"")</f>
        <v/>
      </c>
      <c r="K23" s="32" t="str">
        <f>IFERROR(VLOOKUP($A23,'[1]3. Mitigation Impact on Coverag'!$A$7:$MY$53,K$2,FALSE)*K$9,"")</f>
        <v/>
      </c>
      <c r="L23" s="32" t="str">
        <f>IFERROR(VLOOKUP($A23,'[1]3. Mitigation Impact on Coverag'!$A$7:$MY$53,L$2,FALSE)*L$9,"")</f>
        <v/>
      </c>
      <c r="M23" s="32" t="str">
        <f>IFERROR(VLOOKUP($A23,'[1]3. Mitigation Impact on Coverag'!$A$7:$MY$53,M$2,FALSE)*M$9,"")</f>
        <v/>
      </c>
      <c r="N23" s="32" t="str">
        <f>IFERROR(VLOOKUP($A23,'[1]3. Mitigation Impact on Coverag'!$A$7:$MY$53,N$2,FALSE)*N$9,"")</f>
        <v/>
      </c>
      <c r="O23" s="44" t="str">
        <f>IFERROR(VLOOKUP($A23,'[1]3. Mitigation Impact on Coverag'!$A$7:$MY$53,O$2,FALSE)*O$9,"")</f>
        <v/>
      </c>
      <c r="P23" s="31" t="str">
        <f>IFERROR(VLOOKUP($A23,'[1]3. Mitigation Impact on Coverag'!$A$7:$MY$53,P$2,FALSE)*P$9,"")</f>
        <v/>
      </c>
      <c r="Q23" s="32" t="str">
        <f>IFERROR(VLOOKUP($A23,'[1]3. Mitigation Impact on Coverag'!$A$7:$MY$53,Q$2,FALSE)*Q$9,"")</f>
        <v/>
      </c>
      <c r="R23" s="32" t="str">
        <f>IFERROR(VLOOKUP($A23,'[1]3. Mitigation Impact on Coverag'!$A$7:$MY$53,R$2,FALSE)*R$9,"")</f>
        <v/>
      </c>
      <c r="S23" s="32" t="str">
        <f>IFERROR(VLOOKUP($A23,'[1]3. Mitigation Impact on Coverag'!$A$7:$MY$53,S$2,FALSE)*S$9,"")</f>
        <v/>
      </c>
      <c r="T23" s="32" t="str">
        <f>IFERROR(VLOOKUP($A23,'[1]3. Mitigation Impact on Coverag'!$A$7:$MY$53,T$2,FALSE)*T$9,"")</f>
        <v/>
      </c>
      <c r="U23" s="32" t="str">
        <f>IFERROR(VLOOKUP($A23,'[1]3. Mitigation Impact on Coverag'!$A$7:$MY$53,U$2,FALSE)*U$9,"")</f>
        <v/>
      </c>
      <c r="V23" s="32" t="str">
        <f>IFERROR(VLOOKUP($A23,'[1]3. Mitigation Impact on Coverag'!$A$7:$MY$53,V$2,FALSE)*V$9,"")</f>
        <v/>
      </c>
      <c r="W23" s="32" t="str">
        <f>IFERROR(VLOOKUP($A23,'[1]3. Mitigation Impact on Coverag'!$A$7:$MY$53,W$2,FALSE)*W$9,"")</f>
        <v/>
      </c>
      <c r="X23" s="32" t="str">
        <f>IFERROR(VLOOKUP($A23,'[1]3. Mitigation Impact on Coverag'!$A$7:$MY$53,X$2,FALSE)*X$9,"")</f>
        <v/>
      </c>
      <c r="Y23" s="32" t="str">
        <f>IFERROR(VLOOKUP($A23,'[1]3. Mitigation Impact on Coverag'!$A$7:$MY$53,Y$2,FALSE)*Y$9,"")</f>
        <v/>
      </c>
      <c r="Z23" s="32" t="str">
        <f>IFERROR(VLOOKUP($A23,'[1]3. Mitigation Impact on Coverag'!$A$7:$MY$53,Z$2,FALSE)*Z$9,"")</f>
        <v/>
      </c>
      <c r="AA23" s="32" t="str">
        <f>IFERROR(VLOOKUP($A23,'[1]3. Mitigation Impact on Coverag'!$A$7:$MY$53,AA$2,FALSE)*AA$9,"")</f>
        <v/>
      </c>
      <c r="AB23" s="32" t="str">
        <f>IFERROR(VLOOKUP($A23,'[1]3. Mitigation Impact on Coverag'!$A$7:$MY$53,AB$2,FALSE)*AB$9,"")</f>
        <v/>
      </c>
      <c r="AC23" s="32" t="str">
        <f>IFERROR(VLOOKUP($A23,'[1]3. Mitigation Impact on Coverag'!$A$7:$MY$53,AC$2,FALSE)*AC$9,"")</f>
        <v/>
      </c>
      <c r="AD23" s="32" t="str">
        <f>IFERROR(VLOOKUP($A23,'[1]3. Mitigation Impact on Coverag'!$A$7:$MY$53,AD$2,FALSE)*AD$9,"")</f>
        <v/>
      </c>
      <c r="AE23" s="32" t="str">
        <f>IFERROR(VLOOKUP($A23,'[1]3. Mitigation Impact on Coverag'!$A$7:$MY$53,AE$2,FALSE)*AE$9,"")</f>
        <v/>
      </c>
      <c r="AF23" s="54" t="str">
        <f>IFERROR(VLOOKUP($A23,'[1]3. Mitigation Impact on Coverag'!$A$7:$MY$53,AF$2,FALSE)*AF$9,"")</f>
        <v/>
      </c>
      <c r="AG23" s="31" t="str">
        <f>IFERROR(VLOOKUP($A23,'[1]3. Mitigation Impact on Coverag'!$A$7:$MY$53,AG$2,FALSE)*AG$9,"")</f>
        <v/>
      </c>
      <c r="AH23" s="63" t="str">
        <f>IFERROR(VLOOKUP($A23,'[1]3. Mitigation Impact on Coverag'!$A$7:$MY$53,AH$2,FALSE)*AH$9,"")</f>
        <v/>
      </c>
      <c r="AI23" s="63" t="str">
        <f>IFERROR(VLOOKUP($A23,'[1]3. Mitigation Impact on Coverag'!$A$7:$MY$53,AI$2,FALSE)*AI$9,"")</f>
        <v/>
      </c>
      <c r="AJ23" s="32" t="str">
        <f>IFERROR(VLOOKUP($A23,'[1]3. Mitigation Impact on Coverag'!$A$7:$MY$53,AJ$2,FALSE)*AJ$9,"")</f>
        <v/>
      </c>
      <c r="AK23" s="32" t="str">
        <f>IFERROR(VLOOKUP($A23,'[1]3. Mitigation Impact on Coverag'!$A$7:$MY$53,AK$2,FALSE)*AK$9,"")</f>
        <v/>
      </c>
      <c r="AL23" s="32" t="str">
        <f>IFERROR(VLOOKUP($A23,'[1]3. Mitigation Impact on Coverag'!$A$7:$MY$53,AL$2,FALSE)*AL$9,"")</f>
        <v/>
      </c>
      <c r="AM23" s="32" t="str">
        <f>IFERROR(VLOOKUP($A23,'[1]3. Mitigation Impact on Coverag'!$A$7:$MY$53,AM$2,FALSE)*AM$9,"")</f>
        <v/>
      </c>
      <c r="AN23" s="32" t="str">
        <f>IFERROR(VLOOKUP($A23,'[1]3. Mitigation Impact on Coverag'!$A$7:$MY$53,AN$2,FALSE)*AN$9,"")</f>
        <v/>
      </c>
      <c r="AO23" s="32" t="str">
        <f>IFERROR(VLOOKUP($A23,'[1]3. Mitigation Impact on Coverag'!$A$7:$MY$53,AO$2,FALSE)*AO$9,"")</f>
        <v/>
      </c>
      <c r="AP23" s="31" t="str">
        <f>IFERROR(VLOOKUP($A23,'[1]3. Mitigation Impact on Coverag'!$A$7:$MY$53,AP$2,FALSE)*AP$9,"")</f>
        <v/>
      </c>
      <c r="AQ23" s="32" t="str">
        <f>IFERROR(VLOOKUP($A23,'[1]3. Mitigation Impact on Coverag'!$A$7:$MY$53,AQ$2,FALSE)*AQ$9,"")</f>
        <v/>
      </c>
      <c r="AR23" s="44" t="str">
        <f>IFERROR(VLOOKUP($A23,'[1]3. Mitigation Impact on Coverag'!$A$7:$MY$53,AR$2,FALSE)*AR$9,"")</f>
        <v/>
      </c>
      <c r="AS23" s="63" t="str">
        <f>IFERROR(VLOOKUP($A23,'[1]3. Mitigation Impact on Coverag'!$A$7:$MY$53,AS$2,FALSE)*AS$9,"")</f>
        <v/>
      </c>
      <c r="AT23" s="32" t="str">
        <f>IFERROR(VLOOKUP($A23,'[1]3. Mitigation Impact on Coverag'!$A$7:$MY$53,AT$2,FALSE)*AT$9,"")</f>
        <v/>
      </c>
      <c r="AU23" s="32" t="str">
        <f>IFERROR(VLOOKUP($A23,'[1]3. Mitigation Impact on Coverag'!$A$7:$MY$53,AU$2,FALSE)*AU$9,"")</f>
        <v/>
      </c>
      <c r="AV23" s="32" t="str">
        <f>IFERROR(VLOOKUP($A23,'[1]3. Mitigation Impact on Coverag'!$A$7:$MY$53,AV$2,FALSE)*AV$9,"")</f>
        <v/>
      </c>
      <c r="AW23" s="32" t="str">
        <f>IFERROR(VLOOKUP($A23,'[1]3. Mitigation Impact on Coverag'!$A$7:$MY$53,AW$2,FALSE)*AW$9,"")</f>
        <v/>
      </c>
      <c r="AX23" s="32" t="str">
        <f>IFERROR(VLOOKUP($A23,'[1]3. Mitigation Impact on Coverag'!$A$7:$MY$53,AX$2,FALSE)*AX$9,"")</f>
        <v/>
      </c>
      <c r="AY23" s="32" t="str">
        <f>IFERROR(VLOOKUP($A23,'[1]3. Mitigation Impact on Coverag'!$A$7:$MY$53,AY$2,FALSE)*AY$9,"")</f>
        <v/>
      </c>
      <c r="AZ23" s="32" t="str">
        <f>IFERROR(VLOOKUP($A23,'[1]3. Mitigation Impact on Coverag'!$A$7:$MY$53,AZ$2,FALSE)*AZ$9,"")</f>
        <v/>
      </c>
      <c r="BA23" s="32" t="str">
        <f>IFERROR(VLOOKUP($A23,'[1]3. Mitigation Impact on Coverag'!$A$7:$MY$53,BA$2,FALSE)*BA$9,"")</f>
        <v/>
      </c>
      <c r="BB23" s="54" t="str">
        <f>IFERROR(VLOOKUP($A23,'[1]3. Mitigation Impact on Coverag'!$A$7:$MY$53,BB$2,FALSE)*BB$9,"")</f>
        <v/>
      </c>
      <c r="BC23" s="31" t="str">
        <f>IFERROR(VLOOKUP($A23,'[1]3. Mitigation Impact on Coverag'!$A$7:$MY$53,BC$2,FALSE)*BC$9,"")</f>
        <v/>
      </c>
      <c r="BD23" s="32" t="str">
        <f>IFERROR(VLOOKUP($A23,'[1]3. Mitigation Impact on Coverag'!$A$7:$MY$53,BD$2,FALSE)*BD$9,"")</f>
        <v/>
      </c>
      <c r="BE23" s="32" t="str">
        <f>IFERROR(VLOOKUP($A23,'[1]3. Mitigation Impact on Coverag'!$A$7:$MY$53,BE$2,FALSE)*BE$9,"")</f>
        <v/>
      </c>
      <c r="BF23" s="32" t="str">
        <f>IFERROR(VLOOKUP($A23,'[1]3. Mitigation Impact on Coverag'!$A$7:$MY$53,BF$2,FALSE)*BF$9,"")</f>
        <v/>
      </c>
      <c r="BG23" s="32" t="str">
        <f>IFERROR(VLOOKUP($A23,'[1]3. Mitigation Impact on Coverag'!$A$7:$MY$53,BG$2,FALSE)*BG$9,"")</f>
        <v/>
      </c>
      <c r="BH23" s="32" t="str">
        <f>IFERROR(VLOOKUP($A23,'[1]3. Mitigation Impact on Coverag'!$A$7:$MY$53,BH$2,FALSE)*BH$9,"")</f>
        <v/>
      </c>
      <c r="BI23" s="32" t="str">
        <f>IFERROR(VLOOKUP($A23,'[1]3. Mitigation Impact on Coverag'!$A$7:$MY$53,BI$2,FALSE)*BI$9,"")</f>
        <v/>
      </c>
      <c r="BJ23" s="44" t="str">
        <f>IFERROR(VLOOKUP($A23,'[1]3. Mitigation Impact on Coverag'!$A$7:$MY$53,BJ$2,FALSE)*BJ$9,"")</f>
        <v/>
      </c>
      <c r="BK23" s="95" t="str">
        <f>IFERROR(VLOOKUP($A23,'[1]3. Mitigation Impact on Coverag'!$A$7:$MY$53,BK$2,FALSE)*BK$9,"")</f>
        <v/>
      </c>
      <c r="BL23" s="96" t="str">
        <f>IFERROR(VLOOKUP($A23,'[1]3. Mitigation Impact on Coverag'!$A$7:$MY$53,BL$2,FALSE)*BL$9,"")</f>
        <v/>
      </c>
      <c r="BM23" s="127" t="str">
        <f>IFERROR(VLOOKUP($A23,'[1]3. Mitigation Impact on Coverag'!$A$7:$MY$53,BM$2,FALSE)*BM$9,"")</f>
        <v/>
      </c>
      <c r="BN23" s="128">
        <f t="shared" si="21"/>
        <v>0.660377358490566</v>
      </c>
      <c r="BO23" s="128">
        <f t="shared" si="22"/>
        <v>0</v>
      </c>
      <c r="BP23" s="128">
        <f t="shared" si="23"/>
        <v>0</v>
      </c>
      <c r="BQ23" s="128">
        <f t="shared" si="24"/>
        <v>0</v>
      </c>
      <c r="BR23" s="128">
        <f t="shared" si="25"/>
        <v>0</v>
      </c>
      <c r="BS23" s="128">
        <f t="shared" si="26"/>
        <v>0</v>
      </c>
      <c r="BT23" s="128">
        <f t="shared" si="27"/>
        <v>0</v>
      </c>
      <c r="BU23" s="128">
        <f t="shared" si="28"/>
        <v>0</v>
      </c>
      <c r="BV23" s="128" t="str">
        <f t="shared" si="29"/>
        <v/>
      </c>
      <c r="BW23" s="143">
        <f t="shared" si="30"/>
        <v>0.660377358490566</v>
      </c>
      <c r="BX23" s="144">
        <f t="shared" si="31"/>
        <v>0.000201950262535341</v>
      </c>
    </row>
    <row r="24" s="2" customFormat="1" spans="1:76">
      <c r="A24" s="29"/>
      <c r="B24" s="30" t="str">
        <f>IFERROR(VLOOKUP($A24,'[1]3. Mitigation Impact on Coverag'!$A$7:$MY$53,B$2,FALSE)*B$9,"")</f>
        <v/>
      </c>
      <c r="C24" s="31" t="str">
        <f>IFERROR(VLOOKUP($A24,'[1]3. Mitigation Impact on Coverag'!$A$7:$MY$53,C$2,FALSE)*C$9,"")</f>
        <v/>
      </c>
      <c r="D24" s="32" t="str">
        <f>IFERROR(VLOOKUP($A24,'[1]3. Mitigation Impact on Coverag'!$A$7:$MY$53,D$2,FALSE)*D$9,"")</f>
        <v/>
      </c>
      <c r="E24" s="32" t="str">
        <f>IFERROR(VLOOKUP($A24,'[1]3. Mitigation Impact on Coverag'!$A$7:$MY$53,E$2,FALSE)*E$9,"")</f>
        <v/>
      </c>
      <c r="F24" s="32" t="str">
        <f>IFERROR(VLOOKUP($A24,'[1]3. Mitigation Impact on Coverag'!$A$7:$MY$53,F$2,FALSE)*F$9,"")</f>
        <v/>
      </c>
      <c r="G24" s="32" t="str">
        <f>IFERROR(VLOOKUP($A24,'[1]3. Mitigation Impact on Coverag'!$A$7:$MY$53,G$2,FALSE)*G$9,"")</f>
        <v/>
      </c>
      <c r="H24" s="32" t="str">
        <f>IFERROR(VLOOKUP($A24,'[1]3. Mitigation Impact on Coverag'!$A$7:$MY$53,H$2,FALSE)*H$9,"")</f>
        <v/>
      </c>
      <c r="I24" s="32" t="str">
        <f>IFERROR(VLOOKUP($A24,'[1]3. Mitigation Impact on Coverag'!$A$7:$MY$53,I$2,FALSE)*I$9,"")</f>
        <v/>
      </c>
      <c r="J24" s="32" t="str">
        <f>IFERROR(VLOOKUP($A24,'[1]3. Mitigation Impact on Coverag'!$A$7:$MY$53,J$2,FALSE)*J$9,"")</f>
        <v/>
      </c>
      <c r="K24" s="32" t="str">
        <f>IFERROR(VLOOKUP($A24,'[1]3. Mitigation Impact on Coverag'!$A$7:$MY$53,K$2,FALSE)*K$9,"")</f>
        <v/>
      </c>
      <c r="L24" s="32" t="str">
        <f>IFERROR(VLOOKUP($A24,'[1]3. Mitigation Impact on Coverag'!$A$7:$MY$53,L$2,FALSE)*L$9,"")</f>
        <v/>
      </c>
      <c r="M24" s="32" t="str">
        <f>IFERROR(VLOOKUP($A24,'[1]3. Mitigation Impact on Coverag'!$A$7:$MY$53,M$2,FALSE)*M$9,"")</f>
        <v/>
      </c>
      <c r="N24" s="32" t="str">
        <f>IFERROR(VLOOKUP($A24,'[1]3. Mitigation Impact on Coverag'!$A$7:$MY$53,N$2,FALSE)*N$9,"")</f>
        <v/>
      </c>
      <c r="O24" s="44" t="str">
        <f>IFERROR(VLOOKUP($A24,'[1]3. Mitigation Impact on Coverag'!$A$7:$MY$53,O$2,FALSE)*O$9,"")</f>
        <v/>
      </c>
      <c r="P24" s="31" t="str">
        <f>IFERROR(VLOOKUP($A24,'[1]3. Mitigation Impact on Coverag'!$A$7:$MY$53,P$2,FALSE)*P$9,"")</f>
        <v/>
      </c>
      <c r="Q24" s="32" t="str">
        <f>IFERROR(VLOOKUP($A24,'[1]3. Mitigation Impact on Coverag'!$A$7:$MY$53,Q$2,FALSE)*Q$9,"")</f>
        <v/>
      </c>
      <c r="R24" s="32" t="str">
        <f>IFERROR(VLOOKUP($A24,'[1]3. Mitigation Impact on Coverag'!$A$7:$MY$53,R$2,FALSE)*R$9,"")</f>
        <v/>
      </c>
      <c r="S24" s="32" t="str">
        <f>IFERROR(VLOOKUP($A24,'[1]3. Mitigation Impact on Coverag'!$A$7:$MY$53,S$2,FALSE)*S$9,"")</f>
        <v/>
      </c>
      <c r="T24" s="32" t="str">
        <f>IFERROR(VLOOKUP($A24,'[1]3. Mitigation Impact on Coverag'!$A$7:$MY$53,T$2,FALSE)*T$9,"")</f>
        <v/>
      </c>
      <c r="U24" s="32" t="str">
        <f>IFERROR(VLOOKUP($A24,'[1]3. Mitigation Impact on Coverag'!$A$7:$MY$53,U$2,FALSE)*U$9,"")</f>
        <v/>
      </c>
      <c r="V24" s="32" t="str">
        <f>IFERROR(VLOOKUP($A24,'[1]3. Mitigation Impact on Coverag'!$A$7:$MY$53,V$2,FALSE)*V$9,"")</f>
        <v/>
      </c>
      <c r="W24" s="32" t="str">
        <f>IFERROR(VLOOKUP($A24,'[1]3. Mitigation Impact on Coverag'!$A$7:$MY$53,W$2,FALSE)*W$9,"")</f>
        <v/>
      </c>
      <c r="X24" s="32" t="str">
        <f>IFERROR(VLOOKUP($A24,'[1]3. Mitigation Impact on Coverag'!$A$7:$MY$53,X$2,FALSE)*X$9,"")</f>
        <v/>
      </c>
      <c r="Y24" s="32" t="str">
        <f>IFERROR(VLOOKUP($A24,'[1]3. Mitigation Impact on Coverag'!$A$7:$MY$53,Y$2,FALSE)*Y$9,"")</f>
        <v/>
      </c>
      <c r="Z24" s="32" t="str">
        <f>IFERROR(VLOOKUP($A24,'[1]3. Mitigation Impact on Coverag'!$A$7:$MY$53,Z$2,FALSE)*Z$9,"")</f>
        <v/>
      </c>
      <c r="AA24" s="32" t="str">
        <f>IFERROR(VLOOKUP($A24,'[1]3. Mitigation Impact on Coverag'!$A$7:$MY$53,AA$2,FALSE)*AA$9,"")</f>
        <v/>
      </c>
      <c r="AB24" s="32" t="str">
        <f>IFERROR(VLOOKUP($A24,'[1]3. Mitigation Impact on Coverag'!$A$7:$MY$53,AB$2,FALSE)*AB$9,"")</f>
        <v/>
      </c>
      <c r="AC24" s="32" t="str">
        <f>IFERROR(VLOOKUP($A24,'[1]3. Mitigation Impact on Coverag'!$A$7:$MY$53,AC$2,FALSE)*AC$9,"")</f>
        <v/>
      </c>
      <c r="AD24" s="32" t="str">
        <f>IFERROR(VLOOKUP($A24,'[1]3. Mitigation Impact on Coverag'!$A$7:$MY$53,AD$2,FALSE)*AD$9,"")</f>
        <v/>
      </c>
      <c r="AE24" s="32" t="str">
        <f>IFERROR(VLOOKUP($A24,'[1]3. Mitigation Impact on Coverag'!$A$7:$MY$53,AE$2,FALSE)*AE$9,"")</f>
        <v/>
      </c>
      <c r="AF24" s="54" t="str">
        <f>IFERROR(VLOOKUP($A24,'[1]3. Mitigation Impact on Coverag'!$A$7:$MY$53,AF$2,FALSE)*AF$9,"")</f>
        <v/>
      </c>
      <c r="AG24" s="31" t="str">
        <f>IFERROR(VLOOKUP($A24,'[1]3. Mitigation Impact on Coverag'!$A$7:$MY$53,AG$2,FALSE)*AG$9,"")</f>
        <v/>
      </c>
      <c r="AH24" s="63" t="str">
        <f>IFERROR(VLOOKUP($A24,'[1]3. Mitigation Impact on Coverag'!$A$7:$MY$53,AH$2,FALSE)*AH$9,"")</f>
        <v/>
      </c>
      <c r="AI24" s="63" t="str">
        <f>IFERROR(VLOOKUP($A24,'[1]3. Mitigation Impact on Coverag'!$A$7:$MY$53,AI$2,FALSE)*AI$9,"")</f>
        <v/>
      </c>
      <c r="AJ24" s="32" t="str">
        <f>IFERROR(VLOOKUP($A24,'[1]3. Mitigation Impact on Coverag'!$A$7:$MY$53,AJ$2,FALSE)*AJ$9,"")</f>
        <v/>
      </c>
      <c r="AK24" s="32" t="str">
        <f>IFERROR(VLOOKUP($A24,'[1]3. Mitigation Impact on Coverag'!$A$7:$MY$53,AK$2,FALSE)*AK$9,"")</f>
        <v/>
      </c>
      <c r="AL24" s="32" t="str">
        <f>IFERROR(VLOOKUP($A24,'[1]3. Mitigation Impact on Coverag'!$A$7:$MY$53,AL$2,FALSE)*AL$9,"")</f>
        <v/>
      </c>
      <c r="AM24" s="32" t="str">
        <f>IFERROR(VLOOKUP($A24,'[1]3. Mitigation Impact on Coverag'!$A$7:$MY$53,AM$2,FALSE)*AM$9,"")</f>
        <v/>
      </c>
      <c r="AN24" s="32" t="str">
        <f>IFERROR(VLOOKUP($A24,'[1]3. Mitigation Impact on Coverag'!$A$7:$MY$53,AN$2,FALSE)*AN$9,"")</f>
        <v/>
      </c>
      <c r="AO24" s="32" t="str">
        <f>IFERROR(VLOOKUP($A24,'[1]3. Mitigation Impact on Coverag'!$A$7:$MY$53,AO$2,FALSE)*AO$9,"")</f>
        <v/>
      </c>
      <c r="AP24" s="31" t="str">
        <f>IFERROR(VLOOKUP($A24,'[1]3. Mitigation Impact on Coverag'!$A$7:$MY$53,AP$2,FALSE)*AP$9,"")</f>
        <v/>
      </c>
      <c r="AQ24" s="32" t="str">
        <f>IFERROR(VLOOKUP($A24,'[1]3. Mitigation Impact on Coverag'!$A$7:$MY$53,AQ$2,FALSE)*AQ$9,"")</f>
        <v/>
      </c>
      <c r="AR24" s="44" t="str">
        <f>IFERROR(VLOOKUP($A24,'[1]3. Mitigation Impact on Coverag'!$A$7:$MY$53,AR$2,FALSE)*AR$9,"")</f>
        <v/>
      </c>
      <c r="AS24" s="63" t="str">
        <f>IFERROR(VLOOKUP($A24,'[1]3. Mitigation Impact on Coverag'!$A$7:$MY$53,AS$2,FALSE)*AS$9,"")</f>
        <v/>
      </c>
      <c r="AT24" s="32" t="str">
        <f>IFERROR(VLOOKUP($A24,'[1]3. Mitigation Impact on Coverag'!$A$7:$MY$53,AT$2,FALSE)*AT$9,"")</f>
        <v/>
      </c>
      <c r="AU24" s="32" t="str">
        <f>IFERROR(VLOOKUP($A24,'[1]3. Mitigation Impact on Coverag'!$A$7:$MY$53,AU$2,FALSE)*AU$9,"")</f>
        <v/>
      </c>
      <c r="AV24" s="32" t="str">
        <f>IFERROR(VLOOKUP($A24,'[1]3. Mitigation Impact on Coverag'!$A$7:$MY$53,AV$2,FALSE)*AV$9,"")</f>
        <v/>
      </c>
      <c r="AW24" s="32" t="str">
        <f>IFERROR(VLOOKUP($A24,'[1]3. Mitigation Impact on Coverag'!$A$7:$MY$53,AW$2,FALSE)*AW$9,"")</f>
        <v/>
      </c>
      <c r="AX24" s="32" t="str">
        <f>IFERROR(VLOOKUP($A24,'[1]3. Mitigation Impact on Coverag'!$A$7:$MY$53,AX$2,FALSE)*AX$9,"")</f>
        <v/>
      </c>
      <c r="AY24" s="32" t="str">
        <f>IFERROR(VLOOKUP($A24,'[1]3. Mitigation Impact on Coverag'!$A$7:$MY$53,AY$2,FALSE)*AY$9,"")</f>
        <v/>
      </c>
      <c r="AZ24" s="32" t="str">
        <f>IFERROR(VLOOKUP($A24,'[1]3. Mitigation Impact on Coverag'!$A$7:$MY$53,AZ$2,FALSE)*AZ$9,"")</f>
        <v/>
      </c>
      <c r="BA24" s="32" t="str">
        <f>IFERROR(VLOOKUP($A24,'[1]3. Mitigation Impact on Coverag'!$A$7:$MY$53,BA$2,FALSE)*BA$9,"")</f>
        <v/>
      </c>
      <c r="BB24" s="54" t="str">
        <f>IFERROR(VLOOKUP($A24,'[1]3. Mitigation Impact on Coverag'!$A$7:$MY$53,BB$2,FALSE)*BB$9,"")</f>
        <v/>
      </c>
      <c r="BC24" s="31" t="str">
        <f>IFERROR(VLOOKUP($A24,'[1]3. Mitigation Impact on Coverag'!$A$7:$MY$53,BC$2,FALSE)*BC$9,"")</f>
        <v/>
      </c>
      <c r="BD24" s="32" t="str">
        <f>IFERROR(VLOOKUP($A24,'[1]3. Mitigation Impact on Coverag'!$A$7:$MY$53,BD$2,FALSE)*BD$9,"")</f>
        <v/>
      </c>
      <c r="BE24" s="32" t="str">
        <f>IFERROR(VLOOKUP($A24,'[1]3. Mitigation Impact on Coverag'!$A$7:$MY$53,BE$2,FALSE)*BE$9,"")</f>
        <v/>
      </c>
      <c r="BF24" s="32" t="str">
        <f>IFERROR(VLOOKUP($A24,'[1]3. Mitigation Impact on Coverag'!$A$7:$MY$53,BF$2,FALSE)*BF$9,"")</f>
        <v/>
      </c>
      <c r="BG24" s="32" t="str">
        <f>IFERROR(VLOOKUP($A24,'[1]3. Mitigation Impact on Coverag'!$A$7:$MY$53,BG$2,FALSE)*BG$9,"")</f>
        <v/>
      </c>
      <c r="BH24" s="32" t="str">
        <f>IFERROR(VLOOKUP($A24,'[1]3. Mitigation Impact on Coverag'!$A$7:$MY$53,BH$2,FALSE)*BH$9,"")</f>
        <v/>
      </c>
      <c r="BI24" s="32" t="str">
        <f>IFERROR(VLOOKUP($A24,'[1]3. Mitigation Impact on Coverag'!$A$7:$MY$53,BI$2,FALSE)*BI$9,"")</f>
        <v/>
      </c>
      <c r="BJ24" s="44" t="str">
        <f>IFERROR(VLOOKUP($A24,'[1]3. Mitigation Impact on Coverag'!$A$7:$MY$53,BJ$2,FALSE)*BJ$9,"")</f>
        <v/>
      </c>
      <c r="BK24" s="95" t="str">
        <f>IFERROR(VLOOKUP($A24,'[1]3. Mitigation Impact on Coverag'!$A$7:$MY$53,BK$2,FALSE)*BK$9,"")</f>
        <v/>
      </c>
      <c r="BL24" s="96" t="str">
        <f>IFERROR(VLOOKUP($A24,'[1]3. Mitigation Impact on Coverag'!$A$7:$MY$53,BL$2,FALSE)*BL$9,"")</f>
        <v/>
      </c>
      <c r="BM24" s="127" t="str">
        <f>IFERROR(VLOOKUP($A24,'[1]3. Mitigation Impact on Coverag'!$A$7:$MY$53,BM$2,FALSE)*BM$9,"")</f>
        <v/>
      </c>
      <c r="BN24" s="128" t="str">
        <f t="shared" si="21"/>
        <v/>
      </c>
      <c r="BO24" s="128">
        <f t="shared" si="22"/>
        <v>0</v>
      </c>
      <c r="BP24" s="128">
        <f t="shared" si="23"/>
        <v>0</v>
      </c>
      <c r="BQ24" s="128">
        <f t="shared" si="24"/>
        <v>0</v>
      </c>
      <c r="BR24" s="128">
        <f t="shared" si="25"/>
        <v>0</v>
      </c>
      <c r="BS24" s="128">
        <f t="shared" si="26"/>
        <v>0</v>
      </c>
      <c r="BT24" s="128">
        <f t="shared" si="27"/>
        <v>0</v>
      </c>
      <c r="BU24" s="128">
        <f t="shared" si="28"/>
        <v>0</v>
      </c>
      <c r="BV24" s="128" t="str">
        <f t="shared" si="29"/>
        <v/>
      </c>
      <c r="BW24" s="143">
        <f t="shared" si="30"/>
        <v>0</v>
      </c>
      <c r="BX24" s="144">
        <f t="shared" si="31"/>
        <v>0</v>
      </c>
    </row>
    <row r="25" s="2" customFormat="1" spans="1:76">
      <c r="A25" s="33" t="s">
        <v>94</v>
      </c>
      <c r="B25" s="26"/>
      <c r="C25" s="27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43"/>
      <c r="P25" s="27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53"/>
      <c r="AF25" s="53"/>
      <c r="AG25" s="27"/>
      <c r="AH25" s="62"/>
      <c r="AI25" s="62"/>
      <c r="AJ25" s="28"/>
      <c r="AK25" s="28"/>
      <c r="AL25" s="28"/>
      <c r="AM25" s="28"/>
      <c r="AN25" s="28"/>
      <c r="AO25" s="28"/>
      <c r="AP25" s="27"/>
      <c r="AQ25" s="28"/>
      <c r="AR25" s="43"/>
      <c r="AS25" s="62"/>
      <c r="AT25" s="28"/>
      <c r="AU25" s="28"/>
      <c r="AV25" s="28"/>
      <c r="AW25" s="28"/>
      <c r="AX25" s="28"/>
      <c r="AY25" s="28"/>
      <c r="AZ25" s="28"/>
      <c r="BA25" s="28"/>
      <c r="BB25" s="53"/>
      <c r="BC25" s="27"/>
      <c r="BD25" s="28"/>
      <c r="BE25" s="28"/>
      <c r="BF25" s="28"/>
      <c r="BG25" s="28"/>
      <c r="BH25" s="28"/>
      <c r="BI25" s="28"/>
      <c r="BJ25" s="43"/>
      <c r="BK25" s="27"/>
      <c r="BL25" s="43"/>
      <c r="BM25" s="53"/>
      <c r="BN25" s="125"/>
      <c r="BO25" s="125"/>
      <c r="BP25" s="125"/>
      <c r="BQ25" s="125"/>
      <c r="BR25" s="126"/>
      <c r="BS25" s="126"/>
      <c r="BT25" s="126"/>
      <c r="BU25" s="142"/>
      <c r="BV25" s="142"/>
      <c r="BW25" s="142"/>
      <c r="BX25" s="142"/>
    </row>
    <row r="26" s="2" customFormat="1" ht="23" spans="1:76">
      <c r="A26" s="29" t="s">
        <v>95</v>
      </c>
      <c r="B26" s="30" t="str">
        <f>IFERROR(VLOOKUP($A26,'[1]3. Mitigation Impact on Coverag'!$A$7:$MY$53,B$2,FALSE)*B$9,"")</f>
        <v/>
      </c>
      <c r="C26" s="31">
        <f>IFERROR(VLOOKUP($A26,'[1]3. Mitigation Impact on Coverag'!$A$7:$MY$53,C$2,FALSE)*C$9,"")</f>
        <v>0</v>
      </c>
      <c r="D26" s="32">
        <f>IFERROR(VLOOKUP($A26,'[1]3. Mitigation Impact on Coverag'!$A$7:$MY$53,D$2,FALSE)*D$9,"")</f>
        <v>0</v>
      </c>
      <c r="E26" s="32">
        <f>IFERROR(VLOOKUP($A26,'[1]3. Mitigation Impact on Coverag'!$A$7:$MY$53,E$2,FALSE)*E$9,"")</f>
        <v>9.41860465116279</v>
      </c>
      <c r="F26" s="32">
        <f>IFERROR(VLOOKUP($A26,'[1]3. Mitigation Impact on Coverag'!$A$7:$MY$53,F$2,FALSE)*F$9,"")</f>
        <v>0</v>
      </c>
      <c r="G26" s="32">
        <f>IFERROR(VLOOKUP($A26,'[1]3. Mitigation Impact on Coverag'!$A$7:$MY$53,G$2,FALSE)*G$9,"")</f>
        <v>0</v>
      </c>
      <c r="H26" s="32">
        <f>IFERROR(VLOOKUP($A26,'[1]3. Mitigation Impact on Coverag'!$A$7:$MY$53,H$2,FALSE)*H$9,"")</f>
        <v>0</v>
      </c>
      <c r="I26" s="32">
        <f>IFERROR(VLOOKUP($A26,'[1]3. Mitigation Impact on Coverag'!$A$7:$MY$53,I$2,FALSE)*I$9,"")</f>
        <v>0</v>
      </c>
      <c r="J26" s="32" t="str">
        <f>IFERROR(VLOOKUP($A26,'[1]3. Mitigation Impact on Coverag'!$A$7:$MY$53,J$2,FALSE)*J$9,"")</f>
        <v/>
      </c>
      <c r="K26" s="32">
        <f>IFERROR(VLOOKUP($A26,'[1]3. Mitigation Impact on Coverag'!$A$7:$MY$53,K$2,FALSE)*K$9,"")</f>
        <v>0</v>
      </c>
      <c r="L26" s="32">
        <f>IFERROR(VLOOKUP($A26,'[1]3. Mitigation Impact on Coverag'!$A$7:$MY$53,L$2,FALSE)*L$9,"")</f>
        <v>0.348837209302326</v>
      </c>
      <c r="M26" s="32" t="str">
        <f>IFERROR(VLOOKUP($A26,'[1]3. Mitigation Impact on Coverag'!$A$7:$MY$53,M$2,FALSE)*M$9,"")</f>
        <v/>
      </c>
      <c r="N26" s="32" t="str">
        <f>IFERROR(VLOOKUP($A26,'[1]3. Mitigation Impact on Coverag'!$A$7:$MY$53,N$2,FALSE)*N$9,"")</f>
        <v/>
      </c>
      <c r="O26" s="44">
        <f>IFERROR(VLOOKUP($A26,'[1]3. Mitigation Impact on Coverag'!$A$7:$MY$53,O$2,FALSE)*O$9,"")</f>
        <v>0.813953488372093</v>
      </c>
      <c r="P26" s="31" t="str">
        <f>IFERROR(VLOOKUP($A26,'[1]3. Mitigation Impact on Coverag'!$A$7:$MY$53,P$2,FALSE)*P$9,"")</f>
        <v/>
      </c>
      <c r="Q26" s="32" t="str">
        <f>IFERROR(VLOOKUP($A26,'[1]3. Mitigation Impact on Coverag'!$A$7:$MY$53,Q$2,FALSE)*Q$9,"")</f>
        <v/>
      </c>
      <c r="R26" s="32" t="str">
        <f>IFERROR(VLOOKUP($A26,'[1]3. Mitigation Impact on Coverag'!$A$7:$MY$53,R$2,FALSE)*R$9,"")</f>
        <v/>
      </c>
      <c r="S26" s="32" t="str">
        <f>IFERROR(VLOOKUP($A26,'[1]3. Mitigation Impact on Coverag'!$A$7:$MY$53,S$2,FALSE)*S$9,"")</f>
        <v/>
      </c>
      <c r="T26" s="32" t="str">
        <f>IFERROR(VLOOKUP($A26,'[1]3. Mitigation Impact on Coverag'!$A$7:$MY$53,T$2,FALSE)*T$9,"")</f>
        <v/>
      </c>
      <c r="U26" s="32" t="str">
        <f>IFERROR(VLOOKUP($A26,'[1]3. Mitigation Impact on Coverag'!$A$7:$MY$53,U$2,FALSE)*U$9,"")</f>
        <v/>
      </c>
      <c r="V26" s="32" t="str">
        <f>IFERROR(VLOOKUP($A26,'[1]3. Mitigation Impact on Coverag'!$A$7:$MY$53,V$2,FALSE)*V$9,"")</f>
        <v/>
      </c>
      <c r="W26" s="32" t="str">
        <f>IFERROR(VLOOKUP($A26,'[1]3. Mitigation Impact on Coverag'!$A$7:$MY$53,W$2,FALSE)*W$9,"")</f>
        <v/>
      </c>
      <c r="X26" s="32" t="str">
        <f>IFERROR(VLOOKUP($A26,'[1]3. Mitigation Impact on Coverag'!$A$7:$MY$53,X$2,FALSE)*X$9,"")</f>
        <v/>
      </c>
      <c r="Y26" s="32" t="str">
        <f>IFERROR(VLOOKUP($A26,'[1]3. Mitigation Impact on Coverag'!$A$7:$MY$53,Y$2,FALSE)*Y$9,"")</f>
        <v/>
      </c>
      <c r="Z26" s="32" t="str">
        <f>IFERROR(VLOOKUP($A26,'[1]3. Mitigation Impact on Coverag'!$A$7:$MY$53,Z$2,FALSE)*Z$9,"")</f>
        <v/>
      </c>
      <c r="AA26" s="32" t="str">
        <f>IFERROR(VLOOKUP($A26,'[1]3. Mitigation Impact on Coverag'!$A$7:$MY$53,AA$2,FALSE)*AA$9,"")</f>
        <v/>
      </c>
      <c r="AB26" s="32" t="str">
        <f>IFERROR(VLOOKUP($A26,'[1]3. Mitigation Impact on Coverag'!$A$7:$MY$53,AB$2,FALSE)*AB$9,"")</f>
        <v/>
      </c>
      <c r="AC26" s="32" t="str">
        <f>IFERROR(VLOOKUP($A26,'[1]3. Mitigation Impact on Coverag'!$A$7:$MY$53,AC$2,FALSE)*AC$9,"")</f>
        <v/>
      </c>
      <c r="AD26" s="32" t="str">
        <f>IFERROR(VLOOKUP($A26,'[1]3. Mitigation Impact on Coverag'!$A$7:$MY$53,AD$2,FALSE)*AD$9,"")</f>
        <v/>
      </c>
      <c r="AE26" s="32" t="str">
        <f>IFERROR(VLOOKUP($A26,'[1]3. Mitigation Impact on Coverag'!$A$7:$MY$53,AE$2,FALSE)*AE$9,"")</f>
        <v/>
      </c>
      <c r="AF26" s="54" t="str">
        <f>IFERROR(VLOOKUP($A26,'[1]3. Mitigation Impact on Coverag'!$A$7:$MY$53,AF$2,FALSE)*AF$9,"")</f>
        <v/>
      </c>
      <c r="AG26" s="31" t="str">
        <f>IFERROR(VLOOKUP($A26,'[1]3. Mitigation Impact on Coverag'!$A$7:$MY$53,AG$2,FALSE)*AG$9,"")</f>
        <v/>
      </c>
      <c r="AH26" s="63" t="str">
        <f>IFERROR(VLOOKUP($A26,'[1]3. Mitigation Impact on Coverag'!$A$7:$MY$53,AH$2,FALSE)*AH$9,"")</f>
        <v/>
      </c>
      <c r="AI26" s="63" t="str">
        <f>IFERROR(VLOOKUP($A26,'[1]3. Mitigation Impact on Coverag'!$A$7:$MY$53,AI$2,FALSE)*AI$9,"")</f>
        <v/>
      </c>
      <c r="AJ26" s="32" t="str">
        <f>IFERROR(VLOOKUP($A26,'[1]3. Mitigation Impact on Coverag'!$A$7:$MY$53,AJ$2,FALSE)*AJ$9,"")</f>
        <v/>
      </c>
      <c r="AK26" s="32" t="str">
        <f>IFERROR(VLOOKUP($A26,'[1]3. Mitigation Impact on Coverag'!$A$7:$MY$53,AK$2,FALSE)*AK$9,"")</f>
        <v/>
      </c>
      <c r="AL26" s="32" t="str">
        <f>IFERROR(VLOOKUP($A26,'[1]3. Mitigation Impact on Coverag'!$A$7:$MY$53,AL$2,FALSE)*AL$9,"")</f>
        <v/>
      </c>
      <c r="AM26" s="32" t="str">
        <f>IFERROR(VLOOKUP($A26,'[1]3. Mitigation Impact on Coverag'!$A$7:$MY$53,AM$2,FALSE)*AM$9,"")</f>
        <v/>
      </c>
      <c r="AN26" s="32" t="str">
        <f>IFERROR(VLOOKUP($A26,'[1]3. Mitigation Impact on Coverag'!$A$7:$MY$53,AN$2,FALSE)*AN$9,"")</f>
        <v/>
      </c>
      <c r="AO26" s="32" t="str">
        <f>IFERROR(VLOOKUP($A26,'[1]3. Mitigation Impact on Coverag'!$A$7:$MY$53,AO$2,FALSE)*AO$9,"")</f>
        <v/>
      </c>
      <c r="AP26" s="31" t="str">
        <f>IFERROR(VLOOKUP($A26,'[1]3. Mitigation Impact on Coverag'!$A$7:$MY$53,AP$2,FALSE)*AP$9,"")</f>
        <v/>
      </c>
      <c r="AQ26" s="32" t="str">
        <f>IFERROR(VLOOKUP($A26,'[1]3. Mitigation Impact on Coverag'!$A$7:$MY$53,AQ$2,FALSE)*AQ$9,"")</f>
        <v/>
      </c>
      <c r="AR26" s="44" t="str">
        <f>IFERROR(VLOOKUP($A26,'[1]3. Mitigation Impact on Coverag'!$A$7:$MY$53,AR$2,FALSE)*AR$9,"")</f>
        <v/>
      </c>
      <c r="AS26" s="63" t="str">
        <f>IFERROR(VLOOKUP($A26,'[1]3. Mitigation Impact on Coverag'!$A$7:$MY$53,AS$2,FALSE)*AS$9,"")</f>
        <v/>
      </c>
      <c r="AT26" s="32" t="str">
        <f>IFERROR(VLOOKUP($A26,'[1]3. Mitigation Impact on Coverag'!$A$7:$MY$53,AT$2,FALSE)*AT$9,"")</f>
        <v/>
      </c>
      <c r="AU26" s="32" t="str">
        <f>IFERROR(VLOOKUP($A26,'[1]3. Mitigation Impact on Coverag'!$A$7:$MY$53,AU$2,FALSE)*AU$9,"")</f>
        <v/>
      </c>
      <c r="AV26" s="32" t="str">
        <f>IFERROR(VLOOKUP($A26,'[1]3. Mitigation Impact on Coverag'!$A$7:$MY$53,AV$2,FALSE)*AV$9,"")</f>
        <v/>
      </c>
      <c r="AW26" s="32" t="str">
        <f>IFERROR(VLOOKUP($A26,'[1]3. Mitigation Impact on Coverag'!$A$7:$MY$53,AW$2,FALSE)*AW$9,"")</f>
        <v/>
      </c>
      <c r="AX26" s="32" t="str">
        <f>IFERROR(VLOOKUP($A26,'[1]3. Mitigation Impact on Coverag'!$A$7:$MY$53,AX$2,FALSE)*AX$9,"")</f>
        <v/>
      </c>
      <c r="AY26" s="32" t="str">
        <f>IFERROR(VLOOKUP($A26,'[1]3. Mitigation Impact on Coverag'!$A$7:$MY$53,AY$2,FALSE)*AY$9,"")</f>
        <v/>
      </c>
      <c r="AZ26" s="32" t="str">
        <f>IFERROR(VLOOKUP($A26,'[1]3. Mitigation Impact on Coverag'!$A$7:$MY$53,AZ$2,FALSE)*AZ$9,"")</f>
        <v/>
      </c>
      <c r="BA26" s="32" t="str">
        <f>IFERROR(VLOOKUP($A26,'[1]3. Mitigation Impact on Coverag'!$A$7:$MY$53,BA$2,FALSE)*BA$9,"")</f>
        <v/>
      </c>
      <c r="BB26" s="54" t="str">
        <f>IFERROR(VLOOKUP($A26,'[1]3. Mitigation Impact on Coverag'!$A$7:$MY$53,BB$2,FALSE)*BB$9,"")</f>
        <v/>
      </c>
      <c r="BC26" s="31" t="str">
        <f>IFERROR(VLOOKUP($A26,'[1]3. Mitigation Impact on Coverag'!$A$7:$MY$53,BC$2,FALSE)*BC$9,"")</f>
        <v/>
      </c>
      <c r="BD26" s="32" t="str">
        <f>IFERROR(VLOOKUP($A26,'[1]3. Mitigation Impact on Coverag'!$A$7:$MY$53,BD$2,FALSE)*BD$9,"")</f>
        <v/>
      </c>
      <c r="BE26" s="32" t="str">
        <f>IFERROR(VLOOKUP($A26,'[1]3. Mitigation Impact on Coverag'!$A$7:$MY$53,BE$2,FALSE)*BE$9,"")</f>
        <v/>
      </c>
      <c r="BF26" s="32" t="str">
        <f>IFERROR(VLOOKUP($A26,'[1]3. Mitigation Impact on Coverag'!$A$7:$MY$53,BF$2,FALSE)*BF$9,"")</f>
        <v/>
      </c>
      <c r="BG26" s="32" t="str">
        <f>IFERROR(VLOOKUP($A26,'[1]3. Mitigation Impact on Coverag'!$A$7:$MY$53,BG$2,FALSE)*BG$9,"")</f>
        <v/>
      </c>
      <c r="BH26" s="32" t="str">
        <f>IFERROR(VLOOKUP($A26,'[1]3. Mitigation Impact on Coverag'!$A$7:$MY$53,BH$2,FALSE)*BH$9,"")</f>
        <v/>
      </c>
      <c r="BI26" s="32" t="str">
        <f>IFERROR(VLOOKUP($A26,'[1]3. Mitigation Impact on Coverag'!$A$7:$MY$53,BI$2,FALSE)*BI$9,"")</f>
        <v/>
      </c>
      <c r="BJ26" s="44" t="str">
        <f>IFERROR(VLOOKUP($A26,'[1]3. Mitigation Impact on Coverag'!$A$7:$MY$53,BJ$2,FALSE)*BJ$9,"")</f>
        <v/>
      </c>
      <c r="BK26" s="95" t="str">
        <f>IFERROR(VLOOKUP($A26,'[1]3. Mitigation Impact on Coverag'!$A$7:$MY$53,BK$2,FALSE)*BK$9,"")</f>
        <v/>
      </c>
      <c r="BL26" s="96" t="str">
        <f>IFERROR(VLOOKUP($A26,'[1]3. Mitigation Impact on Coverag'!$A$7:$MY$53,BL$2,FALSE)*BL$9,"")</f>
        <v/>
      </c>
      <c r="BM26" s="127" t="str">
        <f>IFERROR(VLOOKUP($A26,'[1]3. Mitigation Impact on Coverag'!$A$7:$MY$53,BM$2,FALSE)*BM$9,"")</f>
        <v/>
      </c>
      <c r="BN26" s="128" t="str">
        <f t="shared" ref="BN26:BN28" si="32">B26</f>
        <v/>
      </c>
      <c r="BO26" s="128">
        <f t="shared" ref="BO26:BO28" si="33">SUM(C26:O26)</f>
        <v>10.5813953488372</v>
      </c>
      <c r="BP26" s="128">
        <f t="shared" ref="BP26:BP28" si="34">SUM(P26:AF26)</f>
        <v>0</v>
      </c>
      <c r="BQ26" s="128">
        <f t="shared" ref="BQ26:BQ28" si="35">SUM(AG26:AO26)</f>
        <v>0</v>
      </c>
      <c r="BR26" s="128">
        <f t="shared" ref="BR26:BR28" si="36">SUM(AP26:AR26)</f>
        <v>0</v>
      </c>
      <c r="BS26" s="128">
        <f t="shared" ref="BS26:BS28" si="37">SUM(AS26:BB26)</f>
        <v>0</v>
      </c>
      <c r="BT26" s="128">
        <f t="shared" ref="BT26:BT28" si="38">SUM(BC26:BJ26)</f>
        <v>0</v>
      </c>
      <c r="BU26" s="128">
        <f t="shared" ref="BU26:BU28" si="39">SUM(BK26:BL26)</f>
        <v>0</v>
      </c>
      <c r="BV26" s="128" t="str">
        <f t="shared" ref="BV26:BV28" si="40">BM26</f>
        <v/>
      </c>
      <c r="BW26" s="143">
        <f t="shared" ref="BW26:BW28" si="41">SUM(BN26:BV26)</f>
        <v>10.5813953488372</v>
      </c>
      <c r="BX26" s="144">
        <f t="shared" ref="BX26:BX28" si="42">BW26/$BW$9</f>
        <v>0.00323590071829884</v>
      </c>
    </row>
    <row r="27" s="2" customFormat="1" spans="1:76">
      <c r="A27" s="29"/>
      <c r="B27" s="30" t="str">
        <f>IFERROR(VLOOKUP($A27,'[1]3. Mitigation Impact on Coverag'!$A$7:$MY$53,B$2,FALSE)*B$9,"")</f>
        <v/>
      </c>
      <c r="C27" s="31" t="str">
        <f>IFERROR(VLOOKUP($A27,'[1]3. Mitigation Impact on Coverag'!$A$7:$MY$53,C$2,FALSE)*C$9,"")</f>
        <v/>
      </c>
      <c r="D27" s="32" t="str">
        <f>IFERROR(VLOOKUP($A27,'[1]3. Mitigation Impact on Coverag'!$A$7:$MY$53,D$2,FALSE)*D$9,"")</f>
        <v/>
      </c>
      <c r="E27" s="32" t="str">
        <f>IFERROR(VLOOKUP($A27,'[1]3. Mitigation Impact on Coverag'!$A$7:$MY$53,E$2,FALSE)*E$9,"")</f>
        <v/>
      </c>
      <c r="F27" s="32" t="str">
        <f>IFERROR(VLOOKUP($A27,'[1]3. Mitigation Impact on Coverag'!$A$7:$MY$53,F$2,FALSE)*F$9,"")</f>
        <v/>
      </c>
      <c r="G27" s="32" t="str">
        <f>IFERROR(VLOOKUP($A27,'[1]3. Mitigation Impact on Coverag'!$A$7:$MY$53,G$2,FALSE)*G$9,"")</f>
        <v/>
      </c>
      <c r="H27" s="32" t="str">
        <f>IFERROR(VLOOKUP($A27,'[1]3. Mitigation Impact on Coverag'!$A$7:$MY$53,H$2,FALSE)*H$9,"")</f>
        <v/>
      </c>
      <c r="I27" s="32" t="str">
        <f>IFERROR(VLOOKUP($A27,'[1]3. Mitigation Impact on Coverag'!$A$7:$MY$53,I$2,FALSE)*I$9,"")</f>
        <v/>
      </c>
      <c r="J27" s="32" t="str">
        <f>IFERROR(VLOOKUP($A27,'[1]3. Mitigation Impact on Coverag'!$A$7:$MY$53,J$2,FALSE)*J$9,"")</f>
        <v/>
      </c>
      <c r="K27" s="32" t="str">
        <f>IFERROR(VLOOKUP($A27,'[1]3. Mitigation Impact on Coverag'!$A$7:$MY$53,K$2,FALSE)*K$9,"")</f>
        <v/>
      </c>
      <c r="L27" s="32" t="str">
        <f>IFERROR(VLOOKUP($A27,'[1]3. Mitigation Impact on Coverag'!$A$7:$MY$53,L$2,FALSE)*L$9,"")</f>
        <v/>
      </c>
      <c r="M27" s="32" t="str">
        <f>IFERROR(VLOOKUP($A27,'[1]3. Mitigation Impact on Coverag'!$A$7:$MY$53,M$2,FALSE)*M$9,"")</f>
        <v/>
      </c>
      <c r="N27" s="32" t="str">
        <f>IFERROR(VLOOKUP($A27,'[1]3. Mitigation Impact on Coverag'!$A$7:$MY$53,N$2,FALSE)*N$9,"")</f>
        <v/>
      </c>
      <c r="O27" s="44" t="str">
        <f>IFERROR(VLOOKUP($A27,'[1]3. Mitigation Impact on Coverag'!$A$7:$MY$53,O$2,FALSE)*O$9,"")</f>
        <v/>
      </c>
      <c r="P27" s="31" t="str">
        <f>IFERROR(VLOOKUP($A27,'[1]3. Mitigation Impact on Coverag'!$A$7:$MY$53,P$2,FALSE)*P$9,"")</f>
        <v/>
      </c>
      <c r="Q27" s="32" t="str">
        <f>IFERROR(VLOOKUP($A27,'[1]3. Mitigation Impact on Coverag'!$A$7:$MY$53,Q$2,FALSE)*Q$9,"")</f>
        <v/>
      </c>
      <c r="R27" s="32" t="str">
        <f>IFERROR(VLOOKUP($A27,'[1]3. Mitigation Impact on Coverag'!$A$7:$MY$53,R$2,FALSE)*R$9,"")</f>
        <v/>
      </c>
      <c r="S27" s="32" t="str">
        <f>IFERROR(VLOOKUP($A27,'[1]3. Mitigation Impact on Coverag'!$A$7:$MY$53,S$2,FALSE)*S$9,"")</f>
        <v/>
      </c>
      <c r="T27" s="32" t="str">
        <f>IFERROR(VLOOKUP($A27,'[1]3. Mitigation Impact on Coverag'!$A$7:$MY$53,T$2,FALSE)*T$9,"")</f>
        <v/>
      </c>
      <c r="U27" s="32" t="str">
        <f>IFERROR(VLOOKUP($A27,'[1]3. Mitigation Impact on Coverag'!$A$7:$MY$53,U$2,FALSE)*U$9,"")</f>
        <v/>
      </c>
      <c r="V27" s="32" t="str">
        <f>IFERROR(VLOOKUP($A27,'[1]3. Mitigation Impact on Coverag'!$A$7:$MY$53,V$2,FALSE)*V$9,"")</f>
        <v/>
      </c>
      <c r="W27" s="32" t="str">
        <f>IFERROR(VLOOKUP($A27,'[1]3. Mitigation Impact on Coverag'!$A$7:$MY$53,W$2,FALSE)*W$9,"")</f>
        <v/>
      </c>
      <c r="X27" s="32" t="str">
        <f>IFERROR(VLOOKUP($A27,'[1]3. Mitigation Impact on Coverag'!$A$7:$MY$53,X$2,FALSE)*X$9,"")</f>
        <v/>
      </c>
      <c r="Y27" s="32" t="str">
        <f>IFERROR(VLOOKUP($A27,'[1]3. Mitigation Impact on Coverag'!$A$7:$MY$53,Y$2,FALSE)*Y$9,"")</f>
        <v/>
      </c>
      <c r="Z27" s="32" t="str">
        <f>IFERROR(VLOOKUP($A27,'[1]3. Mitigation Impact on Coverag'!$A$7:$MY$53,Z$2,FALSE)*Z$9,"")</f>
        <v/>
      </c>
      <c r="AA27" s="32" t="str">
        <f>IFERROR(VLOOKUP($A27,'[1]3. Mitigation Impact on Coverag'!$A$7:$MY$53,AA$2,FALSE)*AA$9,"")</f>
        <v/>
      </c>
      <c r="AB27" s="32" t="str">
        <f>IFERROR(VLOOKUP($A27,'[1]3. Mitigation Impact on Coverag'!$A$7:$MY$53,AB$2,FALSE)*AB$9,"")</f>
        <v/>
      </c>
      <c r="AC27" s="32" t="str">
        <f>IFERROR(VLOOKUP($A27,'[1]3. Mitigation Impact on Coverag'!$A$7:$MY$53,AC$2,FALSE)*AC$9,"")</f>
        <v/>
      </c>
      <c r="AD27" s="32" t="str">
        <f>IFERROR(VLOOKUP($A27,'[1]3. Mitigation Impact on Coverag'!$A$7:$MY$53,AD$2,FALSE)*AD$9,"")</f>
        <v/>
      </c>
      <c r="AE27" s="32" t="str">
        <f>IFERROR(VLOOKUP($A27,'[1]3. Mitigation Impact on Coverag'!$A$7:$MY$53,AE$2,FALSE)*AE$9,"")</f>
        <v/>
      </c>
      <c r="AF27" s="54" t="str">
        <f>IFERROR(VLOOKUP($A27,'[1]3. Mitigation Impact on Coverag'!$A$7:$MY$53,AF$2,FALSE)*AF$9,"")</f>
        <v/>
      </c>
      <c r="AG27" s="31" t="str">
        <f>IFERROR(VLOOKUP($A27,'[1]3. Mitigation Impact on Coverag'!$A$7:$MY$53,AG$2,FALSE)*AG$9,"")</f>
        <v/>
      </c>
      <c r="AH27" s="63" t="str">
        <f>IFERROR(VLOOKUP($A27,'[1]3. Mitigation Impact on Coverag'!$A$7:$MY$53,AH$2,FALSE)*AH$9,"")</f>
        <v/>
      </c>
      <c r="AI27" s="63" t="str">
        <f>IFERROR(VLOOKUP($A27,'[1]3. Mitigation Impact on Coverag'!$A$7:$MY$53,AI$2,FALSE)*AI$9,"")</f>
        <v/>
      </c>
      <c r="AJ27" s="32" t="str">
        <f>IFERROR(VLOOKUP($A27,'[1]3. Mitigation Impact on Coverag'!$A$7:$MY$53,AJ$2,FALSE)*AJ$9,"")</f>
        <v/>
      </c>
      <c r="AK27" s="32" t="str">
        <f>IFERROR(VLOOKUP($A27,'[1]3. Mitigation Impact on Coverag'!$A$7:$MY$53,AK$2,FALSE)*AK$9,"")</f>
        <v/>
      </c>
      <c r="AL27" s="32" t="str">
        <f>IFERROR(VLOOKUP($A27,'[1]3. Mitigation Impact on Coverag'!$A$7:$MY$53,AL$2,FALSE)*AL$9,"")</f>
        <v/>
      </c>
      <c r="AM27" s="32" t="str">
        <f>IFERROR(VLOOKUP($A27,'[1]3. Mitigation Impact on Coverag'!$A$7:$MY$53,AM$2,FALSE)*AM$9,"")</f>
        <v/>
      </c>
      <c r="AN27" s="32" t="str">
        <f>IFERROR(VLOOKUP($A27,'[1]3. Mitigation Impact on Coverag'!$A$7:$MY$53,AN$2,FALSE)*AN$9,"")</f>
        <v/>
      </c>
      <c r="AO27" s="32" t="str">
        <f>IFERROR(VLOOKUP($A27,'[1]3. Mitigation Impact on Coverag'!$A$7:$MY$53,AO$2,FALSE)*AO$9,"")</f>
        <v/>
      </c>
      <c r="AP27" s="31" t="str">
        <f>IFERROR(VLOOKUP($A27,'[1]3. Mitigation Impact on Coverag'!$A$7:$MY$53,AP$2,FALSE)*AP$9,"")</f>
        <v/>
      </c>
      <c r="AQ27" s="32" t="str">
        <f>IFERROR(VLOOKUP($A27,'[1]3. Mitigation Impact on Coverag'!$A$7:$MY$53,AQ$2,FALSE)*AQ$9,"")</f>
        <v/>
      </c>
      <c r="AR27" s="44" t="str">
        <f>IFERROR(VLOOKUP($A27,'[1]3. Mitigation Impact on Coverag'!$A$7:$MY$53,AR$2,FALSE)*AR$9,"")</f>
        <v/>
      </c>
      <c r="AS27" s="63" t="str">
        <f>IFERROR(VLOOKUP($A27,'[1]3. Mitigation Impact on Coverag'!$A$7:$MY$53,AS$2,FALSE)*AS$9,"")</f>
        <v/>
      </c>
      <c r="AT27" s="32" t="str">
        <f>IFERROR(VLOOKUP($A27,'[1]3. Mitigation Impact on Coverag'!$A$7:$MY$53,AT$2,FALSE)*AT$9,"")</f>
        <v/>
      </c>
      <c r="AU27" s="32" t="str">
        <f>IFERROR(VLOOKUP($A27,'[1]3. Mitigation Impact on Coverag'!$A$7:$MY$53,AU$2,FALSE)*AU$9,"")</f>
        <v/>
      </c>
      <c r="AV27" s="32" t="str">
        <f>IFERROR(VLOOKUP($A27,'[1]3. Mitigation Impact on Coverag'!$A$7:$MY$53,AV$2,FALSE)*AV$9,"")</f>
        <v/>
      </c>
      <c r="AW27" s="32" t="str">
        <f>IFERROR(VLOOKUP($A27,'[1]3. Mitigation Impact on Coverag'!$A$7:$MY$53,AW$2,FALSE)*AW$9,"")</f>
        <v/>
      </c>
      <c r="AX27" s="32" t="str">
        <f>IFERROR(VLOOKUP($A27,'[1]3. Mitigation Impact on Coverag'!$A$7:$MY$53,AX$2,FALSE)*AX$9,"")</f>
        <v/>
      </c>
      <c r="AY27" s="32" t="str">
        <f>IFERROR(VLOOKUP($A27,'[1]3. Mitigation Impact on Coverag'!$A$7:$MY$53,AY$2,FALSE)*AY$9,"")</f>
        <v/>
      </c>
      <c r="AZ27" s="32" t="str">
        <f>IFERROR(VLOOKUP($A27,'[1]3. Mitigation Impact on Coverag'!$A$7:$MY$53,AZ$2,FALSE)*AZ$9,"")</f>
        <v/>
      </c>
      <c r="BA27" s="32" t="str">
        <f>IFERROR(VLOOKUP($A27,'[1]3. Mitigation Impact on Coverag'!$A$7:$MY$53,BA$2,FALSE)*BA$9,"")</f>
        <v/>
      </c>
      <c r="BB27" s="54" t="str">
        <f>IFERROR(VLOOKUP($A27,'[1]3. Mitigation Impact on Coverag'!$A$7:$MY$53,BB$2,FALSE)*BB$9,"")</f>
        <v/>
      </c>
      <c r="BC27" s="31" t="str">
        <f>IFERROR(VLOOKUP($A27,'[1]3. Mitigation Impact on Coverag'!$A$7:$MY$53,BC$2,FALSE)*BC$9,"")</f>
        <v/>
      </c>
      <c r="BD27" s="32" t="str">
        <f>IFERROR(VLOOKUP($A27,'[1]3. Mitigation Impact on Coverag'!$A$7:$MY$53,BD$2,FALSE)*BD$9,"")</f>
        <v/>
      </c>
      <c r="BE27" s="32" t="str">
        <f>IFERROR(VLOOKUP($A27,'[1]3. Mitigation Impact on Coverag'!$A$7:$MY$53,BE$2,FALSE)*BE$9,"")</f>
        <v/>
      </c>
      <c r="BF27" s="32" t="str">
        <f>IFERROR(VLOOKUP($A27,'[1]3. Mitigation Impact on Coverag'!$A$7:$MY$53,BF$2,FALSE)*BF$9,"")</f>
        <v/>
      </c>
      <c r="BG27" s="32" t="str">
        <f>IFERROR(VLOOKUP($A27,'[1]3. Mitigation Impact on Coverag'!$A$7:$MY$53,BG$2,FALSE)*BG$9,"")</f>
        <v/>
      </c>
      <c r="BH27" s="32" t="str">
        <f>IFERROR(VLOOKUP($A27,'[1]3. Mitigation Impact on Coverag'!$A$7:$MY$53,BH$2,FALSE)*BH$9,"")</f>
        <v/>
      </c>
      <c r="BI27" s="32" t="str">
        <f>IFERROR(VLOOKUP($A27,'[1]3. Mitigation Impact on Coverag'!$A$7:$MY$53,BI$2,FALSE)*BI$9,"")</f>
        <v/>
      </c>
      <c r="BJ27" s="44" t="str">
        <f>IFERROR(VLOOKUP($A27,'[1]3. Mitigation Impact on Coverag'!$A$7:$MY$53,BJ$2,FALSE)*BJ$9,"")</f>
        <v/>
      </c>
      <c r="BK27" s="95" t="str">
        <f>IFERROR(VLOOKUP($A27,'[1]3. Mitigation Impact on Coverag'!$A$7:$MY$53,BK$2,FALSE)*BK$9,"")</f>
        <v/>
      </c>
      <c r="BL27" s="96" t="str">
        <f>IFERROR(VLOOKUP($A27,'[1]3. Mitigation Impact on Coverag'!$A$7:$MY$53,BL$2,FALSE)*BL$9,"")</f>
        <v/>
      </c>
      <c r="BM27" s="127" t="str">
        <f>IFERROR(VLOOKUP($A27,'[1]3. Mitigation Impact on Coverag'!$A$7:$MY$53,BM$2,FALSE)*BM$9,"")</f>
        <v/>
      </c>
      <c r="BN27" s="128" t="str">
        <f t="shared" si="32"/>
        <v/>
      </c>
      <c r="BO27" s="128">
        <f t="shared" si="33"/>
        <v>0</v>
      </c>
      <c r="BP27" s="128">
        <f t="shared" si="34"/>
        <v>0</v>
      </c>
      <c r="BQ27" s="128">
        <f t="shared" si="35"/>
        <v>0</v>
      </c>
      <c r="BR27" s="128">
        <f t="shared" si="36"/>
        <v>0</v>
      </c>
      <c r="BS27" s="128">
        <f t="shared" si="37"/>
        <v>0</v>
      </c>
      <c r="BT27" s="128">
        <f t="shared" si="38"/>
        <v>0</v>
      </c>
      <c r="BU27" s="128">
        <f t="shared" si="39"/>
        <v>0</v>
      </c>
      <c r="BV27" s="128" t="str">
        <f t="shared" si="40"/>
        <v/>
      </c>
      <c r="BW27" s="143">
        <f t="shared" si="41"/>
        <v>0</v>
      </c>
      <c r="BX27" s="144">
        <f t="shared" si="42"/>
        <v>0</v>
      </c>
    </row>
    <row r="28" s="2" customFormat="1" spans="1:76">
      <c r="A28" s="29"/>
      <c r="B28" s="30" t="str">
        <f>IFERROR(VLOOKUP($A28,'[1]3. Mitigation Impact on Coverag'!$A$7:$MY$53,B$2,FALSE)*B$9,"")</f>
        <v/>
      </c>
      <c r="C28" s="31" t="str">
        <f>IFERROR(VLOOKUP($A28,'[1]3. Mitigation Impact on Coverag'!$A$7:$MY$53,C$2,FALSE)*C$9,"")</f>
        <v/>
      </c>
      <c r="D28" s="32" t="str">
        <f>IFERROR(VLOOKUP($A28,'[1]3. Mitigation Impact on Coverag'!$A$7:$MY$53,D$2,FALSE)*D$9,"")</f>
        <v/>
      </c>
      <c r="E28" s="32" t="str">
        <f>IFERROR(VLOOKUP($A28,'[1]3. Mitigation Impact on Coverag'!$A$7:$MY$53,E$2,FALSE)*E$9,"")</f>
        <v/>
      </c>
      <c r="F28" s="32" t="str">
        <f>IFERROR(VLOOKUP($A28,'[1]3. Mitigation Impact on Coverag'!$A$7:$MY$53,F$2,FALSE)*F$9,"")</f>
        <v/>
      </c>
      <c r="G28" s="32" t="str">
        <f>IFERROR(VLOOKUP($A28,'[1]3. Mitigation Impact on Coverag'!$A$7:$MY$53,G$2,FALSE)*G$9,"")</f>
        <v/>
      </c>
      <c r="H28" s="32" t="str">
        <f>IFERROR(VLOOKUP($A28,'[1]3. Mitigation Impact on Coverag'!$A$7:$MY$53,H$2,FALSE)*H$9,"")</f>
        <v/>
      </c>
      <c r="I28" s="32" t="str">
        <f>IFERROR(VLOOKUP($A28,'[1]3. Mitigation Impact on Coverag'!$A$7:$MY$53,I$2,FALSE)*I$9,"")</f>
        <v/>
      </c>
      <c r="J28" s="32" t="str">
        <f>IFERROR(VLOOKUP($A28,'[1]3. Mitigation Impact on Coverag'!$A$7:$MY$53,J$2,FALSE)*J$9,"")</f>
        <v/>
      </c>
      <c r="K28" s="32" t="str">
        <f>IFERROR(VLOOKUP($A28,'[1]3. Mitigation Impact on Coverag'!$A$7:$MY$53,K$2,FALSE)*K$9,"")</f>
        <v/>
      </c>
      <c r="L28" s="32" t="str">
        <f>IFERROR(VLOOKUP($A28,'[1]3. Mitigation Impact on Coverag'!$A$7:$MY$53,L$2,FALSE)*L$9,"")</f>
        <v/>
      </c>
      <c r="M28" s="32" t="str">
        <f>IFERROR(VLOOKUP($A28,'[1]3. Mitigation Impact on Coverag'!$A$7:$MY$53,M$2,FALSE)*M$9,"")</f>
        <v/>
      </c>
      <c r="N28" s="32" t="str">
        <f>IFERROR(VLOOKUP($A28,'[1]3. Mitigation Impact on Coverag'!$A$7:$MY$53,N$2,FALSE)*N$9,"")</f>
        <v/>
      </c>
      <c r="O28" s="44" t="str">
        <f>IFERROR(VLOOKUP($A28,'[1]3. Mitigation Impact on Coverag'!$A$7:$MY$53,O$2,FALSE)*O$9,"")</f>
        <v/>
      </c>
      <c r="P28" s="31" t="str">
        <f>IFERROR(VLOOKUP($A28,'[1]3. Mitigation Impact on Coverag'!$A$7:$MY$53,P$2,FALSE)*P$9,"")</f>
        <v/>
      </c>
      <c r="Q28" s="32" t="str">
        <f>IFERROR(VLOOKUP($A28,'[1]3. Mitigation Impact on Coverag'!$A$7:$MY$53,Q$2,FALSE)*Q$9,"")</f>
        <v/>
      </c>
      <c r="R28" s="32" t="str">
        <f>IFERROR(VLOOKUP($A28,'[1]3. Mitigation Impact on Coverag'!$A$7:$MY$53,R$2,FALSE)*R$9,"")</f>
        <v/>
      </c>
      <c r="S28" s="32" t="str">
        <f>IFERROR(VLOOKUP($A28,'[1]3. Mitigation Impact on Coverag'!$A$7:$MY$53,S$2,FALSE)*S$9,"")</f>
        <v/>
      </c>
      <c r="T28" s="32" t="str">
        <f>IFERROR(VLOOKUP($A28,'[1]3. Mitigation Impact on Coverag'!$A$7:$MY$53,T$2,FALSE)*T$9,"")</f>
        <v/>
      </c>
      <c r="U28" s="32" t="str">
        <f>IFERROR(VLOOKUP($A28,'[1]3. Mitigation Impact on Coverag'!$A$7:$MY$53,U$2,FALSE)*U$9,"")</f>
        <v/>
      </c>
      <c r="V28" s="32" t="str">
        <f>IFERROR(VLOOKUP($A28,'[1]3. Mitigation Impact on Coverag'!$A$7:$MY$53,V$2,FALSE)*V$9,"")</f>
        <v/>
      </c>
      <c r="W28" s="32" t="str">
        <f>IFERROR(VLOOKUP($A28,'[1]3. Mitigation Impact on Coverag'!$A$7:$MY$53,W$2,FALSE)*W$9,"")</f>
        <v/>
      </c>
      <c r="X28" s="32" t="str">
        <f>IFERROR(VLOOKUP($A28,'[1]3. Mitigation Impact on Coverag'!$A$7:$MY$53,X$2,FALSE)*X$9,"")</f>
        <v/>
      </c>
      <c r="Y28" s="32" t="str">
        <f>IFERROR(VLOOKUP($A28,'[1]3. Mitigation Impact on Coverag'!$A$7:$MY$53,Y$2,FALSE)*Y$9,"")</f>
        <v/>
      </c>
      <c r="Z28" s="32" t="str">
        <f>IFERROR(VLOOKUP($A28,'[1]3. Mitigation Impact on Coverag'!$A$7:$MY$53,Z$2,FALSE)*Z$9,"")</f>
        <v/>
      </c>
      <c r="AA28" s="32" t="str">
        <f>IFERROR(VLOOKUP($A28,'[1]3. Mitigation Impact on Coverag'!$A$7:$MY$53,AA$2,FALSE)*AA$9,"")</f>
        <v/>
      </c>
      <c r="AB28" s="32" t="str">
        <f>IFERROR(VLOOKUP($A28,'[1]3. Mitigation Impact on Coverag'!$A$7:$MY$53,AB$2,FALSE)*AB$9,"")</f>
        <v/>
      </c>
      <c r="AC28" s="32" t="str">
        <f>IFERROR(VLOOKUP($A28,'[1]3. Mitigation Impact on Coverag'!$A$7:$MY$53,AC$2,FALSE)*AC$9,"")</f>
        <v/>
      </c>
      <c r="AD28" s="32" t="str">
        <f>IFERROR(VLOOKUP($A28,'[1]3. Mitigation Impact on Coverag'!$A$7:$MY$53,AD$2,FALSE)*AD$9,"")</f>
        <v/>
      </c>
      <c r="AE28" s="32" t="str">
        <f>IFERROR(VLOOKUP($A28,'[1]3. Mitigation Impact on Coverag'!$A$7:$MY$53,AE$2,FALSE)*AE$9,"")</f>
        <v/>
      </c>
      <c r="AF28" s="54" t="str">
        <f>IFERROR(VLOOKUP($A28,'[1]3. Mitigation Impact on Coverag'!$A$7:$MY$53,AF$2,FALSE)*AF$9,"")</f>
        <v/>
      </c>
      <c r="AG28" s="31" t="str">
        <f>IFERROR(VLOOKUP($A28,'[1]3. Mitigation Impact on Coverag'!$A$7:$MY$53,AG$2,FALSE)*AG$9,"")</f>
        <v/>
      </c>
      <c r="AH28" s="63" t="str">
        <f>IFERROR(VLOOKUP($A28,'[1]3. Mitigation Impact on Coverag'!$A$7:$MY$53,AH$2,FALSE)*AH$9,"")</f>
        <v/>
      </c>
      <c r="AI28" s="63" t="str">
        <f>IFERROR(VLOOKUP($A28,'[1]3. Mitigation Impact on Coverag'!$A$7:$MY$53,AI$2,FALSE)*AI$9,"")</f>
        <v/>
      </c>
      <c r="AJ28" s="32" t="str">
        <f>IFERROR(VLOOKUP($A28,'[1]3. Mitigation Impact on Coverag'!$A$7:$MY$53,AJ$2,FALSE)*AJ$9,"")</f>
        <v/>
      </c>
      <c r="AK28" s="32" t="str">
        <f>IFERROR(VLOOKUP($A28,'[1]3. Mitigation Impact on Coverag'!$A$7:$MY$53,AK$2,FALSE)*AK$9,"")</f>
        <v/>
      </c>
      <c r="AL28" s="32" t="str">
        <f>IFERROR(VLOOKUP($A28,'[1]3. Mitigation Impact on Coverag'!$A$7:$MY$53,AL$2,FALSE)*AL$9,"")</f>
        <v/>
      </c>
      <c r="AM28" s="32" t="str">
        <f>IFERROR(VLOOKUP($A28,'[1]3. Mitigation Impact on Coverag'!$A$7:$MY$53,AM$2,FALSE)*AM$9,"")</f>
        <v/>
      </c>
      <c r="AN28" s="32" t="str">
        <f>IFERROR(VLOOKUP($A28,'[1]3. Mitigation Impact on Coverag'!$A$7:$MY$53,AN$2,FALSE)*AN$9,"")</f>
        <v/>
      </c>
      <c r="AO28" s="32" t="str">
        <f>IFERROR(VLOOKUP($A28,'[1]3. Mitigation Impact on Coverag'!$A$7:$MY$53,AO$2,FALSE)*AO$9,"")</f>
        <v/>
      </c>
      <c r="AP28" s="31" t="str">
        <f>IFERROR(VLOOKUP($A28,'[1]3. Mitigation Impact on Coverag'!$A$7:$MY$53,AP$2,FALSE)*AP$9,"")</f>
        <v/>
      </c>
      <c r="AQ28" s="32" t="str">
        <f>IFERROR(VLOOKUP($A28,'[1]3. Mitigation Impact on Coverag'!$A$7:$MY$53,AQ$2,FALSE)*AQ$9,"")</f>
        <v/>
      </c>
      <c r="AR28" s="44" t="str">
        <f>IFERROR(VLOOKUP($A28,'[1]3. Mitigation Impact on Coverag'!$A$7:$MY$53,AR$2,FALSE)*AR$9,"")</f>
        <v/>
      </c>
      <c r="AS28" s="63" t="str">
        <f>IFERROR(VLOOKUP($A28,'[1]3. Mitigation Impact on Coverag'!$A$7:$MY$53,AS$2,FALSE)*AS$9,"")</f>
        <v/>
      </c>
      <c r="AT28" s="32" t="str">
        <f>IFERROR(VLOOKUP($A28,'[1]3. Mitigation Impact on Coverag'!$A$7:$MY$53,AT$2,FALSE)*AT$9,"")</f>
        <v/>
      </c>
      <c r="AU28" s="32" t="str">
        <f>IFERROR(VLOOKUP($A28,'[1]3. Mitigation Impact on Coverag'!$A$7:$MY$53,AU$2,FALSE)*AU$9,"")</f>
        <v/>
      </c>
      <c r="AV28" s="32" t="str">
        <f>IFERROR(VLOOKUP($A28,'[1]3. Mitigation Impact on Coverag'!$A$7:$MY$53,AV$2,FALSE)*AV$9,"")</f>
        <v/>
      </c>
      <c r="AW28" s="32" t="str">
        <f>IFERROR(VLOOKUP($A28,'[1]3. Mitigation Impact on Coverag'!$A$7:$MY$53,AW$2,FALSE)*AW$9,"")</f>
        <v/>
      </c>
      <c r="AX28" s="32" t="str">
        <f>IFERROR(VLOOKUP($A28,'[1]3. Mitigation Impact on Coverag'!$A$7:$MY$53,AX$2,FALSE)*AX$9,"")</f>
        <v/>
      </c>
      <c r="AY28" s="32" t="str">
        <f>IFERROR(VLOOKUP($A28,'[1]3. Mitigation Impact on Coverag'!$A$7:$MY$53,AY$2,FALSE)*AY$9,"")</f>
        <v/>
      </c>
      <c r="AZ28" s="32" t="str">
        <f>IFERROR(VLOOKUP($A28,'[1]3. Mitigation Impact on Coverag'!$A$7:$MY$53,AZ$2,FALSE)*AZ$9,"")</f>
        <v/>
      </c>
      <c r="BA28" s="32" t="str">
        <f>IFERROR(VLOOKUP($A28,'[1]3. Mitigation Impact on Coverag'!$A$7:$MY$53,BA$2,FALSE)*BA$9,"")</f>
        <v/>
      </c>
      <c r="BB28" s="54" t="str">
        <f>IFERROR(VLOOKUP($A28,'[1]3. Mitigation Impact on Coverag'!$A$7:$MY$53,BB$2,FALSE)*BB$9,"")</f>
        <v/>
      </c>
      <c r="BC28" s="31" t="str">
        <f>IFERROR(VLOOKUP($A28,'[1]3. Mitigation Impact on Coverag'!$A$7:$MY$53,BC$2,FALSE)*BC$9,"")</f>
        <v/>
      </c>
      <c r="BD28" s="32" t="str">
        <f>IFERROR(VLOOKUP($A28,'[1]3. Mitigation Impact on Coverag'!$A$7:$MY$53,BD$2,FALSE)*BD$9,"")</f>
        <v/>
      </c>
      <c r="BE28" s="32" t="str">
        <f>IFERROR(VLOOKUP($A28,'[1]3. Mitigation Impact on Coverag'!$A$7:$MY$53,BE$2,FALSE)*BE$9,"")</f>
        <v/>
      </c>
      <c r="BF28" s="32" t="str">
        <f>IFERROR(VLOOKUP($A28,'[1]3. Mitigation Impact on Coverag'!$A$7:$MY$53,BF$2,FALSE)*BF$9,"")</f>
        <v/>
      </c>
      <c r="BG28" s="32" t="str">
        <f>IFERROR(VLOOKUP($A28,'[1]3. Mitigation Impact on Coverag'!$A$7:$MY$53,BG$2,FALSE)*BG$9,"")</f>
        <v/>
      </c>
      <c r="BH28" s="32" t="str">
        <f>IFERROR(VLOOKUP($A28,'[1]3. Mitigation Impact on Coverag'!$A$7:$MY$53,BH$2,FALSE)*BH$9,"")</f>
        <v/>
      </c>
      <c r="BI28" s="32" t="str">
        <f>IFERROR(VLOOKUP($A28,'[1]3. Mitigation Impact on Coverag'!$A$7:$MY$53,BI$2,FALSE)*BI$9,"")</f>
        <v/>
      </c>
      <c r="BJ28" s="44" t="str">
        <f>IFERROR(VLOOKUP($A28,'[1]3. Mitigation Impact on Coverag'!$A$7:$MY$53,BJ$2,FALSE)*BJ$9,"")</f>
        <v/>
      </c>
      <c r="BK28" s="95" t="str">
        <f>IFERROR(VLOOKUP($A28,'[1]3. Mitigation Impact on Coverag'!$A$7:$MY$53,BK$2,FALSE)*BK$9,"")</f>
        <v/>
      </c>
      <c r="BL28" s="96" t="str">
        <f>IFERROR(VLOOKUP($A28,'[1]3. Mitigation Impact on Coverag'!$A$7:$MY$53,BL$2,FALSE)*BL$9,"")</f>
        <v/>
      </c>
      <c r="BM28" s="127" t="str">
        <f>IFERROR(VLOOKUP($A28,'[1]3. Mitigation Impact on Coverag'!$A$7:$MY$53,BM$2,FALSE)*BM$9,"")</f>
        <v/>
      </c>
      <c r="BN28" s="128" t="str">
        <f t="shared" si="32"/>
        <v/>
      </c>
      <c r="BO28" s="128">
        <f t="shared" si="33"/>
        <v>0</v>
      </c>
      <c r="BP28" s="128">
        <f t="shared" si="34"/>
        <v>0</v>
      </c>
      <c r="BQ28" s="128">
        <f t="shared" si="35"/>
        <v>0</v>
      </c>
      <c r="BR28" s="128">
        <f t="shared" si="36"/>
        <v>0</v>
      </c>
      <c r="BS28" s="128">
        <f t="shared" si="37"/>
        <v>0</v>
      </c>
      <c r="BT28" s="128">
        <f t="shared" si="38"/>
        <v>0</v>
      </c>
      <c r="BU28" s="128">
        <f t="shared" si="39"/>
        <v>0</v>
      </c>
      <c r="BV28" s="128" t="str">
        <f t="shared" si="40"/>
        <v/>
      </c>
      <c r="BW28" s="143">
        <f t="shared" si="41"/>
        <v>0</v>
      </c>
      <c r="BX28" s="144">
        <f t="shared" si="42"/>
        <v>0</v>
      </c>
    </row>
    <row r="29" s="2" customFormat="1" spans="1:76">
      <c r="A29" s="33" t="s">
        <v>3</v>
      </c>
      <c r="B29" s="26"/>
      <c r="C29" s="27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43"/>
      <c r="P29" s="27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53"/>
      <c r="AF29" s="53"/>
      <c r="AG29" s="27"/>
      <c r="AH29" s="62"/>
      <c r="AI29" s="62"/>
      <c r="AJ29" s="28"/>
      <c r="AK29" s="28"/>
      <c r="AL29" s="28"/>
      <c r="AM29" s="28"/>
      <c r="AN29" s="28"/>
      <c r="AO29" s="28"/>
      <c r="AP29" s="27"/>
      <c r="AQ29" s="28"/>
      <c r="AR29" s="43"/>
      <c r="AS29" s="62"/>
      <c r="AT29" s="28"/>
      <c r="AU29" s="28"/>
      <c r="AV29" s="28"/>
      <c r="AW29" s="28"/>
      <c r="AX29" s="28"/>
      <c r="AY29" s="28"/>
      <c r="AZ29" s="28"/>
      <c r="BA29" s="28"/>
      <c r="BB29" s="53"/>
      <c r="BC29" s="27"/>
      <c r="BD29" s="28"/>
      <c r="BE29" s="28"/>
      <c r="BF29" s="28"/>
      <c r="BG29" s="28"/>
      <c r="BH29" s="28"/>
      <c r="BI29" s="28"/>
      <c r="BJ29" s="43"/>
      <c r="BK29" s="27"/>
      <c r="BL29" s="43"/>
      <c r="BM29" s="53"/>
      <c r="BN29" s="125"/>
      <c r="BO29" s="125"/>
      <c r="BP29" s="125"/>
      <c r="BQ29" s="125"/>
      <c r="BR29" s="126"/>
      <c r="BS29" s="126"/>
      <c r="BT29" s="126"/>
      <c r="BU29" s="142"/>
      <c r="BV29" s="142"/>
      <c r="BW29" s="142"/>
      <c r="BX29" s="142"/>
    </row>
    <row r="30" s="2" customFormat="1" ht="23" spans="1:76">
      <c r="A30" s="29" t="s">
        <v>96</v>
      </c>
      <c r="B30" s="30" t="str">
        <f>IFERROR(VLOOKUP($A30,'[1]3. Mitigation Impact on Coverag'!$A$7:$MY$53,B$2,FALSE)*B$9,"")</f>
        <v/>
      </c>
      <c r="C30" s="31" t="str">
        <f>IFERROR(VLOOKUP($A30,'[1]3. Mitigation Impact on Coverag'!$A$7:$MY$53,C$2,FALSE)*C$9,"")</f>
        <v/>
      </c>
      <c r="D30" s="32" t="str">
        <f>IFERROR(VLOOKUP($A30,'[1]3. Mitigation Impact on Coverag'!$A$7:$MY$53,D$2,FALSE)*D$9,"")</f>
        <v/>
      </c>
      <c r="E30" s="32" t="str">
        <f>IFERROR(VLOOKUP($A30,'[1]3. Mitigation Impact on Coverag'!$A$7:$MY$53,E$2,FALSE)*E$9,"")</f>
        <v/>
      </c>
      <c r="F30" s="32" t="str">
        <f>IFERROR(VLOOKUP($A30,'[1]3. Mitigation Impact on Coverag'!$A$7:$MY$53,F$2,FALSE)*F$9,"")</f>
        <v/>
      </c>
      <c r="G30" s="32" t="str">
        <f>IFERROR(VLOOKUP($A30,'[1]3. Mitigation Impact on Coverag'!$A$7:$MY$53,G$2,FALSE)*G$9,"")</f>
        <v/>
      </c>
      <c r="H30" s="32" t="str">
        <f>IFERROR(VLOOKUP($A30,'[1]3. Mitigation Impact on Coverag'!$A$7:$MY$53,H$2,FALSE)*H$9,"")</f>
        <v/>
      </c>
      <c r="I30" s="32" t="str">
        <f>IFERROR(VLOOKUP($A30,'[1]3. Mitigation Impact on Coverag'!$A$7:$MY$53,I$2,FALSE)*I$9,"")</f>
        <v/>
      </c>
      <c r="J30" s="32" t="str">
        <f>IFERROR(VLOOKUP($A30,'[1]3. Mitigation Impact on Coverag'!$A$7:$MY$53,J$2,FALSE)*J$9,"")</f>
        <v/>
      </c>
      <c r="K30" s="32" t="str">
        <f>IFERROR(VLOOKUP($A30,'[1]3. Mitigation Impact on Coverag'!$A$7:$MY$53,K$2,FALSE)*K$9,"")</f>
        <v/>
      </c>
      <c r="L30" s="32" t="str">
        <f>IFERROR(VLOOKUP($A30,'[1]3. Mitigation Impact on Coverag'!$A$7:$MY$53,L$2,FALSE)*L$9,"")</f>
        <v/>
      </c>
      <c r="M30" s="32" t="str">
        <f>IFERROR(VLOOKUP($A30,'[1]3. Mitigation Impact on Coverag'!$A$7:$MY$53,M$2,FALSE)*M$9,"")</f>
        <v/>
      </c>
      <c r="N30" s="32" t="str">
        <f>IFERROR(VLOOKUP($A30,'[1]3. Mitigation Impact on Coverag'!$A$7:$MY$53,N$2,FALSE)*N$9,"")</f>
        <v/>
      </c>
      <c r="O30" s="44" t="str">
        <f>IFERROR(VLOOKUP($A30,'[1]3. Mitigation Impact on Coverag'!$A$7:$MY$53,O$2,FALSE)*O$9,"")</f>
        <v/>
      </c>
      <c r="P30" s="31" t="str">
        <f>IFERROR(VLOOKUP($A30,'[1]3. Mitigation Impact on Coverag'!$A$7:$MY$53,P$2,FALSE)*P$9,"")</f>
        <v/>
      </c>
      <c r="Q30" s="32" t="str">
        <f>IFERROR(VLOOKUP($A30,'[1]3. Mitigation Impact on Coverag'!$A$7:$MY$53,Q$2,FALSE)*Q$9,"")</f>
        <v/>
      </c>
      <c r="R30" s="32" t="str">
        <f>IFERROR(VLOOKUP($A30,'[1]3. Mitigation Impact on Coverag'!$A$7:$MY$53,R$2,FALSE)*R$9,"")</f>
        <v/>
      </c>
      <c r="S30" s="32" t="str">
        <f>IFERROR(VLOOKUP($A30,'[1]3. Mitigation Impact on Coverag'!$A$7:$MY$53,S$2,FALSE)*S$9,"")</f>
        <v/>
      </c>
      <c r="T30" s="32">
        <f>IFERROR(VLOOKUP($A30,'[1]3. Mitigation Impact on Coverag'!$A$7:$MY$53,T$2,FALSE)*T$9,"")</f>
        <v>2.89473684210526</v>
      </c>
      <c r="U30" s="32">
        <f>IFERROR(VLOOKUP($A30,'[1]3. Mitigation Impact on Coverag'!$A$7:$MY$53,U$2,FALSE)*U$9,"")</f>
        <v>3.15789473684211</v>
      </c>
      <c r="V30" s="32">
        <f>IFERROR(VLOOKUP($A30,'[1]3. Mitigation Impact on Coverag'!$A$7:$MY$53,V$2,FALSE)*V$9,"")</f>
        <v>3.42105263157895</v>
      </c>
      <c r="W30" s="32" t="str">
        <f>IFERROR(VLOOKUP($A30,'[1]3. Mitigation Impact on Coverag'!$A$7:$MY$53,W$2,FALSE)*W$9,"")</f>
        <v/>
      </c>
      <c r="X30" s="32">
        <f>IFERROR(VLOOKUP($A30,'[1]3. Mitigation Impact on Coverag'!$A$7:$MY$53,X$2,FALSE)*X$9,"")</f>
        <v>0.263157894736842</v>
      </c>
      <c r="Y30" s="32">
        <f>IFERROR(VLOOKUP($A30,'[1]3. Mitigation Impact on Coverag'!$A$7:$MY$53,Y$2,FALSE)*Y$9,"")</f>
        <v>0</v>
      </c>
      <c r="Z30" s="32">
        <f>IFERROR(VLOOKUP($A30,'[1]3. Mitigation Impact on Coverag'!$A$7:$MY$53,Z$2,FALSE)*Z$9,"")</f>
        <v>0</v>
      </c>
      <c r="AA30" s="32">
        <f>IFERROR(VLOOKUP($A30,'[1]3. Mitigation Impact on Coverag'!$A$7:$MY$53,AA$2,FALSE)*AA$9,"")</f>
        <v>0</v>
      </c>
      <c r="AB30" s="32" t="str">
        <f>IFERROR(VLOOKUP($A30,'[1]3. Mitigation Impact on Coverag'!$A$7:$MY$53,AB$2,FALSE)*AB$9,"")</f>
        <v/>
      </c>
      <c r="AC30" s="32" t="str">
        <f>IFERROR(VLOOKUP($A30,'[1]3. Mitigation Impact on Coverag'!$A$7:$MY$53,AC$2,FALSE)*AC$9,"")</f>
        <v/>
      </c>
      <c r="AD30" s="32">
        <f>IFERROR(VLOOKUP($A30,'[1]3. Mitigation Impact on Coverag'!$A$7:$MY$53,AD$2,FALSE)*AD$9,"")</f>
        <v>6.44736842105263</v>
      </c>
      <c r="AE30" s="32" t="str">
        <f>IFERROR(VLOOKUP($A30,'[1]3. Mitigation Impact on Coverag'!$A$7:$MY$53,AE$2,FALSE)*AE$9,"")</f>
        <v/>
      </c>
      <c r="AF30" s="54">
        <f>IFERROR(VLOOKUP($A30,'[1]3. Mitigation Impact on Coverag'!$A$7:$MY$53,AF$2,FALSE)*AF$9,"")</f>
        <v>0</v>
      </c>
      <c r="AG30" s="31" t="str">
        <f>IFERROR(VLOOKUP($A30,'[1]3. Mitigation Impact on Coverag'!$A$7:$MY$53,AG$2,FALSE)*AG$9,"")</f>
        <v/>
      </c>
      <c r="AH30" s="63" t="str">
        <f>IFERROR(VLOOKUP($A30,'[1]3. Mitigation Impact on Coverag'!$A$7:$MY$53,AH$2,FALSE)*AH$9,"")</f>
        <v/>
      </c>
      <c r="AI30" s="63" t="str">
        <f>IFERROR(VLOOKUP($A30,'[1]3. Mitigation Impact on Coverag'!$A$7:$MY$53,AI$2,FALSE)*AI$9,"")</f>
        <v/>
      </c>
      <c r="AJ30" s="32" t="str">
        <f>IFERROR(VLOOKUP($A30,'[1]3. Mitigation Impact on Coverag'!$A$7:$MY$53,AJ$2,FALSE)*AJ$9,"")</f>
        <v/>
      </c>
      <c r="AK30" s="32" t="str">
        <f>IFERROR(VLOOKUP($A30,'[1]3. Mitigation Impact on Coverag'!$A$7:$MY$53,AK$2,FALSE)*AK$9,"")</f>
        <v/>
      </c>
      <c r="AL30" s="32" t="str">
        <f>IFERROR(VLOOKUP($A30,'[1]3. Mitigation Impact on Coverag'!$A$7:$MY$53,AL$2,FALSE)*AL$9,"")</f>
        <v/>
      </c>
      <c r="AM30" s="32" t="str">
        <f>IFERROR(VLOOKUP($A30,'[1]3. Mitigation Impact on Coverag'!$A$7:$MY$53,AM$2,FALSE)*AM$9,"")</f>
        <v/>
      </c>
      <c r="AN30" s="32" t="str">
        <f>IFERROR(VLOOKUP($A30,'[1]3. Mitigation Impact on Coverag'!$A$7:$MY$53,AN$2,FALSE)*AN$9,"")</f>
        <v/>
      </c>
      <c r="AO30" s="32" t="str">
        <f>IFERROR(VLOOKUP($A30,'[1]3. Mitigation Impact on Coverag'!$A$7:$MY$53,AO$2,FALSE)*AO$9,"")</f>
        <v/>
      </c>
      <c r="AP30" s="31" t="str">
        <f>IFERROR(VLOOKUP($A30,'[1]3. Mitigation Impact on Coverag'!$A$7:$MY$53,AP$2,FALSE)*AP$9,"")</f>
        <v/>
      </c>
      <c r="AQ30" s="32" t="str">
        <f>IFERROR(VLOOKUP($A30,'[1]3. Mitigation Impact on Coverag'!$A$7:$MY$53,AQ$2,FALSE)*AQ$9,"")</f>
        <v/>
      </c>
      <c r="AR30" s="44" t="str">
        <f>IFERROR(VLOOKUP($A30,'[1]3. Mitigation Impact on Coverag'!$A$7:$MY$53,AR$2,FALSE)*AR$9,"")</f>
        <v/>
      </c>
      <c r="AS30" s="63" t="str">
        <f>IFERROR(VLOOKUP($A30,'[1]3. Mitigation Impact on Coverag'!$A$7:$MY$53,AS$2,FALSE)*AS$9,"")</f>
        <v/>
      </c>
      <c r="AT30" s="32" t="str">
        <f>IFERROR(VLOOKUP($A30,'[1]3. Mitigation Impact on Coverag'!$A$7:$MY$53,AT$2,FALSE)*AT$9,"")</f>
        <v/>
      </c>
      <c r="AU30" s="32" t="str">
        <f>IFERROR(VLOOKUP($A30,'[1]3. Mitigation Impact on Coverag'!$A$7:$MY$53,AU$2,FALSE)*AU$9,"")</f>
        <v/>
      </c>
      <c r="AV30" s="32" t="str">
        <f>IFERROR(VLOOKUP($A30,'[1]3. Mitigation Impact on Coverag'!$A$7:$MY$53,AV$2,FALSE)*AV$9,"")</f>
        <v/>
      </c>
      <c r="AW30" s="32" t="str">
        <f>IFERROR(VLOOKUP($A30,'[1]3. Mitigation Impact on Coverag'!$A$7:$MY$53,AW$2,FALSE)*AW$9,"")</f>
        <v/>
      </c>
      <c r="AX30" s="32" t="str">
        <f>IFERROR(VLOOKUP($A30,'[1]3. Mitigation Impact on Coverag'!$A$7:$MY$53,AX$2,FALSE)*AX$9,"")</f>
        <v/>
      </c>
      <c r="AY30" s="32" t="str">
        <f>IFERROR(VLOOKUP($A30,'[1]3. Mitigation Impact on Coverag'!$A$7:$MY$53,AY$2,FALSE)*AY$9,"")</f>
        <v/>
      </c>
      <c r="AZ30" s="32" t="str">
        <f>IFERROR(VLOOKUP($A30,'[1]3. Mitigation Impact on Coverag'!$A$7:$MY$53,AZ$2,FALSE)*AZ$9,"")</f>
        <v/>
      </c>
      <c r="BA30" s="32" t="str">
        <f>IFERROR(VLOOKUP($A30,'[1]3. Mitigation Impact on Coverag'!$A$7:$MY$53,BA$2,FALSE)*BA$9,"")</f>
        <v/>
      </c>
      <c r="BB30" s="54" t="str">
        <f>IFERROR(VLOOKUP($A30,'[1]3. Mitigation Impact on Coverag'!$A$7:$MY$53,BB$2,FALSE)*BB$9,"")</f>
        <v/>
      </c>
      <c r="BC30" s="31" t="str">
        <f>IFERROR(VLOOKUP($A30,'[1]3. Mitigation Impact on Coverag'!$A$7:$MY$53,BC$2,FALSE)*BC$9,"")</f>
        <v/>
      </c>
      <c r="BD30" s="32" t="str">
        <f>IFERROR(VLOOKUP($A30,'[1]3. Mitigation Impact on Coverag'!$A$7:$MY$53,BD$2,FALSE)*BD$9,"")</f>
        <v/>
      </c>
      <c r="BE30" s="32" t="str">
        <f>IFERROR(VLOOKUP($A30,'[1]3. Mitigation Impact on Coverag'!$A$7:$MY$53,BE$2,FALSE)*BE$9,"")</f>
        <v/>
      </c>
      <c r="BF30" s="32" t="str">
        <f>IFERROR(VLOOKUP($A30,'[1]3. Mitigation Impact on Coverag'!$A$7:$MY$53,BF$2,FALSE)*BF$9,"")</f>
        <v/>
      </c>
      <c r="BG30" s="32" t="str">
        <f>IFERROR(VLOOKUP($A30,'[1]3. Mitigation Impact on Coverag'!$A$7:$MY$53,BG$2,FALSE)*BG$9,"")</f>
        <v/>
      </c>
      <c r="BH30" s="32" t="str">
        <f>IFERROR(VLOOKUP($A30,'[1]3. Mitigation Impact on Coverag'!$A$7:$MY$53,BH$2,FALSE)*BH$9,"")</f>
        <v/>
      </c>
      <c r="BI30" s="32" t="str">
        <f>IFERROR(VLOOKUP($A30,'[1]3. Mitigation Impact on Coverag'!$A$7:$MY$53,BI$2,FALSE)*BI$9,"")</f>
        <v/>
      </c>
      <c r="BJ30" s="44" t="str">
        <f>IFERROR(VLOOKUP($A30,'[1]3. Mitigation Impact on Coverag'!$A$7:$MY$53,BJ$2,FALSE)*BJ$9,"")</f>
        <v/>
      </c>
      <c r="BK30" s="95" t="str">
        <f>IFERROR(VLOOKUP($A30,'[1]3. Mitigation Impact on Coverag'!$A$7:$MY$53,BK$2,FALSE)*BK$9,"")</f>
        <v/>
      </c>
      <c r="BL30" s="96" t="str">
        <f>IFERROR(VLOOKUP($A30,'[1]3. Mitigation Impact on Coverag'!$A$7:$MY$53,BL$2,FALSE)*BL$9,"")</f>
        <v/>
      </c>
      <c r="BM30" s="127" t="str">
        <f>IFERROR(VLOOKUP($A30,'[1]3. Mitigation Impact on Coverag'!$A$7:$MY$53,BM$2,FALSE)*BM$9,"")</f>
        <v/>
      </c>
      <c r="BN30" s="128" t="str">
        <f t="shared" ref="BN30:BN32" si="43">B30</f>
        <v/>
      </c>
      <c r="BO30" s="128">
        <f t="shared" ref="BO30:BO32" si="44">SUM(C30:O30)</f>
        <v>0</v>
      </c>
      <c r="BP30" s="128">
        <f t="shared" ref="BP30:BP32" si="45">SUM(P30:AF30)</f>
        <v>16.1842105263158</v>
      </c>
      <c r="BQ30" s="128">
        <f t="shared" ref="BQ30:BQ32" si="46">SUM(AG30:AO30)</f>
        <v>0</v>
      </c>
      <c r="BR30" s="128">
        <f t="shared" ref="BR30:BR32" si="47">SUM(AP30:AR30)</f>
        <v>0</v>
      </c>
      <c r="BS30" s="128">
        <f t="shared" ref="BS30:BS32" si="48">SUM(AS30:BB30)</f>
        <v>0</v>
      </c>
      <c r="BT30" s="128">
        <f t="shared" ref="BT30:BT32" si="49">SUM(BC30:BJ30)</f>
        <v>0</v>
      </c>
      <c r="BU30" s="128">
        <f t="shared" ref="BU30:BU32" si="50">SUM(BK30:BL30)</f>
        <v>0</v>
      </c>
      <c r="BV30" s="128" t="str">
        <f t="shared" ref="BV30:BV32" si="51">BM30</f>
        <v/>
      </c>
      <c r="BW30" s="143">
        <f t="shared" ref="BW30:BW32" si="52">SUM(BN30:BV30)</f>
        <v>16.1842105263158</v>
      </c>
      <c r="BX30" s="144">
        <f t="shared" ref="BX30:BX32" si="53">BW30/$BW$9</f>
        <v>0.00494929985514244</v>
      </c>
    </row>
    <row r="31" s="2" customFormat="1" spans="1:76">
      <c r="A31" s="29"/>
      <c r="B31" s="30" t="str">
        <f>IFERROR(VLOOKUP($A31,'[1]3. Mitigation Impact on Coverag'!$A$7:$MY$53,B$2,FALSE)*B$9,"")</f>
        <v/>
      </c>
      <c r="C31" s="31" t="str">
        <f>IFERROR(VLOOKUP($A31,'[1]3. Mitigation Impact on Coverag'!$A$7:$MY$53,C$2,FALSE)*C$9,"")</f>
        <v/>
      </c>
      <c r="D31" s="32" t="str">
        <f>IFERROR(VLOOKUP($A31,'[1]3. Mitigation Impact on Coverag'!$A$7:$MY$53,D$2,FALSE)*D$9,"")</f>
        <v/>
      </c>
      <c r="E31" s="32" t="str">
        <f>IFERROR(VLOOKUP($A31,'[1]3. Mitigation Impact on Coverag'!$A$7:$MY$53,E$2,FALSE)*E$9,"")</f>
        <v/>
      </c>
      <c r="F31" s="32" t="str">
        <f>IFERROR(VLOOKUP($A31,'[1]3. Mitigation Impact on Coverag'!$A$7:$MY$53,F$2,FALSE)*F$9,"")</f>
        <v/>
      </c>
      <c r="G31" s="32" t="str">
        <f>IFERROR(VLOOKUP($A31,'[1]3. Mitigation Impact on Coverag'!$A$7:$MY$53,G$2,FALSE)*G$9,"")</f>
        <v/>
      </c>
      <c r="H31" s="32" t="str">
        <f>IFERROR(VLOOKUP($A31,'[1]3. Mitigation Impact on Coverag'!$A$7:$MY$53,H$2,FALSE)*H$9,"")</f>
        <v/>
      </c>
      <c r="I31" s="32" t="str">
        <f>IFERROR(VLOOKUP($A31,'[1]3. Mitigation Impact on Coverag'!$A$7:$MY$53,I$2,FALSE)*I$9,"")</f>
        <v/>
      </c>
      <c r="J31" s="32" t="str">
        <f>IFERROR(VLOOKUP($A31,'[1]3. Mitigation Impact on Coverag'!$A$7:$MY$53,J$2,FALSE)*J$9,"")</f>
        <v/>
      </c>
      <c r="K31" s="32" t="str">
        <f>IFERROR(VLOOKUP($A31,'[1]3. Mitigation Impact on Coverag'!$A$7:$MY$53,K$2,FALSE)*K$9,"")</f>
        <v/>
      </c>
      <c r="L31" s="32" t="str">
        <f>IFERROR(VLOOKUP($A31,'[1]3. Mitigation Impact on Coverag'!$A$7:$MY$53,L$2,FALSE)*L$9,"")</f>
        <v/>
      </c>
      <c r="M31" s="32" t="str">
        <f>IFERROR(VLOOKUP($A31,'[1]3. Mitigation Impact on Coverag'!$A$7:$MY$53,M$2,FALSE)*M$9,"")</f>
        <v/>
      </c>
      <c r="N31" s="32" t="str">
        <f>IFERROR(VLOOKUP($A31,'[1]3. Mitigation Impact on Coverag'!$A$7:$MY$53,N$2,FALSE)*N$9,"")</f>
        <v/>
      </c>
      <c r="O31" s="44" t="str">
        <f>IFERROR(VLOOKUP($A31,'[1]3. Mitigation Impact on Coverag'!$A$7:$MY$53,O$2,FALSE)*O$9,"")</f>
        <v/>
      </c>
      <c r="P31" s="31" t="str">
        <f>IFERROR(VLOOKUP($A31,'[1]3. Mitigation Impact on Coverag'!$A$7:$MY$53,P$2,FALSE)*P$9,"")</f>
        <v/>
      </c>
      <c r="Q31" s="32" t="str">
        <f>IFERROR(VLOOKUP($A31,'[1]3. Mitigation Impact on Coverag'!$A$7:$MY$53,Q$2,FALSE)*Q$9,"")</f>
        <v/>
      </c>
      <c r="R31" s="32" t="str">
        <f>IFERROR(VLOOKUP($A31,'[1]3. Mitigation Impact on Coverag'!$A$7:$MY$53,R$2,FALSE)*R$9,"")</f>
        <v/>
      </c>
      <c r="S31" s="32" t="str">
        <f>IFERROR(VLOOKUP($A31,'[1]3. Mitigation Impact on Coverag'!$A$7:$MY$53,S$2,FALSE)*S$9,"")</f>
        <v/>
      </c>
      <c r="T31" s="32" t="str">
        <f>IFERROR(VLOOKUP($A31,'[1]3. Mitigation Impact on Coverag'!$A$7:$MY$53,T$2,FALSE)*T$9,"")</f>
        <v/>
      </c>
      <c r="U31" s="32" t="str">
        <f>IFERROR(VLOOKUP($A31,'[1]3. Mitigation Impact on Coverag'!$A$7:$MY$53,U$2,FALSE)*U$9,"")</f>
        <v/>
      </c>
      <c r="V31" s="32" t="str">
        <f>IFERROR(VLOOKUP($A31,'[1]3. Mitigation Impact on Coverag'!$A$7:$MY$53,V$2,FALSE)*V$9,"")</f>
        <v/>
      </c>
      <c r="W31" s="32" t="str">
        <f>IFERROR(VLOOKUP($A31,'[1]3. Mitigation Impact on Coverag'!$A$7:$MY$53,W$2,FALSE)*W$9,"")</f>
        <v/>
      </c>
      <c r="X31" s="32" t="str">
        <f>IFERROR(VLOOKUP($A31,'[1]3. Mitigation Impact on Coverag'!$A$7:$MY$53,X$2,FALSE)*X$9,"")</f>
        <v/>
      </c>
      <c r="Y31" s="32" t="str">
        <f>IFERROR(VLOOKUP($A31,'[1]3. Mitigation Impact on Coverag'!$A$7:$MY$53,Y$2,FALSE)*Y$9,"")</f>
        <v/>
      </c>
      <c r="Z31" s="32" t="str">
        <f>IFERROR(VLOOKUP($A31,'[1]3. Mitigation Impact on Coverag'!$A$7:$MY$53,Z$2,FALSE)*Z$9,"")</f>
        <v/>
      </c>
      <c r="AA31" s="32" t="str">
        <f>IFERROR(VLOOKUP($A31,'[1]3. Mitigation Impact on Coverag'!$A$7:$MY$53,AA$2,FALSE)*AA$9,"")</f>
        <v/>
      </c>
      <c r="AB31" s="32" t="str">
        <f>IFERROR(VLOOKUP($A31,'[1]3. Mitigation Impact on Coverag'!$A$7:$MY$53,AB$2,FALSE)*AB$9,"")</f>
        <v/>
      </c>
      <c r="AC31" s="32" t="str">
        <f>IFERROR(VLOOKUP($A31,'[1]3. Mitigation Impact on Coverag'!$A$7:$MY$53,AC$2,FALSE)*AC$9,"")</f>
        <v/>
      </c>
      <c r="AD31" s="32" t="str">
        <f>IFERROR(VLOOKUP($A31,'[1]3. Mitigation Impact on Coverag'!$A$7:$MY$53,AD$2,FALSE)*AD$9,"")</f>
        <v/>
      </c>
      <c r="AE31" s="32" t="str">
        <f>IFERROR(VLOOKUP($A31,'[1]3. Mitigation Impact on Coverag'!$A$7:$MY$53,AE$2,FALSE)*AE$9,"")</f>
        <v/>
      </c>
      <c r="AF31" s="54" t="str">
        <f>IFERROR(VLOOKUP($A31,'[1]3. Mitigation Impact on Coverag'!$A$7:$MY$53,AF$2,FALSE)*AF$9,"")</f>
        <v/>
      </c>
      <c r="AG31" s="31" t="str">
        <f>IFERROR(VLOOKUP($A31,'[1]3. Mitigation Impact on Coverag'!$A$7:$MY$53,AG$2,FALSE)*AG$9,"")</f>
        <v/>
      </c>
      <c r="AH31" s="63" t="str">
        <f>IFERROR(VLOOKUP($A31,'[1]3. Mitigation Impact on Coverag'!$A$7:$MY$53,AH$2,FALSE)*AH$9,"")</f>
        <v/>
      </c>
      <c r="AI31" s="63" t="str">
        <f>IFERROR(VLOOKUP($A31,'[1]3. Mitigation Impact on Coverag'!$A$7:$MY$53,AI$2,FALSE)*AI$9,"")</f>
        <v/>
      </c>
      <c r="AJ31" s="32" t="str">
        <f>IFERROR(VLOOKUP($A31,'[1]3. Mitigation Impact on Coverag'!$A$7:$MY$53,AJ$2,FALSE)*AJ$9,"")</f>
        <v/>
      </c>
      <c r="AK31" s="32" t="str">
        <f>IFERROR(VLOOKUP($A31,'[1]3. Mitigation Impact on Coverag'!$A$7:$MY$53,AK$2,FALSE)*AK$9,"")</f>
        <v/>
      </c>
      <c r="AL31" s="32" t="str">
        <f>IFERROR(VLOOKUP($A31,'[1]3. Mitigation Impact on Coverag'!$A$7:$MY$53,AL$2,FALSE)*AL$9,"")</f>
        <v/>
      </c>
      <c r="AM31" s="32" t="str">
        <f>IFERROR(VLOOKUP($A31,'[1]3. Mitigation Impact on Coverag'!$A$7:$MY$53,AM$2,FALSE)*AM$9,"")</f>
        <v/>
      </c>
      <c r="AN31" s="32" t="str">
        <f>IFERROR(VLOOKUP($A31,'[1]3. Mitigation Impact on Coverag'!$A$7:$MY$53,AN$2,FALSE)*AN$9,"")</f>
        <v/>
      </c>
      <c r="AO31" s="32" t="str">
        <f>IFERROR(VLOOKUP($A31,'[1]3. Mitigation Impact on Coverag'!$A$7:$MY$53,AO$2,FALSE)*AO$9,"")</f>
        <v/>
      </c>
      <c r="AP31" s="31" t="str">
        <f>IFERROR(VLOOKUP($A31,'[1]3. Mitigation Impact on Coverag'!$A$7:$MY$53,AP$2,FALSE)*AP$9,"")</f>
        <v/>
      </c>
      <c r="AQ31" s="32" t="str">
        <f>IFERROR(VLOOKUP($A31,'[1]3. Mitigation Impact on Coverag'!$A$7:$MY$53,AQ$2,FALSE)*AQ$9,"")</f>
        <v/>
      </c>
      <c r="AR31" s="44" t="str">
        <f>IFERROR(VLOOKUP($A31,'[1]3. Mitigation Impact on Coverag'!$A$7:$MY$53,AR$2,FALSE)*AR$9,"")</f>
        <v/>
      </c>
      <c r="AS31" s="63" t="str">
        <f>IFERROR(VLOOKUP($A31,'[1]3. Mitigation Impact on Coverag'!$A$7:$MY$53,AS$2,FALSE)*AS$9,"")</f>
        <v/>
      </c>
      <c r="AT31" s="32" t="str">
        <f>IFERROR(VLOOKUP($A31,'[1]3. Mitigation Impact on Coverag'!$A$7:$MY$53,AT$2,FALSE)*AT$9,"")</f>
        <v/>
      </c>
      <c r="AU31" s="32" t="str">
        <f>IFERROR(VLOOKUP($A31,'[1]3. Mitigation Impact on Coverag'!$A$7:$MY$53,AU$2,FALSE)*AU$9,"")</f>
        <v/>
      </c>
      <c r="AV31" s="32" t="str">
        <f>IFERROR(VLOOKUP($A31,'[1]3. Mitigation Impact on Coverag'!$A$7:$MY$53,AV$2,FALSE)*AV$9,"")</f>
        <v/>
      </c>
      <c r="AW31" s="32" t="str">
        <f>IFERROR(VLOOKUP($A31,'[1]3. Mitigation Impact on Coverag'!$A$7:$MY$53,AW$2,FALSE)*AW$9,"")</f>
        <v/>
      </c>
      <c r="AX31" s="32" t="str">
        <f>IFERROR(VLOOKUP($A31,'[1]3. Mitigation Impact on Coverag'!$A$7:$MY$53,AX$2,FALSE)*AX$9,"")</f>
        <v/>
      </c>
      <c r="AY31" s="32" t="str">
        <f>IFERROR(VLOOKUP($A31,'[1]3. Mitigation Impact on Coverag'!$A$7:$MY$53,AY$2,FALSE)*AY$9,"")</f>
        <v/>
      </c>
      <c r="AZ31" s="32" t="str">
        <f>IFERROR(VLOOKUP($A31,'[1]3. Mitigation Impact on Coverag'!$A$7:$MY$53,AZ$2,FALSE)*AZ$9,"")</f>
        <v/>
      </c>
      <c r="BA31" s="32" t="str">
        <f>IFERROR(VLOOKUP($A31,'[1]3. Mitigation Impact on Coverag'!$A$7:$MY$53,BA$2,FALSE)*BA$9,"")</f>
        <v/>
      </c>
      <c r="BB31" s="54" t="str">
        <f>IFERROR(VLOOKUP($A31,'[1]3. Mitigation Impact on Coverag'!$A$7:$MY$53,BB$2,FALSE)*BB$9,"")</f>
        <v/>
      </c>
      <c r="BC31" s="31" t="str">
        <f>IFERROR(VLOOKUP($A31,'[1]3. Mitigation Impact on Coverag'!$A$7:$MY$53,BC$2,FALSE)*BC$9,"")</f>
        <v/>
      </c>
      <c r="BD31" s="32" t="str">
        <f>IFERROR(VLOOKUP($A31,'[1]3. Mitigation Impact on Coverag'!$A$7:$MY$53,BD$2,FALSE)*BD$9,"")</f>
        <v/>
      </c>
      <c r="BE31" s="32" t="str">
        <f>IFERROR(VLOOKUP($A31,'[1]3. Mitigation Impact on Coverag'!$A$7:$MY$53,BE$2,FALSE)*BE$9,"")</f>
        <v/>
      </c>
      <c r="BF31" s="32" t="str">
        <f>IFERROR(VLOOKUP($A31,'[1]3. Mitigation Impact on Coverag'!$A$7:$MY$53,BF$2,FALSE)*BF$9,"")</f>
        <v/>
      </c>
      <c r="BG31" s="32" t="str">
        <f>IFERROR(VLOOKUP($A31,'[1]3. Mitigation Impact on Coverag'!$A$7:$MY$53,BG$2,FALSE)*BG$9,"")</f>
        <v/>
      </c>
      <c r="BH31" s="32" t="str">
        <f>IFERROR(VLOOKUP($A31,'[1]3. Mitigation Impact on Coverag'!$A$7:$MY$53,BH$2,FALSE)*BH$9,"")</f>
        <v/>
      </c>
      <c r="BI31" s="32" t="str">
        <f>IFERROR(VLOOKUP($A31,'[1]3. Mitigation Impact on Coverag'!$A$7:$MY$53,BI$2,FALSE)*BI$9,"")</f>
        <v/>
      </c>
      <c r="BJ31" s="44" t="str">
        <f>IFERROR(VLOOKUP($A31,'[1]3. Mitigation Impact on Coverag'!$A$7:$MY$53,BJ$2,FALSE)*BJ$9,"")</f>
        <v/>
      </c>
      <c r="BK31" s="95" t="str">
        <f>IFERROR(VLOOKUP($A31,'[1]3. Mitigation Impact on Coverag'!$A$7:$MY$53,BK$2,FALSE)*BK$9,"")</f>
        <v/>
      </c>
      <c r="BL31" s="96" t="str">
        <f>IFERROR(VLOOKUP($A31,'[1]3. Mitigation Impact on Coverag'!$A$7:$MY$53,BL$2,FALSE)*BL$9,"")</f>
        <v/>
      </c>
      <c r="BM31" s="127" t="str">
        <f>IFERROR(VLOOKUP($A31,'[1]3. Mitigation Impact on Coverag'!$A$7:$MY$53,BM$2,FALSE)*BM$9,"")</f>
        <v/>
      </c>
      <c r="BN31" s="128" t="str">
        <f t="shared" si="43"/>
        <v/>
      </c>
      <c r="BO31" s="128">
        <f t="shared" si="44"/>
        <v>0</v>
      </c>
      <c r="BP31" s="128">
        <f t="shared" si="45"/>
        <v>0</v>
      </c>
      <c r="BQ31" s="128">
        <f t="shared" si="46"/>
        <v>0</v>
      </c>
      <c r="BR31" s="128">
        <f t="shared" si="47"/>
        <v>0</v>
      </c>
      <c r="BS31" s="128">
        <f t="shared" si="48"/>
        <v>0</v>
      </c>
      <c r="BT31" s="128">
        <f t="shared" si="49"/>
        <v>0</v>
      </c>
      <c r="BU31" s="128">
        <f t="shared" si="50"/>
        <v>0</v>
      </c>
      <c r="BV31" s="128" t="str">
        <f t="shared" si="51"/>
        <v/>
      </c>
      <c r="BW31" s="143">
        <f t="shared" si="52"/>
        <v>0</v>
      </c>
      <c r="BX31" s="144">
        <f t="shared" si="53"/>
        <v>0</v>
      </c>
    </row>
    <row r="32" s="2" customFormat="1" spans="1:76">
      <c r="A32" s="29"/>
      <c r="B32" s="30" t="str">
        <f>IFERROR(VLOOKUP($A32,'[1]3. Mitigation Impact on Coverag'!$A$7:$MY$53,B$2,FALSE)*B$9,"")</f>
        <v/>
      </c>
      <c r="C32" s="31" t="str">
        <f>IFERROR(VLOOKUP($A32,'[1]3. Mitigation Impact on Coverag'!$A$7:$MY$53,C$2,FALSE)*C$9,"")</f>
        <v/>
      </c>
      <c r="D32" s="32" t="str">
        <f>IFERROR(VLOOKUP($A32,'[1]3. Mitigation Impact on Coverag'!$A$7:$MY$53,D$2,FALSE)*D$9,"")</f>
        <v/>
      </c>
      <c r="E32" s="32" t="str">
        <f>IFERROR(VLOOKUP($A32,'[1]3. Mitigation Impact on Coverag'!$A$7:$MY$53,E$2,FALSE)*E$9,"")</f>
        <v/>
      </c>
      <c r="F32" s="32" t="str">
        <f>IFERROR(VLOOKUP($A32,'[1]3. Mitigation Impact on Coverag'!$A$7:$MY$53,F$2,FALSE)*F$9,"")</f>
        <v/>
      </c>
      <c r="G32" s="32" t="str">
        <f>IFERROR(VLOOKUP($A32,'[1]3. Mitigation Impact on Coverag'!$A$7:$MY$53,G$2,FALSE)*G$9,"")</f>
        <v/>
      </c>
      <c r="H32" s="32" t="str">
        <f>IFERROR(VLOOKUP($A32,'[1]3. Mitigation Impact on Coverag'!$A$7:$MY$53,H$2,FALSE)*H$9,"")</f>
        <v/>
      </c>
      <c r="I32" s="32" t="str">
        <f>IFERROR(VLOOKUP($A32,'[1]3. Mitigation Impact on Coverag'!$A$7:$MY$53,I$2,FALSE)*I$9,"")</f>
        <v/>
      </c>
      <c r="J32" s="32" t="str">
        <f>IFERROR(VLOOKUP($A32,'[1]3. Mitigation Impact on Coverag'!$A$7:$MY$53,J$2,FALSE)*J$9,"")</f>
        <v/>
      </c>
      <c r="K32" s="32" t="str">
        <f>IFERROR(VLOOKUP($A32,'[1]3. Mitigation Impact on Coverag'!$A$7:$MY$53,K$2,FALSE)*K$9,"")</f>
        <v/>
      </c>
      <c r="L32" s="32" t="str">
        <f>IFERROR(VLOOKUP($A32,'[1]3. Mitigation Impact on Coverag'!$A$7:$MY$53,L$2,FALSE)*L$9,"")</f>
        <v/>
      </c>
      <c r="M32" s="32" t="str">
        <f>IFERROR(VLOOKUP($A32,'[1]3. Mitigation Impact on Coverag'!$A$7:$MY$53,M$2,FALSE)*M$9,"")</f>
        <v/>
      </c>
      <c r="N32" s="32" t="str">
        <f>IFERROR(VLOOKUP($A32,'[1]3. Mitigation Impact on Coverag'!$A$7:$MY$53,N$2,FALSE)*N$9,"")</f>
        <v/>
      </c>
      <c r="O32" s="44" t="str">
        <f>IFERROR(VLOOKUP($A32,'[1]3. Mitigation Impact on Coverag'!$A$7:$MY$53,O$2,FALSE)*O$9,"")</f>
        <v/>
      </c>
      <c r="P32" s="31" t="str">
        <f>IFERROR(VLOOKUP($A32,'[1]3. Mitigation Impact on Coverag'!$A$7:$MY$53,P$2,FALSE)*P$9,"")</f>
        <v/>
      </c>
      <c r="Q32" s="32" t="str">
        <f>IFERROR(VLOOKUP($A32,'[1]3. Mitigation Impact on Coverag'!$A$7:$MY$53,Q$2,FALSE)*Q$9,"")</f>
        <v/>
      </c>
      <c r="R32" s="32" t="str">
        <f>IFERROR(VLOOKUP($A32,'[1]3. Mitigation Impact on Coverag'!$A$7:$MY$53,R$2,FALSE)*R$9,"")</f>
        <v/>
      </c>
      <c r="S32" s="32" t="str">
        <f>IFERROR(VLOOKUP($A32,'[1]3. Mitigation Impact on Coverag'!$A$7:$MY$53,S$2,FALSE)*S$9,"")</f>
        <v/>
      </c>
      <c r="T32" s="32" t="str">
        <f>IFERROR(VLOOKUP($A32,'[1]3. Mitigation Impact on Coverag'!$A$7:$MY$53,T$2,FALSE)*T$9,"")</f>
        <v/>
      </c>
      <c r="U32" s="32" t="str">
        <f>IFERROR(VLOOKUP($A32,'[1]3. Mitigation Impact on Coverag'!$A$7:$MY$53,U$2,FALSE)*U$9,"")</f>
        <v/>
      </c>
      <c r="V32" s="32" t="str">
        <f>IFERROR(VLOOKUP($A32,'[1]3. Mitigation Impact on Coverag'!$A$7:$MY$53,V$2,FALSE)*V$9,"")</f>
        <v/>
      </c>
      <c r="W32" s="32" t="str">
        <f>IFERROR(VLOOKUP($A32,'[1]3. Mitigation Impact on Coverag'!$A$7:$MY$53,W$2,FALSE)*W$9,"")</f>
        <v/>
      </c>
      <c r="X32" s="32" t="str">
        <f>IFERROR(VLOOKUP($A32,'[1]3. Mitigation Impact on Coverag'!$A$7:$MY$53,X$2,FALSE)*X$9,"")</f>
        <v/>
      </c>
      <c r="Y32" s="32" t="str">
        <f>IFERROR(VLOOKUP($A32,'[1]3. Mitigation Impact on Coverag'!$A$7:$MY$53,Y$2,FALSE)*Y$9,"")</f>
        <v/>
      </c>
      <c r="Z32" s="32" t="str">
        <f>IFERROR(VLOOKUP($A32,'[1]3. Mitigation Impact on Coverag'!$A$7:$MY$53,Z$2,FALSE)*Z$9,"")</f>
        <v/>
      </c>
      <c r="AA32" s="32" t="str">
        <f>IFERROR(VLOOKUP($A32,'[1]3. Mitigation Impact on Coverag'!$A$7:$MY$53,AA$2,FALSE)*AA$9,"")</f>
        <v/>
      </c>
      <c r="AB32" s="32" t="str">
        <f>IFERROR(VLOOKUP($A32,'[1]3. Mitigation Impact on Coverag'!$A$7:$MY$53,AB$2,FALSE)*AB$9,"")</f>
        <v/>
      </c>
      <c r="AC32" s="32" t="str">
        <f>IFERROR(VLOOKUP($A32,'[1]3. Mitigation Impact on Coverag'!$A$7:$MY$53,AC$2,FALSE)*AC$9,"")</f>
        <v/>
      </c>
      <c r="AD32" s="32" t="str">
        <f>IFERROR(VLOOKUP($A32,'[1]3. Mitigation Impact on Coverag'!$A$7:$MY$53,AD$2,FALSE)*AD$9,"")</f>
        <v/>
      </c>
      <c r="AE32" s="32" t="str">
        <f>IFERROR(VLOOKUP($A32,'[1]3. Mitigation Impact on Coverag'!$A$7:$MY$53,AE$2,FALSE)*AE$9,"")</f>
        <v/>
      </c>
      <c r="AF32" s="54" t="str">
        <f>IFERROR(VLOOKUP($A32,'[1]3. Mitigation Impact on Coverag'!$A$7:$MY$53,AF$2,FALSE)*AF$9,"")</f>
        <v/>
      </c>
      <c r="AG32" s="31" t="str">
        <f>IFERROR(VLOOKUP($A32,'[1]3. Mitigation Impact on Coverag'!$A$7:$MY$53,AG$2,FALSE)*AG$9,"")</f>
        <v/>
      </c>
      <c r="AH32" s="63" t="str">
        <f>IFERROR(VLOOKUP($A32,'[1]3. Mitigation Impact on Coverag'!$A$7:$MY$53,AH$2,FALSE)*AH$9,"")</f>
        <v/>
      </c>
      <c r="AI32" s="63" t="str">
        <f>IFERROR(VLOOKUP($A32,'[1]3. Mitigation Impact on Coverag'!$A$7:$MY$53,AI$2,FALSE)*AI$9,"")</f>
        <v/>
      </c>
      <c r="AJ32" s="32" t="str">
        <f>IFERROR(VLOOKUP($A32,'[1]3. Mitigation Impact on Coverag'!$A$7:$MY$53,AJ$2,FALSE)*AJ$9,"")</f>
        <v/>
      </c>
      <c r="AK32" s="32" t="str">
        <f>IFERROR(VLOOKUP($A32,'[1]3. Mitigation Impact on Coverag'!$A$7:$MY$53,AK$2,FALSE)*AK$9,"")</f>
        <v/>
      </c>
      <c r="AL32" s="32" t="str">
        <f>IFERROR(VLOOKUP($A32,'[1]3. Mitigation Impact on Coverag'!$A$7:$MY$53,AL$2,FALSE)*AL$9,"")</f>
        <v/>
      </c>
      <c r="AM32" s="32" t="str">
        <f>IFERROR(VLOOKUP($A32,'[1]3. Mitigation Impact on Coverag'!$A$7:$MY$53,AM$2,FALSE)*AM$9,"")</f>
        <v/>
      </c>
      <c r="AN32" s="32" t="str">
        <f>IFERROR(VLOOKUP($A32,'[1]3. Mitigation Impact on Coverag'!$A$7:$MY$53,AN$2,FALSE)*AN$9,"")</f>
        <v/>
      </c>
      <c r="AO32" s="32" t="str">
        <f>IFERROR(VLOOKUP($A32,'[1]3. Mitigation Impact on Coverag'!$A$7:$MY$53,AO$2,FALSE)*AO$9,"")</f>
        <v/>
      </c>
      <c r="AP32" s="31" t="str">
        <f>IFERROR(VLOOKUP($A32,'[1]3. Mitigation Impact on Coverag'!$A$7:$MY$53,AP$2,FALSE)*AP$9,"")</f>
        <v/>
      </c>
      <c r="AQ32" s="32" t="str">
        <f>IFERROR(VLOOKUP($A32,'[1]3. Mitigation Impact on Coverag'!$A$7:$MY$53,AQ$2,FALSE)*AQ$9,"")</f>
        <v/>
      </c>
      <c r="AR32" s="44" t="str">
        <f>IFERROR(VLOOKUP($A32,'[1]3. Mitigation Impact on Coverag'!$A$7:$MY$53,AR$2,FALSE)*AR$9,"")</f>
        <v/>
      </c>
      <c r="AS32" s="63" t="str">
        <f>IFERROR(VLOOKUP($A32,'[1]3. Mitigation Impact on Coverag'!$A$7:$MY$53,AS$2,FALSE)*AS$9,"")</f>
        <v/>
      </c>
      <c r="AT32" s="32" t="str">
        <f>IFERROR(VLOOKUP($A32,'[1]3. Mitigation Impact on Coverag'!$A$7:$MY$53,AT$2,FALSE)*AT$9,"")</f>
        <v/>
      </c>
      <c r="AU32" s="32" t="str">
        <f>IFERROR(VLOOKUP($A32,'[1]3. Mitigation Impact on Coverag'!$A$7:$MY$53,AU$2,FALSE)*AU$9,"")</f>
        <v/>
      </c>
      <c r="AV32" s="32" t="str">
        <f>IFERROR(VLOOKUP($A32,'[1]3. Mitigation Impact on Coverag'!$A$7:$MY$53,AV$2,FALSE)*AV$9,"")</f>
        <v/>
      </c>
      <c r="AW32" s="32" t="str">
        <f>IFERROR(VLOOKUP($A32,'[1]3. Mitigation Impact on Coverag'!$A$7:$MY$53,AW$2,FALSE)*AW$9,"")</f>
        <v/>
      </c>
      <c r="AX32" s="32" t="str">
        <f>IFERROR(VLOOKUP($A32,'[1]3. Mitigation Impact on Coverag'!$A$7:$MY$53,AX$2,FALSE)*AX$9,"")</f>
        <v/>
      </c>
      <c r="AY32" s="32" t="str">
        <f>IFERROR(VLOOKUP($A32,'[1]3. Mitigation Impact on Coverag'!$A$7:$MY$53,AY$2,FALSE)*AY$9,"")</f>
        <v/>
      </c>
      <c r="AZ32" s="32" t="str">
        <f>IFERROR(VLOOKUP($A32,'[1]3. Mitigation Impact on Coverag'!$A$7:$MY$53,AZ$2,FALSE)*AZ$9,"")</f>
        <v/>
      </c>
      <c r="BA32" s="32" t="str">
        <f>IFERROR(VLOOKUP($A32,'[1]3. Mitigation Impact on Coverag'!$A$7:$MY$53,BA$2,FALSE)*BA$9,"")</f>
        <v/>
      </c>
      <c r="BB32" s="54" t="str">
        <f>IFERROR(VLOOKUP($A32,'[1]3. Mitigation Impact on Coverag'!$A$7:$MY$53,BB$2,FALSE)*BB$9,"")</f>
        <v/>
      </c>
      <c r="BC32" s="31" t="str">
        <f>IFERROR(VLOOKUP($A32,'[1]3. Mitigation Impact on Coverag'!$A$7:$MY$53,BC$2,FALSE)*BC$9,"")</f>
        <v/>
      </c>
      <c r="BD32" s="32" t="str">
        <f>IFERROR(VLOOKUP($A32,'[1]3. Mitigation Impact on Coverag'!$A$7:$MY$53,BD$2,FALSE)*BD$9,"")</f>
        <v/>
      </c>
      <c r="BE32" s="32" t="str">
        <f>IFERROR(VLOOKUP($A32,'[1]3. Mitigation Impact on Coverag'!$A$7:$MY$53,BE$2,FALSE)*BE$9,"")</f>
        <v/>
      </c>
      <c r="BF32" s="32" t="str">
        <f>IFERROR(VLOOKUP($A32,'[1]3. Mitigation Impact on Coverag'!$A$7:$MY$53,BF$2,FALSE)*BF$9,"")</f>
        <v/>
      </c>
      <c r="BG32" s="32" t="str">
        <f>IFERROR(VLOOKUP($A32,'[1]3. Mitigation Impact on Coverag'!$A$7:$MY$53,BG$2,FALSE)*BG$9,"")</f>
        <v/>
      </c>
      <c r="BH32" s="32" t="str">
        <f>IFERROR(VLOOKUP($A32,'[1]3. Mitigation Impact on Coverag'!$A$7:$MY$53,BH$2,FALSE)*BH$9,"")</f>
        <v/>
      </c>
      <c r="BI32" s="32" t="str">
        <f>IFERROR(VLOOKUP($A32,'[1]3. Mitigation Impact on Coverag'!$A$7:$MY$53,BI$2,FALSE)*BI$9,"")</f>
        <v/>
      </c>
      <c r="BJ32" s="44" t="str">
        <f>IFERROR(VLOOKUP($A32,'[1]3. Mitigation Impact on Coverag'!$A$7:$MY$53,BJ$2,FALSE)*BJ$9,"")</f>
        <v/>
      </c>
      <c r="BK32" s="95" t="str">
        <f>IFERROR(VLOOKUP($A32,'[1]3. Mitigation Impact on Coverag'!$A$7:$MY$53,BK$2,FALSE)*BK$9,"")</f>
        <v/>
      </c>
      <c r="BL32" s="96" t="str">
        <f>IFERROR(VLOOKUP($A32,'[1]3. Mitigation Impact on Coverag'!$A$7:$MY$53,BL$2,FALSE)*BL$9,"")</f>
        <v/>
      </c>
      <c r="BM32" s="127" t="str">
        <f>IFERROR(VLOOKUP($A32,'[1]3. Mitigation Impact on Coverag'!$A$7:$MY$53,BM$2,FALSE)*BM$9,"")</f>
        <v/>
      </c>
      <c r="BN32" s="128" t="str">
        <f t="shared" si="43"/>
        <v/>
      </c>
      <c r="BO32" s="128">
        <f t="shared" si="44"/>
        <v>0</v>
      </c>
      <c r="BP32" s="128">
        <f t="shared" si="45"/>
        <v>0</v>
      </c>
      <c r="BQ32" s="128">
        <f t="shared" si="46"/>
        <v>0</v>
      </c>
      <c r="BR32" s="128">
        <f t="shared" si="47"/>
        <v>0</v>
      </c>
      <c r="BS32" s="128">
        <f t="shared" si="48"/>
        <v>0</v>
      </c>
      <c r="BT32" s="128">
        <f t="shared" si="49"/>
        <v>0</v>
      </c>
      <c r="BU32" s="128">
        <f t="shared" si="50"/>
        <v>0</v>
      </c>
      <c r="BV32" s="128" t="str">
        <f t="shared" si="51"/>
        <v/>
      </c>
      <c r="BW32" s="143">
        <f t="shared" si="52"/>
        <v>0</v>
      </c>
      <c r="BX32" s="144">
        <f t="shared" si="53"/>
        <v>0</v>
      </c>
    </row>
    <row r="33" s="2" customFormat="1" spans="1:76">
      <c r="A33" s="33" t="s">
        <v>4</v>
      </c>
      <c r="B33" s="26"/>
      <c r="C33" s="27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43"/>
      <c r="P33" s="27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53"/>
      <c r="AF33" s="53"/>
      <c r="AG33" s="27"/>
      <c r="AH33" s="62"/>
      <c r="AI33" s="62"/>
      <c r="AJ33" s="28"/>
      <c r="AK33" s="28"/>
      <c r="AL33" s="28"/>
      <c r="AM33" s="28"/>
      <c r="AN33" s="28"/>
      <c r="AO33" s="28"/>
      <c r="AP33" s="27"/>
      <c r="AQ33" s="28"/>
      <c r="AR33" s="43"/>
      <c r="AS33" s="62"/>
      <c r="AT33" s="28"/>
      <c r="AU33" s="28"/>
      <c r="AV33" s="28"/>
      <c r="AW33" s="28"/>
      <c r="AX33" s="28"/>
      <c r="AY33" s="28"/>
      <c r="AZ33" s="28"/>
      <c r="BA33" s="28"/>
      <c r="BB33" s="53"/>
      <c r="BC33" s="27"/>
      <c r="BD33" s="28"/>
      <c r="BE33" s="28"/>
      <c r="BF33" s="28"/>
      <c r="BG33" s="28"/>
      <c r="BH33" s="28"/>
      <c r="BI33" s="28"/>
      <c r="BJ33" s="43"/>
      <c r="BK33" s="27"/>
      <c r="BL33" s="43"/>
      <c r="BM33" s="53"/>
      <c r="BN33" s="125"/>
      <c r="BO33" s="125"/>
      <c r="BP33" s="125"/>
      <c r="BQ33" s="125"/>
      <c r="BR33" s="126"/>
      <c r="BS33" s="126"/>
      <c r="BT33" s="126"/>
      <c r="BU33" s="142"/>
      <c r="BV33" s="142"/>
      <c r="BW33" s="142"/>
      <c r="BX33" s="142"/>
    </row>
    <row r="34" s="2" customFormat="1" ht="23" spans="1:76">
      <c r="A34" s="29" t="s">
        <v>97</v>
      </c>
      <c r="B34" s="30" t="str">
        <f>IFERROR(VLOOKUP($A34,'[1]3. Mitigation Impact on Coverag'!$A$7:$MY$53,B$2,FALSE)*B$9,"")</f>
        <v/>
      </c>
      <c r="C34" s="31" t="str">
        <f>IFERROR(VLOOKUP($A34,'[1]3. Mitigation Impact on Coverag'!$A$7:$MY$53,C$2,FALSE)*C$9,"")</f>
        <v/>
      </c>
      <c r="D34" s="32" t="str">
        <f>IFERROR(VLOOKUP($A34,'[1]3. Mitigation Impact on Coverag'!$A$7:$MY$53,D$2,FALSE)*D$9,"")</f>
        <v/>
      </c>
      <c r="E34" s="32" t="str">
        <f>IFERROR(VLOOKUP($A34,'[1]3. Mitigation Impact on Coverag'!$A$7:$MY$53,E$2,FALSE)*E$9,"")</f>
        <v/>
      </c>
      <c r="F34" s="32" t="str">
        <f>IFERROR(VLOOKUP($A34,'[1]3. Mitigation Impact on Coverag'!$A$7:$MY$53,F$2,FALSE)*F$9,"")</f>
        <v/>
      </c>
      <c r="G34" s="32" t="str">
        <f>IFERROR(VLOOKUP($A34,'[1]3. Mitigation Impact on Coverag'!$A$7:$MY$53,G$2,FALSE)*G$9,"")</f>
        <v/>
      </c>
      <c r="H34" s="32" t="str">
        <f>IFERROR(VLOOKUP($A34,'[1]3. Mitigation Impact on Coverag'!$A$7:$MY$53,H$2,FALSE)*H$9,"")</f>
        <v/>
      </c>
      <c r="I34" s="32" t="str">
        <f>IFERROR(VLOOKUP($A34,'[1]3. Mitigation Impact on Coverag'!$A$7:$MY$53,I$2,FALSE)*I$9,"")</f>
        <v/>
      </c>
      <c r="J34" s="32" t="str">
        <f>IFERROR(VLOOKUP($A34,'[1]3. Mitigation Impact on Coverag'!$A$7:$MY$53,J$2,FALSE)*J$9,"")</f>
        <v/>
      </c>
      <c r="K34" s="32" t="str">
        <f>IFERROR(VLOOKUP($A34,'[1]3. Mitigation Impact on Coverag'!$A$7:$MY$53,K$2,FALSE)*K$9,"")</f>
        <v/>
      </c>
      <c r="L34" s="32" t="str">
        <f>IFERROR(VLOOKUP($A34,'[1]3. Mitigation Impact on Coverag'!$A$7:$MY$53,L$2,FALSE)*L$9,"")</f>
        <v/>
      </c>
      <c r="M34" s="32" t="str">
        <f>IFERROR(VLOOKUP($A34,'[1]3. Mitigation Impact on Coverag'!$A$7:$MY$53,M$2,FALSE)*M$9,"")</f>
        <v/>
      </c>
      <c r="N34" s="32" t="str">
        <f>IFERROR(VLOOKUP($A34,'[1]3. Mitigation Impact on Coverag'!$A$7:$MY$53,N$2,FALSE)*N$9,"")</f>
        <v/>
      </c>
      <c r="O34" s="44" t="str">
        <f>IFERROR(VLOOKUP($A34,'[1]3. Mitigation Impact on Coverag'!$A$7:$MY$53,O$2,FALSE)*O$9,"")</f>
        <v/>
      </c>
      <c r="P34" s="31" t="str">
        <f>IFERROR(VLOOKUP($A34,'[1]3. Mitigation Impact on Coverag'!$A$7:$MY$53,P$2,FALSE)*P$9,"")</f>
        <v/>
      </c>
      <c r="Q34" s="32" t="str">
        <f>IFERROR(VLOOKUP($A34,'[1]3. Mitigation Impact on Coverag'!$A$7:$MY$53,Q$2,FALSE)*Q$9,"")</f>
        <v/>
      </c>
      <c r="R34" s="32" t="str">
        <f>IFERROR(VLOOKUP($A34,'[1]3. Mitigation Impact on Coverag'!$A$7:$MY$53,R$2,FALSE)*R$9,"")</f>
        <v/>
      </c>
      <c r="S34" s="32" t="str">
        <f>IFERROR(VLOOKUP($A34,'[1]3. Mitigation Impact on Coverag'!$A$7:$MY$53,S$2,FALSE)*S$9,"")</f>
        <v/>
      </c>
      <c r="T34" s="32" t="str">
        <f>IFERROR(VLOOKUP($A34,'[1]3. Mitigation Impact on Coverag'!$A$7:$MY$53,T$2,FALSE)*T$9,"")</f>
        <v/>
      </c>
      <c r="U34" s="32" t="str">
        <f>IFERROR(VLOOKUP($A34,'[1]3. Mitigation Impact on Coverag'!$A$7:$MY$53,U$2,FALSE)*U$9,"")</f>
        <v/>
      </c>
      <c r="V34" s="32" t="str">
        <f>IFERROR(VLOOKUP($A34,'[1]3. Mitigation Impact on Coverag'!$A$7:$MY$53,V$2,FALSE)*V$9,"")</f>
        <v/>
      </c>
      <c r="W34" s="32" t="str">
        <f>IFERROR(VLOOKUP($A34,'[1]3. Mitigation Impact on Coverag'!$A$7:$MY$53,W$2,FALSE)*W$9,"")</f>
        <v/>
      </c>
      <c r="X34" s="32" t="str">
        <f>IFERROR(VLOOKUP($A34,'[1]3. Mitigation Impact on Coverag'!$A$7:$MY$53,X$2,FALSE)*X$9,"")</f>
        <v/>
      </c>
      <c r="Y34" s="32" t="str">
        <f>IFERROR(VLOOKUP($A34,'[1]3. Mitigation Impact on Coverag'!$A$7:$MY$53,Y$2,FALSE)*Y$9,"")</f>
        <v/>
      </c>
      <c r="Z34" s="32" t="str">
        <f>IFERROR(VLOOKUP($A34,'[1]3. Mitigation Impact on Coverag'!$A$7:$MY$53,Z$2,FALSE)*Z$9,"")</f>
        <v/>
      </c>
      <c r="AA34" s="32" t="str">
        <f>IFERROR(VLOOKUP($A34,'[1]3. Mitigation Impact on Coverag'!$A$7:$MY$53,AA$2,FALSE)*AA$9,"")</f>
        <v/>
      </c>
      <c r="AB34" s="32" t="str">
        <f>IFERROR(VLOOKUP($A34,'[1]3. Mitigation Impact on Coverag'!$A$7:$MY$53,AB$2,FALSE)*AB$9,"")</f>
        <v/>
      </c>
      <c r="AC34" s="32" t="str">
        <f>IFERROR(VLOOKUP($A34,'[1]3. Mitigation Impact on Coverag'!$A$7:$MY$53,AC$2,FALSE)*AC$9,"")</f>
        <v/>
      </c>
      <c r="AD34" s="32" t="str">
        <f>IFERROR(VLOOKUP($A34,'[1]3. Mitigation Impact on Coverag'!$A$7:$MY$53,AD$2,FALSE)*AD$9,"")</f>
        <v/>
      </c>
      <c r="AE34" s="32" t="str">
        <f>IFERROR(VLOOKUP($A34,'[1]3. Mitigation Impact on Coverag'!$A$7:$MY$53,AE$2,FALSE)*AE$9,"")</f>
        <v/>
      </c>
      <c r="AF34" s="54" t="str">
        <f>IFERROR(VLOOKUP($A34,'[1]3. Mitigation Impact on Coverag'!$A$7:$MY$53,AF$2,FALSE)*AF$9,"")</f>
        <v/>
      </c>
      <c r="AG34" s="31">
        <f>IFERROR(VLOOKUP($A34,'[1]3. Mitigation Impact on Coverag'!$A$7:$MY$53,AG$2,FALSE)*AG$9,"")</f>
        <v>27.5</v>
      </c>
      <c r="AH34" s="63">
        <f>IFERROR(VLOOKUP($A34,'[1]3. Mitigation Impact on Coverag'!$A$7:$MY$53,AH$2,FALSE)*AH$9,"")</f>
        <v>46.0526315789474</v>
      </c>
      <c r="AI34" s="63">
        <f>IFERROR(VLOOKUP($A34,'[1]3. Mitigation Impact on Coverag'!$A$7:$MY$53,AI$2,FALSE)*AI$9,"")</f>
        <v>38.1578947368421</v>
      </c>
      <c r="AJ34" s="32">
        <f>IFERROR(VLOOKUP($A34,'[1]3. Mitigation Impact on Coverag'!$A$7:$MY$53,AJ$2,FALSE)*AJ$9,"")</f>
        <v>31.1842105263158</v>
      </c>
      <c r="AK34" s="32">
        <f>IFERROR(VLOOKUP($A34,'[1]3. Mitigation Impact on Coverag'!$A$7:$MY$53,AK$2,FALSE)*AK$9,"")</f>
        <v>0</v>
      </c>
      <c r="AL34" s="32">
        <f>IFERROR(VLOOKUP($A34,'[1]3. Mitigation Impact on Coverag'!$A$7:$MY$53,AL$2,FALSE)*AL$9,"")</f>
        <v>0</v>
      </c>
      <c r="AM34" s="32">
        <f>IFERROR(VLOOKUP($A34,'[1]3. Mitigation Impact on Coverag'!$A$7:$MY$53,AM$2,FALSE)*AM$9,"")</f>
        <v>0</v>
      </c>
      <c r="AN34" s="32">
        <f>IFERROR(VLOOKUP($A34,'[1]3. Mitigation Impact on Coverag'!$A$7:$MY$53,AN$2,FALSE)*AN$9,"")</f>
        <v>160.526315789474</v>
      </c>
      <c r="AO34" s="32">
        <f>IFERROR(VLOOKUP($A34,'[1]3. Mitigation Impact on Coverag'!$A$7:$MY$53,AO$2,FALSE)*AO$9,"")</f>
        <v>0</v>
      </c>
      <c r="AP34" s="31" t="str">
        <f>IFERROR(VLOOKUP($A34,'[1]3. Mitigation Impact on Coverag'!$A$7:$MY$53,AP$2,FALSE)*AP$9,"")</f>
        <v/>
      </c>
      <c r="AQ34" s="32" t="str">
        <f>IFERROR(VLOOKUP($A34,'[1]3. Mitigation Impact on Coverag'!$A$7:$MY$53,AQ$2,FALSE)*AQ$9,"")</f>
        <v/>
      </c>
      <c r="AR34" s="44" t="str">
        <f>IFERROR(VLOOKUP($A34,'[1]3. Mitigation Impact on Coverag'!$A$7:$MY$53,AR$2,FALSE)*AR$9,"")</f>
        <v/>
      </c>
      <c r="AS34" s="63" t="str">
        <f>IFERROR(VLOOKUP($A34,'[1]3. Mitigation Impact on Coverag'!$A$7:$MY$53,AS$2,FALSE)*AS$9,"")</f>
        <v/>
      </c>
      <c r="AT34" s="32" t="str">
        <f>IFERROR(VLOOKUP($A34,'[1]3. Mitigation Impact on Coverag'!$A$7:$MY$53,AT$2,FALSE)*AT$9,"")</f>
        <v/>
      </c>
      <c r="AU34" s="32" t="str">
        <f>IFERROR(VLOOKUP($A34,'[1]3. Mitigation Impact on Coverag'!$A$7:$MY$53,AU$2,FALSE)*AU$9,"")</f>
        <v/>
      </c>
      <c r="AV34" s="32" t="str">
        <f>IFERROR(VLOOKUP($A34,'[1]3. Mitigation Impact on Coverag'!$A$7:$MY$53,AV$2,FALSE)*AV$9,"")</f>
        <v/>
      </c>
      <c r="AW34" s="32" t="str">
        <f>IFERROR(VLOOKUP($A34,'[1]3. Mitigation Impact on Coverag'!$A$7:$MY$53,AW$2,FALSE)*AW$9,"")</f>
        <v/>
      </c>
      <c r="AX34" s="32" t="str">
        <f>IFERROR(VLOOKUP($A34,'[1]3. Mitigation Impact on Coverag'!$A$7:$MY$53,AX$2,FALSE)*AX$9,"")</f>
        <v/>
      </c>
      <c r="AY34" s="32" t="str">
        <f>IFERROR(VLOOKUP($A34,'[1]3. Mitigation Impact on Coverag'!$A$7:$MY$53,AY$2,FALSE)*AY$9,"")</f>
        <v/>
      </c>
      <c r="AZ34" s="32" t="str">
        <f>IFERROR(VLOOKUP($A34,'[1]3. Mitigation Impact on Coverag'!$A$7:$MY$53,AZ$2,FALSE)*AZ$9,"")</f>
        <v/>
      </c>
      <c r="BA34" s="32" t="str">
        <f>IFERROR(VLOOKUP($A34,'[1]3. Mitigation Impact on Coverag'!$A$7:$MY$53,BA$2,FALSE)*BA$9,"")</f>
        <v/>
      </c>
      <c r="BB34" s="54" t="str">
        <f>IFERROR(VLOOKUP($A34,'[1]3. Mitigation Impact on Coverag'!$A$7:$MY$53,BB$2,FALSE)*BB$9,"")</f>
        <v/>
      </c>
      <c r="BC34" s="31" t="str">
        <f>IFERROR(VLOOKUP($A34,'[1]3. Mitigation Impact on Coverag'!$A$7:$MY$53,BC$2,FALSE)*BC$9,"")</f>
        <v/>
      </c>
      <c r="BD34" s="32" t="str">
        <f>IFERROR(VLOOKUP($A34,'[1]3. Mitigation Impact on Coverag'!$A$7:$MY$53,BD$2,FALSE)*BD$9,"")</f>
        <v/>
      </c>
      <c r="BE34" s="32" t="str">
        <f>IFERROR(VLOOKUP($A34,'[1]3. Mitigation Impact on Coverag'!$A$7:$MY$53,BE$2,FALSE)*BE$9,"")</f>
        <v/>
      </c>
      <c r="BF34" s="32" t="str">
        <f>IFERROR(VLOOKUP($A34,'[1]3. Mitigation Impact on Coverag'!$A$7:$MY$53,BF$2,FALSE)*BF$9,"")</f>
        <v/>
      </c>
      <c r="BG34" s="32" t="str">
        <f>IFERROR(VLOOKUP($A34,'[1]3. Mitigation Impact on Coverag'!$A$7:$MY$53,BG$2,FALSE)*BG$9,"")</f>
        <v/>
      </c>
      <c r="BH34" s="32" t="str">
        <f>IFERROR(VLOOKUP($A34,'[1]3. Mitigation Impact on Coverag'!$A$7:$MY$53,BH$2,FALSE)*BH$9,"")</f>
        <v/>
      </c>
      <c r="BI34" s="32" t="str">
        <f>IFERROR(VLOOKUP($A34,'[1]3. Mitigation Impact on Coverag'!$A$7:$MY$53,BI$2,FALSE)*BI$9,"")</f>
        <v/>
      </c>
      <c r="BJ34" s="44" t="str">
        <f>IFERROR(VLOOKUP($A34,'[1]3. Mitigation Impact on Coverag'!$A$7:$MY$53,BJ$2,FALSE)*BJ$9,"")</f>
        <v/>
      </c>
      <c r="BK34" s="95" t="str">
        <f>IFERROR(VLOOKUP($A34,'[1]3. Mitigation Impact on Coverag'!$A$7:$MY$53,BK$2,FALSE)*BK$9,"")</f>
        <v/>
      </c>
      <c r="BL34" s="96" t="str">
        <f>IFERROR(VLOOKUP($A34,'[1]3. Mitigation Impact on Coverag'!$A$7:$MY$53,BL$2,FALSE)*BL$9,"")</f>
        <v/>
      </c>
      <c r="BM34" s="127" t="str">
        <f>IFERROR(VLOOKUP($A34,'[1]3. Mitigation Impact on Coverag'!$A$7:$MY$53,BM$2,FALSE)*BM$9,"")</f>
        <v/>
      </c>
      <c r="BN34" s="128" t="str">
        <f t="shared" ref="BN34:BN36" si="54">B34</f>
        <v/>
      </c>
      <c r="BO34" s="128">
        <f t="shared" ref="BO34:BO36" si="55">SUM(C34:O34)</f>
        <v>0</v>
      </c>
      <c r="BP34" s="128">
        <f t="shared" ref="BP34:BP36" si="56">SUM(P34:AF34)</f>
        <v>0</v>
      </c>
      <c r="BQ34" s="128">
        <f t="shared" ref="BQ34:BQ36" si="57">SUM(AG34:AO34)</f>
        <v>303.421052631579</v>
      </c>
      <c r="BR34" s="128">
        <f t="shared" ref="BR34:BR36" si="58">SUM(AP34:AR34)</f>
        <v>0</v>
      </c>
      <c r="BS34" s="128">
        <f t="shared" ref="BS34:BS36" si="59">SUM(AS34:BB34)</f>
        <v>0</v>
      </c>
      <c r="BT34" s="128">
        <f t="shared" ref="BT34:BT36" si="60">SUM(BC34:BJ34)</f>
        <v>0</v>
      </c>
      <c r="BU34" s="128">
        <f t="shared" ref="BU34:BU36" si="61">SUM(BK34:BL34)</f>
        <v>0</v>
      </c>
      <c r="BV34" s="128" t="str">
        <f t="shared" ref="BV34:BV36" si="62">BM34</f>
        <v/>
      </c>
      <c r="BW34" s="143">
        <f t="shared" ref="BW34:BW36" si="63">SUM(BN34:BV34)</f>
        <v>303.421052631579</v>
      </c>
      <c r="BX34" s="144">
        <f t="shared" ref="BX34:BX36" si="64">BW34/$BW$9</f>
        <v>0.0927893127313697</v>
      </c>
    </row>
    <row r="35" s="2" customFormat="1" spans="1:76">
      <c r="A35" s="29"/>
      <c r="B35" s="30" t="str">
        <f>IFERROR(VLOOKUP($A35,'[1]3. Mitigation Impact on Coverag'!$A$7:$MY$53,B$2,FALSE)*B$9,"")</f>
        <v/>
      </c>
      <c r="C35" s="31" t="str">
        <f>IFERROR(VLOOKUP($A35,'[1]3. Mitigation Impact on Coverag'!$A$7:$MY$53,C$2,FALSE)*C$9,"")</f>
        <v/>
      </c>
      <c r="D35" s="32" t="str">
        <f>IFERROR(VLOOKUP($A35,'[1]3. Mitigation Impact on Coverag'!$A$7:$MY$53,D$2,FALSE)*D$9,"")</f>
        <v/>
      </c>
      <c r="E35" s="32" t="str">
        <f>IFERROR(VLOOKUP($A35,'[1]3. Mitigation Impact on Coverag'!$A$7:$MY$53,E$2,FALSE)*E$9,"")</f>
        <v/>
      </c>
      <c r="F35" s="32" t="str">
        <f>IFERROR(VLOOKUP($A35,'[1]3. Mitigation Impact on Coverag'!$A$7:$MY$53,F$2,FALSE)*F$9,"")</f>
        <v/>
      </c>
      <c r="G35" s="32" t="str">
        <f>IFERROR(VLOOKUP($A35,'[1]3. Mitigation Impact on Coverag'!$A$7:$MY$53,G$2,FALSE)*G$9,"")</f>
        <v/>
      </c>
      <c r="H35" s="32" t="str">
        <f>IFERROR(VLOOKUP($A35,'[1]3. Mitigation Impact on Coverag'!$A$7:$MY$53,H$2,FALSE)*H$9,"")</f>
        <v/>
      </c>
      <c r="I35" s="32" t="str">
        <f>IFERROR(VLOOKUP($A35,'[1]3. Mitigation Impact on Coverag'!$A$7:$MY$53,I$2,FALSE)*I$9,"")</f>
        <v/>
      </c>
      <c r="J35" s="32" t="str">
        <f>IFERROR(VLOOKUP($A35,'[1]3. Mitigation Impact on Coverag'!$A$7:$MY$53,J$2,FALSE)*J$9,"")</f>
        <v/>
      </c>
      <c r="K35" s="32" t="str">
        <f>IFERROR(VLOOKUP($A35,'[1]3. Mitigation Impact on Coverag'!$A$7:$MY$53,K$2,FALSE)*K$9,"")</f>
        <v/>
      </c>
      <c r="L35" s="32" t="str">
        <f>IFERROR(VLOOKUP($A35,'[1]3. Mitigation Impact on Coverag'!$A$7:$MY$53,L$2,FALSE)*L$9,"")</f>
        <v/>
      </c>
      <c r="M35" s="32" t="str">
        <f>IFERROR(VLOOKUP($A35,'[1]3. Mitigation Impact on Coverag'!$A$7:$MY$53,M$2,FALSE)*M$9,"")</f>
        <v/>
      </c>
      <c r="N35" s="32" t="str">
        <f>IFERROR(VLOOKUP($A35,'[1]3. Mitigation Impact on Coverag'!$A$7:$MY$53,N$2,FALSE)*N$9,"")</f>
        <v/>
      </c>
      <c r="O35" s="44" t="str">
        <f>IFERROR(VLOOKUP($A35,'[1]3. Mitigation Impact on Coverag'!$A$7:$MY$53,O$2,FALSE)*O$9,"")</f>
        <v/>
      </c>
      <c r="P35" s="31" t="str">
        <f>IFERROR(VLOOKUP($A35,'[1]3. Mitigation Impact on Coverag'!$A$7:$MY$53,P$2,FALSE)*P$9,"")</f>
        <v/>
      </c>
      <c r="Q35" s="32" t="str">
        <f>IFERROR(VLOOKUP($A35,'[1]3. Mitigation Impact on Coverag'!$A$7:$MY$53,Q$2,FALSE)*Q$9,"")</f>
        <v/>
      </c>
      <c r="R35" s="32" t="str">
        <f>IFERROR(VLOOKUP($A35,'[1]3. Mitigation Impact on Coverag'!$A$7:$MY$53,R$2,FALSE)*R$9,"")</f>
        <v/>
      </c>
      <c r="S35" s="32" t="str">
        <f>IFERROR(VLOOKUP($A35,'[1]3. Mitigation Impact on Coverag'!$A$7:$MY$53,S$2,FALSE)*S$9,"")</f>
        <v/>
      </c>
      <c r="T35" s="32" t="str">
        <f>IFERROR(VLOOKUP($A35,'[1]3. Mitigation Impact on Coverag'!$A$7:$MY$53,T$2,FALSE)*T$9,"")</f>
        <v/>
      </c>
      <c r="U35" s="32" t="str">
        <f>IFERROR(VLOOKUP($A35,'[1]3. Mitigation Impact on Coverag'!$A$7:$MY$53,U$2,FALSE)*U$9,"")</f>
        <v/>
      </c>
      <c r="V35" s="32" t="str">
        <f>IFERROR(VLOOKUP($A35,'[1]3. Mitigation Impact on Coverag'!$A$7:$MY$53,V$2,FALSE)*V$9,"")</f>
        <v/>
      </c>
      <c r="W35" s="32" t="str">
        <f>IFERROR(VLOOKUP($A35,'[1]3. Mitigation Impact on Coverag'!$A$7:$MY$53,W$2,FALSE)*W$9,"")</f>
        <v/>
      </c>
      <c r="X35" s="32" t="str">
        <f>IFERROR(VLOOKUP($A35,'[1]3. Mitigation Impact on Coverag'!$A$7:$MY$53,X$2,FALSE)*X$9,"")</f>
        <v/>
      </c>
      <c r="Y35" s="32" t="str">
        <f>IFERROR(VLOOKUP($A35,'[1]3. Mitigation Impact on Coverag'!$A$7:$MY$53,Y$2,FALSE)*Y$9,"")</f>
        <v/>
      </c>
      <c r="Z35" s="32" t="str">
        <f>IFERROR(VLOOKUP($A35,'[1]3. Mitigation Impact on Coverag'!$A$7:$MY$53,Z$2,FALSE)*Z$9,"")</f>
        <v/>
      </c>
      <c r="AA35" s="32" t="str">
        <f>IFERROR(VLOOKUP($A35,'[1]3. Mitigation Impact on Coverag'!$A$7:$MY$53,AA$2,FALSE)*AA$9,"")</f>
        <v/>
      </c>
      <c r="AB35" s="32" t="str">
        <f>IFERROR(VLOOKUP($A35,'[1]3. Mitigation Impact on Coverag'!$A$7:$MY$53,AB$2,FALSE)*AB$9,"")</f>
        <v/>
      </c>
      <c r="AC35" s="32" t="str">
        <f>IFERROR(VLOOKUP($A35,'[1]3. Mitigation Impact on Coverag'!$A$7:$MY$53,AC$2,FALSE)*AC$9,"")</f>
        <v/>
      </c>
      <c r="AD35" s="32" t="str">
        <f>IFERROR(VLOOKUP($A35,'[1]3. Mitigation Impact on Coverag'!$A$7:$MY$53,AD$2,FALSE)*AD$9,"")</f>
        <v/>
      </c>
      <c r="AE35" s="32" t="str">
        <f>IFERROR(VLOOKUP($A35,'[1]3. Mitigation Impact on Coverag'!$A$7:$MY$53,AE$2,FALSE)*AE$9,"")</f>
        <v/>
      </c>
      <c r="AF35" s="54" t="str">
        <f>IFERROR(VLOOKUP($A35,'[1]3. Mitigation Impact on Coverag'!$A$7:$MY$53,AF$2,FALSE)*AF$9,"")</f>
        <v/>
      </c>
      <c r="AG35" s="31" t="str">
        <f>IFERROR(VLOOKUP($A35,'[1]3. Mitigation Impact on Coverag'!$A$7:$MY$53,AG$2,FALSE)*AG$9,"")</f>
        <v/>
      </c>
      <c r="AH35" s="63" t="str">
        <f>IFERROR(VLOOKUP($A35,'[1]3. Mitigation Impact on Coverag'!$A$7:$MY$53,AH$2,FALSE)*AH$9,"")</f>
        <v/>
      </c>
      <c r="AI35" s="63" t="str">
        <f>IFERROR(VLOOKUP($A35,'[1]3. Mitigation Impact on Coverag'!$A$7:$MY$53,AI$2,FALSE)*AI$9,"")</f>
        <v/>
      </c>
      <c r="AJ35" s="32" t="str">
        <f>IFERROR(VLOOKUP($A35,'[1]3. Mitigation Impact on Coverag'!$A$7:$MY$53,AJ$2,FALSE)*AJ$9,"")</f>
        <v/>
      </c>
      <c r="AK35" s="32" t="str">
        <f>IFERROR(VLOOKUP($A35,'[1]3. Mitigation Impact on Coverag'!$A$7:$MY$53,AK$2,FALSE)*AK$9,"")</f>
        <v/>
      </c>
      <c r="AL35" s="32" t="str">
        <f>IFERROR(VLOOKUP($A35,'[1]3. Mitigation Impact on Coverag'!$A$7:$MY$53,AL$2,FALSE)*AL$9,"")</f>
        <v/>
      </c>
      <c r="AM35" s="32" t="str">
        <f>IFERROR(VLOOKUP($A35,'[1]3. Mitigation Impact on Coverag'!$A$7:$MY$53,AM$2,FALSE)*AM$9,"")</f>
        <v/>
      </c>
      <c r="AN35" s="32" t="str">
        <f>IFERROR(VLOOKUP($A35,'[1]3. Mitigation Impact on Coverag'!$A$7:$MY$53,AN$2,FALSE)*AN$9,"")</f>
        <v/>
      </c>
      <c r="AO35" s="32" t="str">
        <f>IFERROR(VLOOKUP($A35,'[1]3. Mitigation Impact on Coverag'!$A$7:$MY$53,AO$2,FALSE)*AO$9,"")</f>
        <v/>
      </c>
      <c r="AP35" s="31" t="str">
        <f>IFERROR(VLOOKUP($A35,'[1]3. Mitigation Impact on Coverag'!$A$7:$MY$53,AP$2,FALSE)*AP$9,"")</f>
        <v/>
      </c>
      <c r="AQ35" s="32" t="str">
        <f>IFERROR(VLOOKUP($A35,'[1]3. Mitigation Impact on Coverag'!$A$7:$MY$53,AQ$2,FALSE)*AQ$9,"")</f>
        <v/>
      </c>
      <c r="AR35" s="44" t="str">
        <f>IFERROR(VLOOKUP($A35,'[1]3. Mitigation Impact on Coverag'!$A$7:$MY$53,AR$2,FALSE)*AR$9,"")</f>
        <v/>
      </c>
      <c r="AS35" s="63" t="str">
        <f>IFERROR(VLOOKUP($A35,'[1]3. Mitigation Impact on Coverag'!$A$7:$MY$53,AS$2,FALSE)*AS$9,"")</f>
        <v/>
      </c>
      <c r="AT35" s="32" t="str">
        <f>IFERROR(VLOOKUP($A35,'[1]3. Mitigation Impact on Coverag'!$A$7:$MY$53,AT$2,FALSE)*AT$9,"")</f>
        <v/>
      </c>
      <c r="AU35" s="32" t="str">
        <f>IFERROR(VLOOKUP($A35,'[1]3. Mitigation Impact on Coverag'!$A$7:$MY$53,AU$2,FALSE)*AU$9,"")</f>
        <v/>
      </c>
      <c r="AV35" s="32" t="str">
        <f>IFERROR(VLOOKUP($A35,'[1]3. Mitigation Impact on Coverag'!$A$7:$MY$53,AV$2,FALSE)*AV$9,"")</f>
        <v/>
      </c>
      <c r="AW35" s="32" t="str">
        <f>IFERROR(VLOOKUP($A35,'[1]3. Mitigation Impact on Coverag'!$A$7:$MY$53,AW$2,FALSE)*AW$9,"")</f>
        <v/>
      </c>
      <c r="AX35" s="32" t="str">
        <f>IFERROR(VLOOKUP($A35,'[1]3. Mitigation Impact on Coverag'!$A$7:$MY$53,AX$2,FALSE)*AX$9,"")</f>
        <v/>
      </c>
      <c r="AY35" s="32" t="str">
        <f>IFERROR(VLOOKUP($A35,'[1]3. Mitigation Impact on Coverag'!$A$7:$MY$53,AY$2,FALSE)*AY$9,"")</f>
        <v/>
      </c>
      <c r="AZ35" s="32" t="str">
        <f>IFERROR(VLOOKUP($A35,'[1]3. Mitigation Impact on Coverag'!$A$7:$MY$53,AZ$2,FALSE)*AZ$9,"")</f>
        <v/>
      </c>
      <c r="BA35" s="32" t="str">
        <f>IFERROR(VLOOKUP($A35,'[1]3. Mitigation Impact on Coverag'!$A$7:$MY$53,BA$2,FALSE)*BA$9,"")</f>
        <v/>
      </c>
      <c r="BB35" s="54" t="str">
        <f>IFERROR(VLOOKUP($A35,'[1]3. Mitigation Impact on Coverag'!$A$7:$MY$53,BB$2,FALSE)*BB$9,"")</f>
        <v/>
      </c>
      <c r="BC35" s="31" t="str">
        <f>IFERROR(VLOOKUP($A35,'[1]3. Mitigation Impact on Coverag'!$A$7:$MY$53,BC$2,FALSE)*BC$9,"")</f>
        <v/>
      </c>
      <c r="BD35" s="32" t="str">
        <f>IFERROR(VLOOKUP($A35,'[1]3. Mitigation Impact on Coverag'!$A$7:$MY$53,BD$2,FALSE)*BD$9,"")</f>
        <v/>
      </c>
      <c r="BE35" s="32" t="str">
        <f>IFERROR(VLOOKUP($A35,'[1]3. Mitigation Impact on Coverag'!$A$7:$MY$53,BE$2,FALSE)*BE$9,"")</f>
        <v/>
      </c>
      <c r="BF35" s="32" t="str">
        <f>IFERROR(VLOOKUP($A35,'[1]3. Mitigation Impact on Coverag'!$A$7:$MY$53,BF$2,FALSE)*BF$9,"")</f>
        <v/>
      </c>
      <c r="BG35" s="32" t="str">
        <f>IFERROR(VLOOKUP($A35,'[1]3. Mitigation Impact on Coverag'!$A$7:$MY$53,BG$2,FALSE)*BG$9,"")</f>
        <v/>
      </c>
      <c r="BH35" s="32" t="str">
        <f>IFERROR(VLOOKUP($A35,'[1]3. Mitigation Impact on Coverag'!$A$7:$MY$53,BH$2,FALSE)*BH$9,"")</f>
        <v/>
      </c>
      <c r="BI35" s="32" t="str">
        <f>IFERROR(VLOOKUP($A35,'[1]3. Mitigation Impact on Coverag'!$A$7:$MY$53,BI$2,FALSE)*BI$9,"")</f>
        <v/>
      </c>
      <c r="BJ35" s="44" t="str">
        <f>IFERROR(VLOOKUP($A35,'[1]3. Mitigation Impact on Coverag'!$A$7:$MY$53,BJ$2,FALSE)*BJ$9,"")</f>
        <v/>
      </c>
      <c r="BK35" s="95" t="str">
        <f>IFERROR(VLOOKUP($A35,'[1]3. Mitigation Impact on Coverag'!$A$7:$MY$53,BK$2,FALSE)*BK$9,"")</f>
        <v/>
      </c>
      <c r="BL35" s="96" t="str">
        <f>IFERROR(VLOOKUP($A35,'[1]3. Mitigation Impact on Coverag'!$A$7:$MY$53,BL$2,FALSE)*BL$9,"")</f>
        <v/>
      </c>
      <c r="BM35" s="127" t="str">
        <f>IFERROR(VLOOKUP($A35,'[1]3. Mitigation Impact on Coverag'!$A$7:$MY$53,BM$2,FALSE)*BM$9,"")</f>
        <v/>
      </c>
      <c r="BN35" s="128" t="str">
        <f t="shared" si="54"/>
        <v/>
      </c>
      <c r="BO35" s="128">
        <f t="shared" si="55"/>
        <v>0</v>
      </c>
      <c r="BP35" s="128">
        <f t="shared" si="56"/>
        <v>0</v>
      </c>
      <c r="BQ35" s="128">
        <f t="shared" si="57"/>
        <v>0</v>
      </c>
      <c r="BR35" s="128">
        <f t="shared" si="58"/>
        <v>0</v>
      </c>
      <c r="BS35" s="128">
        <f t="shared" si="59"/>
        <v>0</v>
      </c>
      <c r="BT35" s="128">
        <f t="shared" si="60"/>
        <v>0</v>
      </c>
      <c r="BU35" s="128">
        <f t="shared" si="61"/>
        <v>0</v>
      </c>
      <c r="BV35" s="128" t="str">
        <f t="shared" si="62"/>
        <v/>
      </c>
      <c r="BW35" s="143">
        <f t="shared" si="63"/>
        <v>0</v>
      </c>
      <c r="BX35" s="144">
        <f t="shared" si="64"/>
        <v>0</v>
      </c>
    </row>
    <row r="36" s="2" customFormat="1" spans="1:76">
      <c r="A36" s="29"/>
      <c r="B36" s="30" t="str">
        <f>IFERROR(VLOOKUP($A36,'[1]3. Mitigation Impact on Coverag'!$A$7:$MY$53,B$2,FALSE)*B$9,"")</f>
        <v/>
      </c>
      <c r="C36" s="31" t="str">
        <f>IFERROR(VLOOKUP($A36,'[1]3. Mitigation Impact on Coverag'!$A$7:$MY$53,C$2,FALSE)*C$9,"")</f>
        <v/>
      </c>
      <c r="D36" s="32" t="str">
        <f>IFERROR(VLOOKUP($A36,'[1]3. Mitigation Impact on Coverag'!$A$7:$MY$53,D$2,FALSE)*D$9,"")</f>
        <v/>
      </c>
      <c r="E36" s="32" t="str">
        <f>IFERROR(VLOOKUP($A36,'[1]3. Mitigation Impact on Coverag'!$A$7:$MY$53,E$2,FALSE)*E$9,"")</f>
        <v/>
      </c>
      <c r="F36" s="32" t="str">
        <f>IFERROR(VLOOKUP($A36,'[1]3. Mitigation Impact on Coverag'!$A$7:$MY$53,F$2,FALSE)*F$9,"")</f>
        <v/>
      </c>
      <c r="G36" s="32" t="str">
        <f>IFERROR(VLOOKUP($A36,'[1]3. Mitigation Impact on Coverag'!$A$7:$MY$53,G$2,FALSE)*G$9,"")</f>
        <v/>
      </c>
      <c r="H36" s="32" t="str">
        <f>IFERROR(VLOOKUP($A36,'[1]3. Mitigation Impact on Coverag'!$A$7:$MY$53,H$2,FALSE)*H$9,"")</f>
        <v/>
      </c>
      <c r="I36" s="32" t="str">
        <f>IFERROR(VLOOKUP($A36,'[1]3. Mitigation Impact on Coverag'!$A$7:$MY$53,I$2,FALSE)*I$9,"")</f>
        <v/>
      </c>
      <c r="J36" s="32" t="str">
        <f>IFERROR(VLOOKUP($A36,'[1]3. Mitigation Impact on Coverag'!$A$7:$MY$53,J$2,FALSE)*J$9,"")</f>
        <v/>
      </c>
      <c r="K36" s="32" t="str">
        <f>IFERROR(VLOOKUP($A36,'[1]3. Mitigation Impact on Coverag'!$A$7:$MY$53,K$2,FALSE)*K$9,"")</f>
        <v/>
      </c>
      <c r="L36" s="32" t="str">
        <f>IFERROR(VLOOKUP($A36,'[1]3. Mitigation Impact on Coverag'!$A$7:$MY$53,L$2,FALSE)*L$9,"")</f>
        <v/>
      </c>
      <c r="M36" s="32" t="str">
        <f>IFERROR(VLOOKUP($A36,'[1]3. Mitigation Impact on Coverag'!$A$7:$MY$53,M$2,FALSE)*M$9,"")</f>
        <v/>
      </c>
      <c r="N36" s="32" t="str">
        <f>IFERROR(VLOOKUP($A36,'[1]3. Mitigation Impact on Coverag'!$A$7:$MY$53,N$2,FALSE)*N$9,"")</f>
        <v/>
      </c>
      <c r="O36" s="44" t="str">
        <f>IFERROR(VLOOKUP($A36,'[1]3. Mitigation Impact on Coverag'!$A$7:$MY$53,O$2,FALSE)*O$9,"")</f>
        <v/>
      </c>
      <c r="P36" s="31" t="str">
        <f>IFERROR(VLOOKUP($A36,'[1]3. Mitigation Impact on Coverag'!$A$7:$MY$53,P$2,FALSE)*P$9,"")</f>
        <v/>
      </c>
      <c r="Q36" s="32" t="str">
        <f>IFERROR(VLOOKUP($A36,'[1]3. Mitigation Impact on Coverag'!$A$7:$MY$53,Q$2,FALSE)*Q$9,"")</f>
        <v/>
      </c>
      <c r="R36" s="32" t="str">
        <f>IFERROR(VLOOKUP($A36,'[1]3. Mitigation Impact on Coverag'!$A$7:$MY$53,R$2,FALSE)*R$9,"")</f>
        <v/>
      </c>
      <c r="S36" s="32" t="str">
        <f>IFERROR(VLOOKUP($A36,'[1]3. Mitigation Impact on Coverag'!$A$7:$MY$53,S$2,FALSE)*S$9,"")</f>
        <v/>
      </c>
      <c r="T36" s="32" t="str">
        <f>IFERROR(VLOOKUP($A36,'[1]3. Mitigation Impact on Coverag'!$A$7:$MY$53,T$2,FALSE)*T$9,"")</f>
        <v/>
      </c>
      <c r="U36" s="32" t="str">
        <f>IFERROR(VLOOKUP($A36,'[1]3. Mitigation Impact on Coverag'!$A$7:$MY$53,U$2,FALSE)*U$9,"")</f>
        <v/>
      </c>
      <c r="V36" s="32" t="str">
        <f>IFERROR(VLOOKUP($A36,'[1]3. Mitigation Impact on Coverag'!$A$7:$MY$53,V$2,FALSE)*V$9,"")</f>
        <v/>
      </c>
      <c r="W36" s="32" t="str">
        <f>IFERROR(VLOOKUP($A36,'[1]3. Mitigation Impact on Coverag'!$A$7:$MY$53,W$2,FALSE)*W$9,"")</f>
        <v/>
      </c>
      <c r="X36" s="32" t="str">
        <f>IFERROR(VLOOKUP($A36,'[1]3. Mitigation Impact on Coverag'!$A$7:$MY$53,X$2,FALSE)*X$9,"")</f>
        <v/>
      </c>
      <c r="Y36" s="32" t="str">
        <f>IFERROR(VLOOKUP($A36,'[1]3. Mitigation Impact on Coverag'!$A$7:$MY$53,Y$2,FALSE)*Y$9,"")</f>
        <v/>
      </c>
      <c r="Z36" s="32" t="str">
        <f>IFERROR(VLOOKUP($A36,'[1]3. Mitigation Impact on Coverag'!$A$7:$MY$53,Z$2,FALSE)*Z$9,"")</f>
        <v/>
      </c>
      <c r="AA36" s="32" t="str">
        <f>IFERROR(VLOOKUP($A36,'[1]3. Mitigation Impact on Coverag'!$A$7:$MY$53,AA$2,FALSE)*AA$9,"")</f>
        <v/>
      </c>
      <c r="AB36" s="32" t="str">
        <f>IFERROR(VLOOKUP($A36,'[1]3. Mitigation Impact on Coverag'!$A$7:$MY$53,AB$2,FALSE)*AB$9,"")</f>
        <v/>
      </c>
      <c r="AC36" s="32" t="str">
        <f>IFERROR(VLOOKUP($A36,'[1]3. Mitigation Impact on Coverag'!$A$7:$MY$53,AC$2,FALSE)*AC$9,"")</f>
        <v/>
      </c>
      <c r="AD36" s="32" t="str">
        <f>IFERROR(VLOOKUP($A36,'[1]3. Mitigation Impact on Coverag'!$A$7:$MY$53,AD$2,FALSE)*AD$9,"")</f>
        <v/>
      </c>
      <c r="AE36" s="32" t="str">
        <f>IFERROR(VLOOKUP($A36,'[1]3. Mitigation Impact on Coverag'!$A$7:$MY$53,AE$2,FALSE)*AE$9,"")</f>
        <v/>
      </c>
      <c r="AF36" s="54" t="str">
        <f>IFERROR(VLOOKUP($A36,'[1]3. Mitigation Impact on Coverag'!$A$7:$MY$53,AF$2,FALSE)*AF$9,"")</f>
        <v/>
      </c>
      <c r="AG36" s="31" t="str">
        <f>IFERROR(VLOOKUP($A36,'[1]3. Mitigation Impact on Coverag'!$A$7:$MY$53,AG$2,FALSE)*AG$9,"")</f>
        <v/>
      </c>
      <c r="AH36" s="63" t="str">
        <f>IFERROR(VLOOKUP($A36,'[1]3. Mitigation Impact on Coverag'!$A$7:$MY$53,AH$2,FALSE)*AH$9,"")</f>
        <v/>
      </c>
      <c r="AI36" s="63" t="str">
        <f>IFERROR(VLOOKUP($A36,'[1]3. Mitigation Impact on Coverag'!$A$7:$MY$53,AI$2,FALSE)*AI$9,"")</f>
        <v/>
      </c>
      <c r="AJ36" s="32" t="str">
        <f>IFERROR(VLOOKUP($A36,'[1]3. Mitigation Impact on Coverag'!$A$7:$MY$53,AJ$2,FALSE)*AJ$9,"")</f>
        <v/>
      </c>
      <c r="AK36" s="32" t="str">
        <f>IFERROR(VLOOKUP($A36,'[1]3. Mitigation Impact on Coverag'!$A$7:$MY$53,AK$2,FALSE)*AK$9,"")</f>
        <v/>
      </c>
      <c r="AL36" s="32" t="str">
        <f>IFERROR(VLOOKUP($A36,'[1]3. Mitigation Impact on Coverag'!$A$7:$MY$53,AL$2,FALSE)*AL$9,"")</f>
        <v/>
      </c>
      <c r="AM36" s="32" t="str">
        <f>IFERROR(VLOOKUP($A36,'[1]3. Mitigation Impact on Coverag'!$A$7:$MY$53,AM$2,FALSE)*AM$9,"")</f>
        <v/>
      </c>
      <c r="AN36" s="32" t="str">
        <f>IFERROR(VLOOKUP($A36,'[1]3. Mitigation Impact on Coverag'!$A$7:$MY$53,AN$2,FALSE)*AN$9,"")</f>
        <v/>
      </c>
      <c r="AO36" s="32" t="str">
        <f>IFERROR(VLOOKUP($A36,'[1]3. Mitigation Impact on Coverag'!$A$7:$MY$53,AO$2,FALSE)*AO$9,"")</f>
        <v/>
      </c>
      <c r="AP36" s="31" t="str">
        <f>IFERROR(VLOOKUP($A36,'[1]3. Mitigation Impact on Coverag'!$A$7:$MY$53,AP$2,FALSE)*AP$9,"")</f>
        <v/>
      </c>
      <c r="AQ36" s="32" t="str">
        <f>IFERROR(VLOOKUP($A36,'[1]3. Mitigation Impact on Coverag'!$A$7:$MY$53,AQ$2,FALSE)*AQ$9,"")</f>
        <v/>
      </c>
      <c r="AR36" s="44" t="str">
        <f>IFERROR(VLOOKUP($A36,'[1]3. Mitigation Impact on Coverag'!$A$7:$MY$53,AR$2,FALSE)*AR$9,"")</f>
        <v/>
      </c>
      <c r="AS36" s="63" t="str">
        <f>IFERROR(VLOOKUP($A36,'[1]3. Mitigation Impact on Coverag'!$A$7:$MY$53,AS$2,FALSE)*AS$9,"")</f>
        <v/>
      </c>
      <c r="AT36" s="32" t="str">
        <f>IFERROR(VLOOKUP($A36,'[1]3. Mitigation Impact on Coverag'!$A$7:$MY$53,AT$2,FALSE)*AT$9,"")</f>
        <v/>
      </c>
      <c r="AU36" s="32" t="str">
        <f>IFERROR(VLOOKUP($A36,'[1]3. Mitigation Impact on Coverag'!$A$7:$MY$53,AU$2,FALSE)*AU$9,"")</f>
        <v/>
      </c>
      <c r="AV36" s="32" t="str">
        <f>IFERROR(VLOOKUP($A36,'[1]3. Mitigation Impact on Coverag'!$A$7:$MY$53,AV$2,FALSE)*AV$9,"")</f>
        <v/>
      </c>
      <c r="AW36" s="32" t="str">
        <f>IFERROR(VLOOKUP($A36,'[1]3. Mitigation Impact on Coverag'!$A$7:$MY$53,AW$2,FALSE)*AW$9,"")</f>
        <v/>
      </c>
      <c r="AX36" s="32" t="str">
        <f>IFERROR(VLOOKUP($A36,'[1]3. Mitigation Impact on Coverag'!$A$7:$MY$53,AX$2,FALSE)*AX$9,"")</f>
        <v/>
      </c>
      <c r="AY36" s="32" t="str">
        <f>IFERROR(VLOOKUP($A36,'[1]3. Mitigation Impact on Coverag'!$A$7:$MY$53,AY$2,FALSE)*AY$9,"")</f>
        <v/>
      </c>
      <c r="AZ36" s="32" t="str">
        <f>IFERROR(VLOOKUP($A36,'[1]3. Mitigation Impact on Coverag'!$A$7:$MY$53,AZ$2,FALSE)*AZ$9,"")</f>
        <v/>
      </c>
      <c r="BA36" s="32" t="str">
        <f>IFERROR(VLOOKUP($A36,'[1]3. Mitigation Impact on Coverag'!$A$7:$MY$53,BA$2,FALSE)*BA$9,"")</f>
        <v/>
      </c>
      <c r="BB36" s="54" t="str">
        <f>IFERROR(VLOOKUP($A36,'[1]3. Mitigation Impact on Coverag'!$A$7:$MY$53,BB$2,FALSE)*BB$9,"")</f>
        <v/>
      </c>
      <c r="BC36" s="31" t="str">
        <f>IFERROR(VLOOKUP($A36,'[1]3. Mitigation Impact on Coverag'!$A$7:$MY$53,BC$2,FALSE)*BC$9,"")</f>
        <v/>
      </c>
      <c r="BD36" s="32" t="str">
        <f>IFERROR(VLOOKUP($A36,'[1]3. Mitigation Impact on Coverag'!$A$7:$MY$53,BD$2,FALSE)*BD$9,"")</f>
        <v/>
      </c>
      <c r="BE36" s="32" t="str">
        <f>IFERROR(VLOOKUP($A36,'[1]3. Mitigation Impact on Coverag'!$A$7:$MY$53,BE$2,FALSE)*BE$9,"")</f>
        <v/>
      </c>
      <c r="BF36" s="32" t="str">
        <f>IFERROR(VLOOKUP($A36,'[1]3. Mitigation Impact on Coverag'!$A$7:$MY$53,BF$2,FALSE)*BF$9,"")</f>
        <v/>
      </c>
      <c r="BG36" s="32" t="str">
        <f>IFERROR(VLOOKUP($A36,'[1]3. Mitigation Impact on Coverag'!$A$7:$MY$53,BG$2,FALSE)*BG$9,"")</f>
        <v/>
      </c>
      <c r="BH36" s="32" t="str">
        <f>IFERROR(VLOOKUP($A36,'[1]3. Mitigation Impact on Coverag'!$A$7:$MY$53,BH$2,FALSE)*BH$9,"")</f>
        <v/>
      </c>
      <c r="BI36" s="32" t="str">
        <f>IFERROR(VLOOKUP($A36,'[1]3. Mitigation Impact on Coverag'!$A$7:$MY$53,BI$2,FALSE)*BI$9,"")</f>
        <v/>
      </c>
      <c r="BJ36" s="44" t="str">
        <f>IFERROR(VLOOKUP($A36,'[1]3. Mitigation Impact on Coverag'!$A$7:$MY$53,BJ$2,FALSE)*BJ$9,"")</f>
        <v/>
      </c>
      <c r="BK36" s="95" t="str">
        <f>IFERROR(VLOOKUP($A36,'[1]3. Mitigation Impact on Coverag'!$A$7:$MY$53,BK$2,FALSE)*BK$9,"")</f>
        <v/>
      </c>
      <c r="BL36" s="96" t="str">
        <f>IFERROR(VLOOKUP($A36,'[1]3. Mitigation Impact on Coverag'!$A$7:$MY$53,BL$2,FALSE)*BL$9,"")</f>
        <v/>
      </c>
      <c r="BM36" s="127" t="str">
        <f>IFERROR(VLOOKUP($A36,'[1]3. Mitigation Impact on Coverag'!$A$7:$MY$53,BM$2,FALSE)*BM$9,"")</f>
        <v/>
      </c>
      <c r="BN36" s="128" t="str">
        <f t="shared" si="54"/>
        <v/>
      </c>
      <c r="BO36" s="128">
        <f t="shared" si="55"/>
        <v>0</v>
      </c>
      <c r="BP36" s="128">
        <f t="shared" si="56"/>
        <v>0</v>
      </c>
      <c r="BQ36" s="128">
        <f t="shared" si="57"/>
        <v>0</v>
      </c>
      <c r="BR36" s="128">
        <f t="shared" si="58"/>
        <v>0</v>
      </c>
      <c r="BS36" s="128">
        <f t="shared" si="59"/>
        <v>0</v>
      </c>
      <c r="BT36" s="128">
        <f t="shared" si="60"/>
        <v>0</v>
      </c>
      <c r="BU36" s="128">
        <f t="shared" si="61"/>
        <v>0</v>
      </c>
      <c r="BV36" s="128" t="str">
        <f t="shared" si="62"/>
        <v/>
      </c>
      <c r="BW36" s="143">
        <f t="shared" si="63"/>
        <v>0</v>
      </c>
      <c r="BX36" s="144">
        <f t="shared" si="64"/>
        <v>0</v>
      </c>
    </row>
    <row r="37" s="2" customFormat="1" spans="1:76">
      <c r="A37" s="33" t="s">
        <v>98</v>
      </c>
      <c r="B37" s="26"/>
      <c r="C37" s="27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43"/>
      <c r="P37" s="27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53"/>
      <c r="AF37" s="53"/>
      <c r="AG37" s="27"/>
      <c r="AH37" s="62"/>
      <c r="AI37" s="62"/>
      <c r="AJ37" s="28"/>
      <c r="AK37" s="28"/>
      <c r="AL37" s="28"/>
      <c r="AM37" s="28"/>
      <c r="AN37" s="28"/>
      <c r="AO37" s="28"/>
      <c r="AP37" s="27"/>
      <c r="AQ37" s="28"/>
      <c r="AR37" s="43"/>
      <c r="AS37" s="62"/>
      <c r="AT37" s="28"/>
      <c r="AU37" s="28"/>
      <c r="AV37" s="28"/>
      <c r="AW37" s="28"/>
      <c r="AX37" s="28"/>
      <c r="AY37" s="28"/>
      <c r="AZ37" s="28"/>
      <c r="BA37" s="28"/>
      <c r="BB37" s="53"/>
      <c r="BC37" s="27"/>
      <c r="BD37" s="28"/>
      <c r="BE37" s="28"/>
      <c r="BF37" s="28"/>
      <c r="BG37" s="28"/>
      <c r="BH37" s="28"/>
      <c r="BI37" s="28"/>
      <c r="BJ37" s="43"/>
      <c r="BK37" s="27"/>
      <c r="BL37" s="43"/>
      <c r="BM37" s="53"/>
      <c r="BN37" s="125"/>
      <c r="BO37" s="125"/>
      <c r="BP37" s="125"/>
      <c r="BQ37" s="125"/>
      <c r="BR37" s="126"/>
      <c r="BS37" s="126"/>
      <c r="BT37" s="126"/>
      <c r="BU37" s="142"/>
      <c r="BV37" s="142"/>
      <c r="BW37" s="142"/>
      <c r="BX37" s="142"/>
    </row>
    <row r="38" s="2" customFormat="1" ht="28" spans="1:76">
      <c r="A38" s="29" t="s">
        <v>99</v>
      </c>
      <c r="B38" s="30" t="str">
        <f>IFERROR(VLOOKUP($A38,'[1]3. Mitigation Impact on Coverag'!$A$7:$MY$53,B$2,FALSE)*B$9,"")</f>
        <v/>
      </c>
      <c r="C38" s="31" t="str">
        <f>IFERROR(VLOOKUP($A38,'[1]3. Mitigation Impact on Coverag'!$A$7:$MY$53,C$2,FALSE)*C$9,"")</f>
        <v/>
      </c>
      <c r="D38" s="32" t="str">
        <f>IFERROR(VLOOKUP($A38,'[1]3. Mitigation Impact on Coverag'!$A$7:$MY$53,D$2,FALSE)*D$9,"")</f>
        <v/>
      </c>
      <c r="E38" s="32" t="str">
        <f>IFERROR(VLOOKUP($A38,'[1]3. Mitigation Impact on Coverag'!$A$7:$MY$53,E$2,FALSE)*E$9,"")</f>
        <v/>
      </c>
      <c r="F38" s="32" t="str">
        <f>IFERROR(VLOOKUP($A38,'[1]3. Mitigation Impact on Coverag'!$A$7:$MY$53,F$2,FALSE)*F$9,"")</f>
        <v/>
      </c>
      <c r="G38" s="32" t="str">
        <f>IFERROR(VLOOKUP($A38,'[1]3. Mitigation Impact on Coverag'!$A$7:$MY$53,G$2,FALSE)*G$9,"")</f>
        <v/>
      </c>
      <c r="H38" s="32" t="str">
        <f>IFERROR(VLOOKUP($A38,'[1]3. Mitigation Impact on Coverag'!$A$7:$MY$53,H$2,FALSE)*H$9,"")</f>
        <v/>
      </c>
      <c r="I38" s="32" t="str">
        <f>IFERROR(VLOOKUP($A38,'[1]3. Mitigation Impact on Coverag'!$A$7:$MY$53,I$2,FALSE)*I$9,"")</f>
        <v/>
      </c>
      <c r="J38" s="32" t="str">
        <f>IFERROR(VLOOKUP($A38,'[1]3. Mitigation Impact on Coverag'!$A$7:$MY$53,J$2,FALSE)*J$9,"")</f>
        <v/>
      </c>
      <c r="K38" s="32" t="str">
        <f>IFERROR(VLOOKUP($A38,'[1]3. Mitigation Impact on Coverag'!$A$7:$MY$53,K$2,FALSE)*K$9,"")</f>
        <v/>
      </c>
      <c r="L38" s="32" t="str">
        <f>IFERROR(VLOOKUP($A38,'[1]3. Mitigation Impact on Coverag'!$A$7:$MY$53,L$2,FALSE)*L$9,"")</f>
        <v/>
      </c>
      <c r="M38" s="32" t="str">
        <f>IFERROR(VLOOKUP($A38,'[1]3. Mitigation Impact on Coverag'!$A$7:$MY$53,M$2,FALSE)*M$9,"")</f>
        <v/>
      </c>
      <c r="N38" s="32" t="str">
        <f>IFERROR(VLOOKUP($A38,'[1]3. Mitigation Impact on Coverag'!$A$7:$MY$53,N$2,FALSE)*N$9,"")</f>
        <v/>
      </c>
      <c r="O38" s="44" t="str">
        <f>IFERROR(VLOOKUP($A38,'[1]3. Mitigation Impact on Coverag'!$A$7:$MY$53,O$2,FALSE)*O$9,"")</f>
        <v/>
      </c>
      <c r="P38" s="31" t="str">
        <f>IFERROR(VLOOKUP($A38,'[1]3. Mitigation Impact on Coverag'!$A$7:$MY$53,P$2,FALSE)*P$9,"")</f>
        <v/>
      </c>
      <c r="Q38" s="32" t="str">
        <f>IFERROR(VLOOKUP($A38,'[1]3. Mitigation Impact on Coverag'!$A$7:$MY$53,Q$2,FALSE)*Q$9,"")</f>
        <v/>
      </c>
      <c r="R38" s="32" t="str">
        <f>IFERROR(VLOOKUP($A38,'[1]3. Mitigation Impact on Coverag'!$A$7:$MY$53,R$2,FALSE)*R$9,"")</f>
        <v/>
      </c>
      <c r="S38" s="32" t="str">
        <f>IFERROR(VLOOKUP($A38,'[1]3. Mitigation Impact on Coverag'!$A$7:$MY$53,S$2,FALSE)*S$9,"")</f>
        <v/>
      </c>
      <c r="T38" s="32" t="str">
        <f>IFERROR(VLOOKUP($A38,'[1]3. Mitigation Impact on Coverag'!$A$7:$MY$53,T$2,FALSE)*T$9,"")</f>
        <v/>
      </c>
      <c r="U38" s="32" t="str">
        <f>IFERROR(VLOOKUP($A38,'[1]3. Mitigation Impact on Coverag'!$A$7:$MY$53,U$2,FALSE)*U$9,"")</f>
        <v/>
      </c>
      <c r="V38" s="32" t="str">
        <f>IFERROR(VLOOKUP($A38,'[1]3. Mitigation Impact on Coverag'!$A$7:$MY$53,V$2,FALSE)*V$9,"")</f>
        <v/>
      </c>
      <c r="W38" s="32" t="str">
        <f>IFERROR(VLOOKUP($A38,'[1]3. Mitigation Impact on Coverag'!$A$7:$MY$53,W$2,FALSE)*W$9,"")</f>
        <v/>
      </c>
      <c r="X38" s="32" t="str">
        <f>IFERROR(VLOOKUP($A38,'[1]3. Mitigation Impact on Coverag'!$A$7:$MY$53,X$2,FALSE)*X$9,"")</f>
        <v/>
      </c>
      <c r="Y38" s="32" t="str">
        <f>IFERROR(VLOOKUP($A38,'[1]3. Mitigation Impact on Coverag'!$A$7:$MY$53,Y$2,FALSE)*Y$9,"")</f>
        <v/>
      </c>
      <c r="Z38" s="32" t="str">
        <f>IFERROR(VLOOKUP($A38,'[1]3. Mitigation Impact on Coverag'!$A$7:$MY$53,Z$2,FALSE)*Z$9,"")</f>
        <v/>
      </c>
      <c r="AA38" s="32" t="str">
        <f>IFERROR(VLOOKUP($A38,'[1]3. Mitigation Impact on Coverag'!$A$7:$MY$53,AA$2,FALSE)*AA$9,"")</f>
        <v/>
      </c>
      <c r="AB38" s="32" t="str">
        <f>IFERROR(VLOOKUP($A38,'[1]3. Mitigation Impact on Coverag'!$A$7:$MY$53,AB$2,FALSE)*AB$9,"")</f>
        <v/>
      </c>
      <c r="AC38" s="32" t="str">
        <f>IFERROR(VLOOKUP($A38,'[1]3. Mitigation Impact on Coverag'!$A$7:$MY$53,AC$2,FALSE)*AC$9,"")</f>
        <v/>
      </c>
      <c r="AD38" s="32" t="str">
        <f>IFERROR(VLOOKUP($A38,'[1]3. Mitigation Impact on Coverag'!$A$7:$MY$53,AD$2,FALSE)*AD$9,"")</f>
        <v/>
      </c>
      <c r="AE38" s="32" t="str">
        <f>IFERROR(VLOOKUP($A38,'[1]3. Mitigation Impact on Coverag'!$A$7:$MY$53,AE$2,FALSE)*AE$9,"")</f>
        <v/>
      </c>
      <c r="AF38" s="54" t="str">
        <f>IFERROR(VLOOKUP($A38,'[1]3. Mitigation Impact on Coverag'!$A$7:$MY$53,AF$2,FALSE)*AF$9,"")</f>
        <v/>
      </c>
      <c r="AG38" s="31" t="str">
        <f>IFERROR(VLOOKUP($A38,'[1]3. Mitigation Impact on Coverag'!$A$7:$MY$53,AG$2,FALSE)*AG$9,"")</f>
        <v/>
      </c>
      <c r="AH38" s="63" t="str">
        <f>IFERROR(VLOOKUP($A38,'[1]3. Mitigation Impact on Coverag'!$A$7:$MY$53,AH$2,FALSE)*AH$9,"")</f>
        <v/>
      </c>
      <c r="AI38" s="63" t="str">
        <f>IFERROR(VLOOKUP($A38,'[1]3. Mitigation Impact on Coverag'!$A$7:$MY$53,AI$2,FALSE)*AI$9,"")</f>
        <v/>
      </c>
      <c r="AJ38" s="32" t="str">
        <f>IFERROR(VLOOKUP($A38,'[1]3. Mitigation Impact on Coverag'!$A$7:$MY$53,AJ$2,FALSE)*AJ$9,"")</f>
        <v/>
      </c>
      <c r="AK38" s="32" t="str">
        <f>IFERROR(VLOOKUP($A38,'[1]3. Mitigation Impact on Coverag'!$A$7:$MY$53,AK$2,FALSE)*AK$9,"")</f>
        <v/>
      </c>
      <c r="AL38" s="32" t="str">
        <f>IFERROR(VLOOKUP($A38,'[1]3. Mitigation Impact on Coverag'!$A$7:$MY$53,AL$2,FALSE)*AL$9,"")</f>
        <v/>
      </c>
      <c r="AM38" s="32" t="str">
        <f>IFERROR(VLOOKUP($A38,'[1]3. Mitigation Impact on Coverag'!$A$7:$MY$53,AM$2,FALSE)*AM$9,"")</f>
        <v/>
      </c>
      <c r="AN38" s="32" t="str">
        <f>IFERROR(VLOOKUP($A38,'[1]3. Mitigation Impact on Coverag'!$A$7:$MY$53,AN$2,FALSE)*AN$9,"")</f>
        <v/>
      </c>
      <c r="AO38" s="32" t="str">
        <f>IFERROR(VLOOKUP($A38,'[1]3. Mitigation Impact on Coverag'!$A$7:$MY$53,AO$2,FALSE)*AO$9,"")</f>
        <v/>
      </c>
      <c r="AP38" s="31" t="str">
        <f>IFERROR(VLOOKUP($A38,'[1]3. Mitigation Impact on Coverag'!$A$7:$MY$53,AP$2,FALSE)*AP$9,"")</f>
        <v/>
      </c>
      <c r="AQ38" s="32" t="str">
        <f>IFERROR(VLOOKUP($A38,'[1]3. Mitigation Impact on Coverag'!$A$7:$MY$53,AQ$2,FALSE)*AQ$9,"")</f>
        <v/>
      </c>
      <c r="AR38" s="44" t="str">
        <f>IFERROR(VLOOKUP($A38,'[1]3. Mitigation Impact on Coverag'!$A$7:$MY$53,AR$2,FALSE)*AR$9,"")</f>
        <v/>
      </c>
      <c r="AS38" s="63">
        <f>IFERROR(VLOOKUP($A38,'[1]3. Mitigation Impact on Coverag'!$A$7:$MY$53,AS$2,FALSE)*AS$9,"")</f>
        <v>0</v>
      </c>
      <c r="AT38" s="32">
        <f>IFERROR(VLOOKUP($A38,'[1]3. Mitigation Impact on Coverag'!$A$7:$MY$53,AT$2,FALSE)*AT$9,"")</f>
        <v>0</v>
      </c>
      <c r="AU38" s="32">
        <f>IFERROR(VLOOKUP($A38,'[1]3. Mitigation Impact on Coverag'!$A$7:$MY$53,AU$2,FALSE)*AU$9,"")</f>
        <v>6.66666666666667</v>
      </c>
      <c r="AV38" s="32">
        <f>IFERROR(VLOOKUP($A38,'[1]3. Mitigation Impact on Coverag'!$A$7:$MY$53,AV$2,FALSE)*AV$9,"")</f>
        <v>7</v>
      </c>
      <c r="AW38" s="32">
        <f>IFERROR(VLOOKUP($A38,'[1]3. Mitigation Impact on Coverag'!$A$7:$MY$53,AW$2,FALSE)*AW$9,"")</f>
        <v>0</v>
      </c>
      <c r="AX38" s="32">
        <f>IFERROR(VLOOKUP($A38,'[1]3. Mitigation Impact on Coverag'!$A$7:$MY$53,AX$2,FALSE)*AX$9,"")</f>
        <v>7.33333333333333</v>
      </c>
      <c r="AY38" s="32">
        <f>IFERROR(VLOOKUP($A38,'[1]3. Mitigation Impact on Coverag'!$A$7:$MY$53,AY$2,FALSE)*AY$9,"")</f>
        <v>1</v>
      </c>
      <c r="AZ38" s="32">
        <f>IFERROR(VLOOKUP($A38,'[1]3. Mitigation Impact on Coverag'!$A$7:$MY$53,AZ$2,FALSE)*AZ$9,"")</f>
        <v>0</v>
      </c>
      <c r="BA38" s="32">
        <f>IFERROR(VLOOKUP($A38,'[1]3. Mitigation Impact on Coverag'!$A$7:$MY$53,BA$2,FALSE)*BA$9,"")</f>
        <v>0</v>
      </c>
      <c r="BB38" s="54">
        <f>IFERROR(VLOOKUP($A38,'[1]3. Mitigation Impact on Coverag'!$A$7:$MY$53,BB$2,FALSE)*BB$9,"")</f>
        <v>1.77777777777778</v>
      </c>
      <c r="BC38" s="31" t="str">
        <f>IFERROR(VLOOKUP($A38,'[1]3. Mitigation Impact on Coverag'!$A$7:$MY$53,BC$2,FALSE)*BC$9,"")</f>
        <v/>
      </c>
      <c r="BD38" s="32" t="str">
        <f>IFERROR(VLOOKUP($A38,'[1]3. Mitigation Impact on Coverag'!$A$7:$MY$53,BD$2,FALSE)*BD$9,"")</f>
        <v/>
      </c>
      <c r="BE38" s="32" t="str">
        <f>IFERROR(VLOOKUP($A38,'[1]3. Mitigation Impact on Coverag'!$A$7:$MY$53,BE$2,FALSE)*BE$9,"")</f>
        <v/>
      </c>
      <c r="BF38" s="32" t="str">
        <f>IFERROR(VLOOKUP($A38,'[1]3. Mitigation Impact on Coverag'!$A$7:$MY$53,BF$2,FALSE)*BF$9,"")</f>
        <v/>
      </c>
      <c r="BG38" s="32" t="str">
        <f>IFERROR(VLOOKUP($A38,'[1]3. Mitigation Impact on Coverag'!$A$7:$MY$53,BG$2,FALSE)*BG$9,"")</f>
        <v/>
      </c>
      <c r="BH38" s="32" t="str">
        <f>IFERROR(VLOOKUP($A38,'[1]3. Mitigation Impact on Coverag'!$A$7:$MY$53,BH$2,FALSE)*BH$9,"")</f>
        <v/>
      </c>
      <c r="BI38" s="32" t="str">
        <f>IFERROR(VLOOKUP($A38,'[1]3. Mitigation Impact on Coverag'!$A$7:$MY$53,BI$2,FALSE)*BI$9,"")</f>
        <v/>
      </c>
      <c r="BJ38" s="44" t="str">
        <f>IFERROR(VLOOKUP($A38,'[1]3. Mitigation Impact on Coverag'!$A$7:$MY$53,BJ$2,FALSE)*BJ$9,"")</f>
        <v/>
      </c>
      <c r="BK38" s="95" t="str">
        <f>IFERROR(VLOOKUP($A38,'[1]3. Mitigation Impact on Coverag'!$A$7:$MY$53,BK$2,FALSE)*BK$9,"")</f>
        <v/>
      </c>
      <c r="BL38" s="96" t="str">
        <f>IFERROR(VLOOKUP($A38,'[1]3. Mitigation Impact on Coverag'!$A$7:$MY$53,BL$2,FALSE)*BL$9,"")</f>
        <v/>
      </c>
      <c r="BM38" s="127" t="str">
        <f>IFERROR(VLOOKUP($A38,'[1]3. Mitigation Impact on Coverag'!$A$7:$MY$53,BM$2,FALSE)*BM$9,"")</f>
        <v/>
      </c>
      <c r="BN38" s="128" t="str">
        <f t="shared" ref="BN38:BN40" si="65">B38</f>
        <v/>
      </c>
      <c r="BO38" s="128">
        <f t="shared" ref="BO38:BO40" si="66">SUM(C38:O38)</f>
        <v>0</v>
      </c>
      <c r="BP38" s="128">
        <f t="shared" ref="BP38:BP40" si="67">SUM(P38:AF38)</f>
        <v>0</v>
      </c>
      <c r="BQ38" s="128">
        <f t="shared" ref="BQ38:BQ40" si="68">SUM(AG38:AO38)</f>
        <v>0</v>
      </c>
      <c r="BR38" s="128">
        <f t="shared" ref="BR38:BR40" si="69">SUM(AP38:AR38)</f>
        <v>0</v>
      </c>
      <c r="BS38" s="128">
        <f t="shared" ref="BS38:BS40" si="70">SUM(AS38:BB38)</f>
        <v>23.7777777777778</v>
      </c>
      <c r="BT38" s="128">
        <f t="shared" ref="BT38:BT40" si="71">SUM(BC38:BJ38)</f>
        <v>0</v>
      </c>
      <c r="BU38" s="128">
        <f t="shared" ref="BU38:BU40" si="72">SUM(BK38:BL38)</f>
        <v>0</v>
      </c>
      <c r="BV38" s="128" t="str">
        <f t="shared" ref="BV38:BV40" si="73">BM38</f>
        <v/>
      </c>
      <c r="BW38" s="143">
        <f t="shared" ref="BW38:BW40" si="74">SUM(BN38:BV38)</f>
        <v>23.7777777777778</v>
      </c>
      <c r="BX38" s="144">
        <f t="shared" ref="BX38:BX40" si="75">BW38/$BW$9</f>
        <v>0.0072714916751614</v>
      </c>
    </row>
    <row r="39" s="2" customFormat="1" spans="1:76">
      <c r="A39" s="29"/>
      <c r="B39" s="30" t="str">
        <f>IFERROR(VLOOKUP($A39,'[1]3. Mitigation Impact on Coverag'!$A$7:$MY$53,B$2,FALSE)*B$9,"")</f>
        <v/>
      </c>
      <c r="C39" s="31" t="str">
        <f>IFERROR(VLOOKUP($A39,'[1]3. Mitigation Impact on Coverag'!$A$7:$MY$53,C$2,FALSE)*C$9,"")</f>
        <v/>
      </c>
      <c r="D39" s="32" t="str">
        <f>IFERROR(VLOOKUP($A39,'[1]3. Mitigation Impact on Coverag'!$A$7:$MY$53,D$2,FALSE)*D$9,"")</f>
        <v/>
      </c>
      <c r="E39" s="32" t="str">
        <f>IFERROR(VLOOKUP($A39,'[1]3. Mitigation Impact on Coverag'!$A$7:$MY$53,E$2,FALSE)*E$9,"")</f>
        <v/>
      </c>
      <c r="F39" s="32" t="str">
        <f>IFERROR(VLOOKUP($A39,'[1]3. Mitigation Impact on Coverag'!$A$7:$MY$53,F$2,FALSE)*F$9,"")</f>
        <v/>
      </c>
      <c r="G39" s="32" t="str">
        <f>IFERROR(VLOOKUP($A39,'[1]3. Mitigation Impact on Coverag'!$A$7:$MY$53,G$2,FALSE)*G$9,"")</f>
        <v/>
      </c>
      <c r="H39" s="32" t="str">
        <f>IFERROR(VLOOKUP($A39,'[1]3. Mitigation Impact on Coverag'!$A$7:$MY$53,H$2,FALSE)*H$9,"")</f>
        <v/>
      </c>
      <c r="I39" s="32" t="str">
        <f>IFERROR(VLOOKUP($A39,'[1]3. Mitigation Impact on Coverag'!$A$7:$MY$53,I$2,FALSE)*I$9,"")</f>
        <v/>
      </c>
      <c r="J39" s="32" t="str">
        <f>IFERROR(VLOOKUP($A39,'[1]3. Mitigation Impact on Coverag'!$A$7:$MY$53,J$2,FALSE)*J$9,"")</f>
        <v/>
      </c>
      <c r="K39" s="32" t="str">
        <f>IFERROR(VLOOKUP($A39,'[1]3. Mitigation Impact on Coverag'!$A$7:$MY$53,K$2,FALSE)*K$9,"")</f>
        <v/>
      </c>
      <c r="L39" s="32" t="str">
        <f>IFERROR(VLOOKUP($A39,'[1]3. Mitigation Impact on Coverag'!$A$7:$MY$53,L$2,FALSE)*L$9,"")</f>
        <v/>
      </c>
      <c r="M39" s="32" t="str">
        <f>IFERROR(VLOOKUP($A39,'[1]3. Mitigation Impact on Coverag'!$A$7:$MY$53,M$2,FALSE)*M$9,"")</f>
        <v/>
      </c>
      <c r="N39" s="32" t="str">
        <f>IFERROR(VLOOKUP($A39,'[1]3. Mitigation Impact on Coverag'!$A$7:$MY$53,N$2,FALSE)*N$9,"")</f>
        <v/>
      </c>
      <c r="O39" s="44" t="str">
        <f>IFERROR(VLOOKUP($A39,'[1]3. Mitigation Impact on Coverag'!$A$7:$MY$53,O$2,FALSE)*O$9,"")</f>
        <v/>
      </c>
      <c r="P39" s="31" t="str">
        <f>IFERROR(VLOOKUP($A39,'[1]3. Mitigation Impact on Coverag'!$A$7:$MY$53,P$2,FALSE)*P$9,"")</f>
        <v/>
      </c>
      <c r="Q39" s="32" t="str">
        <f>IFERROR(VLOOKUP($A39,'[1]3. Mitigation Impact on Coverag'!$A$7:$MY$53,Q$2,FALSE)*Q$9,"")</f>
        <v/>
      </c>
      <c r="R39" s="32" t="str">
        <f>IFERROR(VLOOKUP($A39,'[1]3. Mitigation Impact on Coverag'!$A$7:$MY$53,R$2,FALSE)*R$9,"")</f>
        <v/>
      </c>
      <c r="S39" s="32" t="str">
        <f>IFERROR(VLOOKUP($A39,'[1]3. Mitigation Impact on Coverag'!$A$7:$MY$53,S$2,FALSE)*S$9,"")</f>
        <v/>
      </c>
      <c r="T39" s="32" t="str">
        <f>IFERROR(VLOOKUP($A39,'[1]3. Mitigation Impact on Coverag'!$A$7:$MY$53,T$2,FALSE)*T$9,"")</f>
        <v/>
      </c>
      <c r="U39" s="32" t="str">
        <f>IFERROR(VLOOKUP($A39,'[1]3. Mitigation Impact on Coverag'!$A$7:$MY$53,U$2,FALSE)*U$9,"")</f>
        <v/>
      </c>
      <c r="V39" s="32" t="str">
        <f>IFERROR(VLOOKUP($A39,'[1]3. Mitigation Impact on Coverag'!$A$7:$MY$53,V$2,FALSE)*V$9,"")</f>
        <v/>
      </c>
      <c r="W39" s="32" t="str">
        <f>IFERROR(VLOOKUP($A39,'[1]3. Mitigation Impact on Coverag'!$A$7:$MY$53,W$2,FALSE)*W$9,"")</f>
        <v/>
      </c>
      <c r="X39" s="32" t="str">
        <f>IFERROR(VLOOKUP($A39,'[1]3. Mitigation Impact on Coverag'!$A$7:$MY$53,X$2,FALSE)*X$9,"")</f>
        <v/>
      </c>
      <c r="Y39" s="32" t="str">
        <f>IFERROR(VLOOKUP($A39,'[1]3. Mitigation Impact on Coverag'!$A$7:$MY$53,Y$2,FALSE)*Y$9,"")</f>
        <v/>
      </c>
      <c r="Z39" s="32" t="str">
        <f>IFERROR(VLOOKUP($A39,'[1]3. Mitigation Impact on Coverag'!$A$7:$MY$53,Z$2,FALSE)*Z$9,"")</f>
        <v/>
      </c>
      <c r="AA39" s="32" t="str">
        <f>IFERROR(VLOOKUP($A39,'[1]3. Mitigation Impact on Coverag'!$A$7:$MY$53,AA$2,FALSE)*AA$9,"")</f>
        <v/>
      </c>
      <c r="AB39" s="32" t="str">
        <f>IFERROR(VLOOKUP($A39,'[1]3. Mitigation Impact on Coverag'!$A$7:$MY$53,AB$2,FALSE)*AB$9,"")</f>
        <v/>
      </c>
      <c r="AC39" s="32" t="str">
        <f>IFERROR(VLOOKUP($A39,'[1]3. Mitigation Impact on Coverag'!$A$7:$MY$53,AC$2,FALSE)*AC$9,"")</f>
        <v/>
      </c>
      <c r="AD39" s="32" t="str">
        <f>IFERROR(VLOOKUP($A39,'[1]3. Mitigation Impact on Coverag'!$A$7:$MY$53,AD$2,FALSE)*AD$9,"")</f>
        <v/>
      </c>
      <c r="AE39" s="32" t="str">
        <f>IFERROR(VLOOKUP($A39,'[1]3. Mitigation Impact on Coverag'!$A$7:$MY$53,AE$2,FALSE)*AE$9,"")</f>
        <v/>
      </c>
      <c r="AF39" s="54" t="str">
        <f>IFERROR(VLOOKUP($A39,'[1]3. Mitigation Impact on Coverag'!$A$7:$MY$53,AF$2,FALSE)*AF$9,"")</f>
        <v/>
      </c>
      <c r="AG39" s="31" t="str">
        <f>IFERROR(VLOOKUP($A39,'[1]3. Mitigation Impact on Coverag'!$A$7:$MY$53,AG$2,FALSE)*AG$9,"")</f>
        <v/>
      </c>
      <c r="AH39" s="63" t="str">
        <f>IFERROR(VLOOKUP($A39,'[1]3. Mitigation Impact on Coverag'!$A$7:$MY$53,AH$2,FALSE)*AH$9,"")</f>
        <v/>
      </c>
      <c r="AI39" s="63" t="str">
        <f>IFERROR(VLOOKUP($A39,'[1]3. Mitigation Impact on Coverag'!$A$7:$MY$53,AI$2,FALSE)*AI$9,"")</f>
        <v/>
      </c>
      <c r="AJ39" s="32" t="str">
        <f>IFERROR(VLOOKUP($A39,'[1]3. Mitigation Impact on Coverag'!$A$7:$MY$53,AJ$2,FALSE)*AJ$9,"")</f>
        <v/>
      </c>
      <c r="AK39" s="32" t="str">
        <f>IFERROR(VLOOKUP($A39,'[1]3. Mitigation Impact on Coverag'!$A$7:$MY$53,AK$2,FALSE)*AK$9,"")</f>
        <v/>
      </c>
      <c r="AL39" s="32" t="str">
        <f>IFERROR(VLOOKUP($A39,'[1]3. Mitigation Impact on Coverag'!$A$7:$MY$53,AL$2,FALSE)*AL$9,"")</f>
        <v/>
      </c>
      <c r="AM39" s="32" t="str">
        <f>IFERROR(VLOOKUP($A39,'[1]3. Mitigation Impact on Coverag'!$A$7:$MY$53,AM$2,FALSE)*AM$9,"")</f>
        <v/>
      </c>
      <c r="AN39" s="32" t="str">
        <f>IFERROR(VLOOKUP($A39,'[1]3. Mitigation Impact on Coverag'!$A$7:$MY$53,AN$2,FALSE)*AN$9,"")</f>
        <v/>
      </c>
      <c r="AO39" s="32" t="str">
        <f>IFERROR(VLOOKUP($A39,'[1]3. Mitigation Impact on Coverag'!$A$7:$MY$53,AO$2,FALSE)*AO$9,"")</f>
        <v/>
      </c>
      <c r="AP39" s="31" t="str">
        <f>IFERROR(VLOOKUP($A39,'[1]3. Mitigation Impact on Coverag'!$A$7:$MY$53,AP$2,FALSE)*AP$9,"")</f>
        <v/>
      </c>
      <c r="AQ39" s="32" t="str">
        <f>IFERROR(VLOOKUP($A39,'[1]3. Mitigation Impact on Coverag'!$A$7:$MY$53,AQ$2,FALSE)*AQ$9,"")</f>
        <v/>
      </c>
      <c r="AR39" s="44" t="str">
        <f>IFERROR(VLOOKUP($A39,'[1]3. Mitigation Impact on Coverag'!$A$7:$MY$53,AR$2,FALSE)*AR$9,"")</f>
        <v/>
      </c>
      <c r="AS39" s="63" t="str">
        <f>IFERROR(VLOOKUP($A39,'[1]3. Mitigation Impact on Coverag'!$A$7:$MY$53,AS$2,FALSE)*AS$9,"")</f>
        <v/>
      </c>
      <c r="AT39" s="32" t="str">
        <f>IFERROR(VLOOKUP($A39,'[1]3. Mitigation Impact on Coverag'!$A$7:$MY$53,AT$2,FALSE)*AT$9,"")</f>
        <v/>
      </c>
      <c r="AU39" s="32" t="str">
        <f>IFERROR(VLOOKUP($A39,'[1]3. Mitigation Impact on Coverag'!$A$7:$MY$53,AU$2,FALSE)*AU$9,"")</f>
        <v/>
      </c>
      <c r="AV39" s="32" t="str">
        <f>IFERROR(VLOOKUP($A39,'[1]3. Mitigation Impact on Coverag'!$A$7:$MY$53,AV$2,FALSE)*AV$9,"")</f>
        <v/>
      </c>
      <c r="AW39" s="32" t="str">
        <f>IFERROR(VLOOKUP($A39,'[1]3. Mitigation Impact on Coverag'!$A$7:$MY$53,AW$2,FALSE)*AW$9,"")</f>
        <v/>
      </c>
      <c r="AX39" s="32" t="str">
        <f>IFERROR(VLOOKUP($A39,'[1]3. Mitigation Impact on Coverag'!$A$7:$MY$53,AX$2,FALSE)*AX$9,"")</f>
        <v/>
      </c>
      <c r="AY39" s="32" t="str">
        <f>IFERROR(VLOOKUP($A39,'[1]3. Mitigation Impact on Coverag'!$A$7:$MY$53,AY$2,FALSE)*AY$9,"")</f>
        <v/>
      </c>
      <c r="AZ39" s="32" t="str">
        <f>IFERROR(VLOOKUP($A39,'[1]3. Mitigation Impact on Coverag'!$A$7:$MY$53,AZ$2,FALSE)*AZ$9,"")</f>
        <v/>
      </c>
      <c r="BA39" s="32" t="str">
        <f>IFERROR(VLOOKUP($A39,'[1]3. Mitigation Impact on Coverag'!$A$7:$MY$53,BA$2,FALSE)*BA$9,"")</f>
        <v/>
      </c>
      <c r="BB39" s="54" t="str">
        <f>IFERROR(VLOOKUP($A39,'[1]3. Mitigation Impact on Coverag'!$A$7:$MY$53,BB$2,FALSE)*BB$9,"")</f>
        <v/>
      </c>
      <c r="BC39" s="31" t="str">
        <f>IFERROR(VLOOKUP($A39,'[1]3. Mitigation Impact on Coverag'!$A$7:$MY$53,BC$2,FALSE)*BC$9,"")</f>
        <v/>
      </c>
      <c r="BD39" s="32" t="str">
        <f>IFERROR(VLOOKUP($A39,'[1]3. Mitigation Impact on Coverag'!$A$7:$MY$53,BD$2,FALSE)*BD$9,"")</f>
        <v/>
      </c>
      <c r="BE39" s="32" t="str">
        <f>IFERROR(VLOOKUP($A39,'[1]3. Mitigation Impact on Coverag'!$A$7:$MY$53,BE$2,FALSE)*BE$9,"")</f>
        <v/>
      </c>
      <c r="BF39" s="32" t="str">
        <f>IFERROR(VLOOKUP($A39,'[1]3. Mitigation Impact on Coverag'!$A$7:$MY$53,BF$2,FALSE)*BF$9,"")</f>
        <v/>
      </c>
      <c r="BG39" s="32" t="str">
        <f>IFERROR(VLOOKUP($A39,'[1]3. Mitigation Impact on Coverag'!$A$7:$MY$53,BG$2,FALSE)*BG$9,"")</f>
        <v/>
      </c>
      <c r="BH39" s="32" t="str">
        <f>IFERROR(VLOOKUP($A39,'[1]3. Mitigation Impact on Coverag'!$A$7:$MY$53,BH$2,FALSE)*BH$9,"")</f>
        <v/>
      </c>
      <c r="BI39" s="32" t="str">
        <f>IFERROR(VLOOKUP($A39,'[1]3. Mitigation Impact on Coverag'!$A$7:$MY$53,BI$2,FALSE)*BI$9,"")</f>
        <v/>
      </c>
      <c r="BJ39" s="44" t="str">
        <f>IFERROR(VLOOKUP($A39,'[1]3. Mitigation Impact on Coverag'!$A$7:$MY$53,BJ$2,FALSE)*BJ$9,"")</f>
        <v/>
      </c>
      <c r="BK39" s="95" t="str">
        <f>IFERROR(VLOOKUP($A39,'[1]3. Mitigation Impact on Coverag'!$A$7:$MY$53,BK$2,FALSE)*BK$9,"")</f>
        <v/>
      </c>
      <c r="BL39" s="96" t="str">
        <f>IFERROR(VLOOKUP($A39,'[1]3. Mitigation Impact on Coverag'!$A$7:$MY$53,BL$2,FALSE)*BL$9,"")</f>
        <v/>
      </c>
      <c r="BM39" s="127" t="str">
        <f>IFERROR(VLOOKUP($A39,'[1]3. Mitigation Impact on Coverag'!$A$7:$MY$53,BM$2,FALSE)*BM$9,"")</f>
        <v/>
      </c>
      <c r="BN39" s="128" t="str">
        <f t="shared" si="65"/>
        <v/>
      </c>
      <c r="BO39" s="128">
        <f t="shared" si="66"/>
        <v>0</v>
      </c>
      <c r="BP39" s="128">
        <f t="shared" si="67"/>
        <v>0</v>
      </c>
      <c r="BQ39" s="128">
        <f t="shared" si="68"/>
        <v>0</v>
      </c>
      <c r="BR39" s="128">
        <f t="shared" si="69"/>
        <v>0</v>
      </c>
      <c r="BS39" s="128">
        <f t="shared" si="70"/>
        <v>0</v>
      </c>
      <c r="BT39" s="128">
        <f t="shared" si="71"/>
        <v>0</v>
      </c>
      <c r="BU39" s="128">
        <f t="shared" si="72"/>
        <v>0</v>
      </c>
      <c r="BV39" s="128" t="str">
        <f t="shared" si="73"/>
        <v/>
      </c>
      <c r="BW39" s="143">
        <f t="shared" si="74"/>
        <v>0</v>
      </c>
      <c r="BX39" s="144">
        <f t="shared" si="75"/>
        <v>0</v>
      </c>
    </row>
    <row r="40" s="2" customFormat="1" spans="1:76">
      <c r="A40" s="29"/>
      <c r="B40" s="30" t="str">
        <f>IFERROR(VLOOKUP($A40,'[1]3. Mitigation Impact on Coverag'!$A$7:$MY$53,B$2,FALSE)*B$9,"")</f>
        <v/>
      </c>
      <c r="C40" s="31" t="str">
        <f>IFERROR(VLOOKUP($A40,'[1]3. Mitigation Impact on Coverag'!$A$7:$MY$53,C$2,FALSE)*C$9,"")</f>
        <v/>
      </c>
      <c r="D40" s="32" t="str">
        <f>IFERROR(VLOOKUP($A40,'[1]3. Mitigation Impact on Coverag'!$A$7:$MY$53,D$2,FALSE)*D$9,"")</f>
        <v/>
      </c>
      <c r="E40" s="32" t="str">
        <f>IFERROR(VLOOKUP($A40,'[1]3. Mitigation Impact on Coverag'!$A$7:$MY$53,E$2,FALSE)*E$9,"")</f>
        <v/>
      </c>
      <c r="F40" s="32" t="str">
        <f>IFERROR(VLOOKUP($A40,'[1]3. Mitigation Impact on Coverag'!$A$7:$MY$53,F$2,FALSE)*F$9,"")</f>
        <v/>
      </c>
      <c r="G40" s="32" t="str">
        <f>IFERROR(VLOOKUP($A40,'[1]3. Mitigation Impact on Coverag'!$A$7:$MY$53,G$2,FALSE)*G$9,"")</f>
        <v/>
      </c>
      <c r="H40" s="32" t="str">
        <f>IFERROR(VLOOKUP($A40,'[1]3. Mitigation Impact on Coverag'!$A$7:$MY$53,H$2,FALSE)*H$9,"")</f>
        <v/>
      </c>
      <c r="I40" s="32" t="str">
        <f>IFERROR(VLOOKUP($A40,'[1]3. Mitigation Impact on Coverag'!$A$7:$MY$53,I$2,FALSE)*I$9,"")</f>
        <v/>
      </c>
      <c r="J40" s="32" t="str">
        <f>IFERROR(VLOOKUP($A40,'[1]3. Mitigation Impact on Coverag'!$A$7:$MY$53,J$2,FALSE)*J$9,"")</f>
        <v/>
      </c>
      <c r="K40" s="32" t="str">
        <f>IFERROR(VLOOKUP($A40,'[1]3. Mitigation Impact on Coverag'!$A$7:$MY$53,K$2,FALSE)*K$9,"")</f>
        <v/>
      </c>
      <c r="L40" s="32" t="str">
        <f>IFERROR(VLOOKUP($A40,'[1]3. Mitigation Impact on Coverag'!$A$7:$MY$53,L$2,FALSE)*L$9,"")</f>
        <v/>
      </c>
      <c r="M40" s="32" t="str">
        <f>IFERROR(VLOOKUP($A40,'[1]3. Mitigation Impact on Coverag'!$A$7:$MY$53,M$2,FALSE)*M$9,"")</f>
        <v/>
      </c>
      <c r="N40" s="32" t="str">
        <f>IFERROR(VLOOKUP($A40,'[1]3. Mitigation Impact on Coverag'!$A$7:$MY$53,N$2,FALSE)*N$9,"")</f>
        <v/>
      </c>
      <c r="O40" s="44" t="str">
        <f>IFERROR(VLOOKUP($A40,'[1]3. Mitigation Impact on Coverag'!$A$7:$MY$53,O$2,FALSE)*O$9,"")</f>
        <v/>
      </c>
      <c r="P40" s="31" t="str">
        <f>IFERROR(VLOOKUP($A40,'[1]3. Mitigation Impact on Coverag'!$A$7:$MY$53,P$2,FALSE)*P$9,"")</f>
        <v/>
      </c>
      <c r="Q40" s="32" t="str">
        <f>IFERROR(VLOOKUP($A40,'[1]3. Mitigation Impact on Coverag'!$A$7:$MY$53,Q$2,FALSE)*Q$9,"")</f>
        <v/>
      </c>
      <c r="R40" s="32" t="str">
        <f>IFERROR(VLOOKUP($A40,'[1]3. Mitigation Impact on Coverag'!$A$7:$MY$53,R$2,FALSE)*R$9,"")</f>
        <v/>
      </c>
      <c r="S40" s="32" t="str">
        <f>IFERROR(VLOOKUP($A40,'[1]3. Mitigation Impact on Coverag'!$A$7:$MY$53,S$2,FALSE)*S$9,"")</f>
        <v/>
      </c>
      <c r="T40" s="32" t="str">
        <f>IFERROR(VLOOKUP($A40,'[1]3. Mitigation Impact on Coverag'!$A$7:$MY$53,T$2,FALSE)*T$9,"")</f>
        <v/>
      </c>
      <c r="U40" s="32" t="str">
        <f>IFERROR(VLOOKUP($A40,'[1]3. Mitigation Impact on Coverag'!$A$7:$MY$53,U$2,FALSE)*U$9,"")</f>
        <v/>
      </c>
      <c r="V40" s="32" t="str">
        <f>IFERROR(VLOOKUP($A40,'[1]3. Mitigation Impact on Coverag'!$A$7:$MY$53,V$2,FALSE)*V$9,"")</f>
        <v/>
      </c>
      <c r="W40" s="32" t="str">
        <f>IFERROR(VLOOKUP($A40,'[1]3. Mitigation Impact on Coverag'!$A$7:$MY$53,W$2,FALSE)*W$9,"")</f>
        <v/>
      </c>
      <c r="X40" s="32" t="str">
        <f>IFERROR(VLOOKUP($A40,'[1]3. Mitigation Impact on Coverag'!$A$7:$MY$53,X$2,FALSE)*X$9,"")</f>
        <v/>
      </c>
      <c r="Y40" s="32" t="str">
        <f>IFERROR(VLOOKUP($A40,'[1]3. Mitigation Impact on Coverag'!$A$7:$MY$53,Y$2,FALSE)*Y$9,"")</f>
        <v/>
      </c>
      <c r="Z40" s="32" t="str">
        <f>IFERROR(VLOOKUP($A40,'[1]3. Mitigation Impact on Coverag'!$A$7:$MY$53,Z$2,FALSE)*Z$9,"")</f>
        <v/>
      </c>
      <c r="AA40" s="32" t="str">
        <f>IFERROR(VLOOKUP($A40,'[1]3. Mitigation Impact on Coverag'!$A$7:$MY$53,AA$2,FALSE)*AA$9,"")</f>
        <v/>
      </c>
      <c r="AB40" s="32" t="str">
        <f>IFERROR(VLOOKUP($A40,'[1]3. Mitigation Impact on Coverag'!$A$7:$MY$53,AB$2,FALSE)*AB$9,"")</f>
        <v/>
      </c>
      <c r="AC40" s="32" t="str">
        <f>IFERROR(VLOOKUP($A40,'[1]3. Mitigation Impact on Coverag'!$A$7:$MY$53,AC$2,FALSE)*AC$9,"")</f>
        <v/>
      </c>
      <c r="AD40" s="32" t="str">
        <f>IFERROR(VLOOKUP($A40,'[1]3. Mitigation Impact on Coverag'!$A$7:$MY$53,AD$2,FALSE)*AD$9,"")</f>
        <v/>
      </c>
      <c r="AE40" s="32" t="str">
        <f>IFERROR(VLOOKUP($A40,'[1]3. Mitigation Impact on Coverag'!$A$7:$MY$53,AE$2,FALSE)*AE$9,"")</f>
        <v/>
      </c>
      <c r="AF40" s="54" t="str">
        <f>IFERROR(VLOOKUP($A40,'[1]3. Mitigation Impact on Coverag'!$A$7:$MY$53,AF$2,FALSE)*AF$9,"")</f>
        <v/>
      </c>
      <c r="AG40" s="31" t="str">
        <f>IFERROR(VLOOKUP($A40,'[1]3. Mitigation Impact on Coverag'!$A$7:$MY$53,AG$2,FALSE)*AG$9,"")</f>
        <v/>
      </c>
      <c r="AH40" s="63" t="str">
        <f>IFERROR(VLOOKUP($A40,'[1]3. Mitigation Impact on Coverag'!$A$7:$MY$53,AH$2,FALSE)*AH$9,"")</f>
        <v/>
      </c>
      <c r="AI40" s="63" t="str">
        <f>IFERROR(VLOOKUP($A40,'[1]3. Mitigation Impact on Coverag'!$A$7:$MY$53,AI$2,FALSE)*AI$9,"")</f>
        <v/>
      </c>
      <c r="AJ40" s="32" t="str">
        <f>IFERROR(VLOOKUP($A40,'[1]3. Mitigation Impact on Coverag'!$A$7:$MY$53,AJ$2,FALSE)*AJ$9,"")</f>
        <v/>
      </c>
      <c r="AK40" s="32" t="str">
        <f>IFERROR(VLOOKUP($A40,'[1]3. Mitigation Impact on Coverag'!$A$7:$MY$53,AK$2,FALSE)*AK$9,"")</f>
        <v/>
      </c>
      <c r="AL40" s="32" t="str">
        <f>IFERROR(VLOOKUP($A40,'[1]3. Mitigation Impact on Coverag'!$A$7:$MY$53,AL$2,FALSE)*AL$9,"")</f>
        <v/>
      </c>
      <c r="AM40" s="32" t="str">
        <f>IFERROR(VLOOKUP($A40,'[1]3. Mitigation Impact on Coverag'!$A$7:$MY$53,AM$2,FALSE)*AM$9,"")</f>
        <v/>
      </c>
      <c r="AN40" s="32" t="str">
        <f>IFERROR(VLOOKUP($A40,'[1]3. Mitigation Impact on Coverag'!$A$7:$MY$53,AN$2,FALSE)*AN$9,"")</f>
        <v/>
      </c>
      <c r="AO40" s="32" t="str">
        <f>IFERROR(VLOOKUP($A40,'[1]3. Mitigation Impact on Coverag'!$A$7:$MY$53,AO$2,FALSE)*AO$9,"")</f>
        <v/>
      </c>
      <c r="AP40" s="31" t="str">
        <f>IFERROR(VLOOKUP($A40,'[1]3. Mitigation Impact on Coverag'!$A$7:$MY$53,AP$2,FALSE)*AP$9,"")</f>
        <v/>
      </c>
      <c r="AQ40" s="32" t="str">
        <f>IFERROR(VLOOKUP($A40,'[1]3. Mitigation Impact on Coverag'!$A$7:$MY$53,AQ$2,FALSE)*AQ$9,"")</f>
        <v/>
      </c>
      <c r="AR40" s="44" t="str">
        <f>IFERROR(VLOOKUP($A40,'[1]3. Mitigation Impact on Coverag'!$A$7:$MY$53,AR$2,FALSE)*AR$9,"")</f>
        <v/>
      </c>
      <c r="AS40" s="63" t="str">
        <f>IFERROR(VLOOKUP($A40,'[1]3. Mitigation Impact on Coverag'!$A$7:$MY$53,AS$2,FALSE)*AS$9,"")</f>
        <v/>
      </c>
      <c r="AT40" s="32" t="str">
        <f>IFERROR(VLOOKUP($A40,'[1]3. Mitigation Impact on Coverag'!$A$7:$MY$53,AT$2,FALSE)*AT$9,"")</f>
        <v/>
      </c>
      <c r="AU40" s="32" t="str">
        <f>IFERROR(VLOOKUP($A40,'[1]3. Mitigation Impact on Coverag'!$A$7:$MY$53,AU$2,FALSE)*AU$9,"")</f>
        <v/>
      </c>
      <c r="AV40" s="32" t="str">
        <f>IFERROR(VLOOKUP($A40,'[1]3. Mitigation Impact on Coverag'!$A$7:$MY$53,AV$2,FALSE)*AV$9,"")</f>
        <v/>
      </c>
      <c r="AW40" s="32" t="str">
        <f>IFERROR(VLOOKUP($A40,'[1]3. Mitigation Impact on Coverag'!$A$7:$MY$53,AW$2,FALSE)*AW$9,"")</f>
        <v/>
      </c>
      <c r="AX40" s="32" t="str">
        <f>IFERROR(VLOOKUP($A40,'[1]3. Mitigation Impact on Coverag'!$A$7:$MY$53,AX$2,FALSE)*AX$9,"")</f>
        <v/>
      </c>
      <c r="AY40" s="32" t="str">
        <f>IFERROR(VLOOKUP($A40,'[1]3. Mitigation Impact on Coverag'!$A$7:$MY$53,AY$2,FALSE)*AY$9,"")</f>
        <v/>
      </c>
      <c r="AZ40" s="32" t="str">
        <f>IFERROR(VLOOKUP($A40,'[1]3. Mitigation Impact on Coverag'!$A$7:$MY$53,AZ$2,FALSE)*AZ$9,"")</f>
        <v/>
      </c>
      <c r="BA40" s="32" t="str">
        <f>IFERROR(VLOOKUP($A40,'[1]3. Mitigation Impact on Coverag'!$A$7:$MY$53,BA$2,FALSE)*BA$9,"")</f>
        <v/>
      </c>
      <c r="BB40" s="54" t="str">
        <f>IFERROR(VLOOKUP($A40,'[1]3. Mitigation Impact on Coverag'!$A$7:$MY$53,BB$2,FALSE)*BB$9,"")</f>
        <v/>
      </c>
      <c r="BC40" s="31" t="str">
        <f>IFERROR(VLOOKUP($A40,'[1]3. Mitigation Impact on Coverag'!$A$7:$MY$53,BC$2,FALSE)*BC$9,"")</f>
        <v/>
      </c>
      <c r="BD40" s="32" t="str">
        <f>IFERROR(VLOOKUP($A40,'[1]3. Mitigation Impact on Coverag'!$A$7:$MY$53,BD$2,FALSE)*BD$9,"")</f>
        <v/>
      </c>
      <c r="BE40" s="32" t="str">
        <f>IFERROR(VLOOKUP($A40,'[1]3. Mitigation Impact on Coverag'!$A$7:$MY$53,BE$2,FALSE)*BE$9,"")</f>
        <v/>
      </c>
      <c r="BF40" s="32" t="str">
        <f>IFERROR(VLOOKUP($A40,'[1]3. Mitigation Impact on Coverag'!$A$7:$MY$53,BF$2,FALSE)*BF$9,"")</f>
        <v/>
      </c>
      <c r="BG40" s="32" t="str">
        <f>IFERROR(VLOOKUP($A40,'[1]3. Mitigation Impact on Coverag'!$A$7:$MY$53,BG$2,FALSE)*BG$9,"")</f>
        <v/>
      </c>
      <c r="BH40" s="32" t="str">
        <f>IFERROR(VLOOKUP($A40,'[1]3. Mitigation Impact on Coverag'!$A$7:$MY$53,BH$2,FALSE)*BH$9,"")</f>
        <v/>
      </c>
      <c r="BI40" s="32" t="str">
        <f>IFERROR(VLOOKUP($A40,'[1]3. Mitigation Impact on Coverag'!$A$7:$MY$53,BI$2,FALSE)*BI$9,"")</f>
        <v/>
      </c>
      <c r="BJ40" s="44" t="str">
        <f>IFERROR(VLOOKUP($A40,'[1]3. Mitigation Impact on Coverag'!$A$7:$MY$53,BJ$2,FALSE)*BJ$9,"")</f>
        <v/>
      </c>
      <c r="BK40" s="95" t="str">
        <f>IFERROR(VLOOKUP($A40,'[1]3. Mitigation Impact on Coverag'!$A$7:$MY$53,BK$2,FALSE)*BK$9,"")</f>
        <v/>
      </c>
      <c r="BL40" s="96" t="str">
        <f>IFERROR(VLOOKUP($A40,'[1]3. Mitigation Impact on Coverag'!$A$7:$MY$53,BL$2,FALSE)*BL$9,"")</f>
        <v/>
      </c>
      <c r="BM40" s="127" t="str">
        <f>IFERROR(VLOOKUP($A40,'[1]3. Mitigation Impact on Coverag'!$A$7:$MY$53,BM$2,FALSE)*BM$9,"")</f>
        <v/>
      </c>
      <c r="BN40" s="128" t="str">
        <f t="shared" si="65"/>
        <v/>
      </c>
      <c r="BO40" s="128">
        <f t="shared" si="66"/>
        <v>0</v>
      </c>
      <c r="BP40" s="128">
        <f t="shared" si="67"/>
        <v>0</v>
      </c>
      <c r="BQ40" s="128">
        <f t="shared" si="68"/>
        <v>0</v>
      </c>
      <c r="BR40" s="128">
        <f t="shared" si="69"/>
        <v>0</v>
      </c>
      <c r="BS40" s="128">
        <f t="shared" si="70"/>
        <v>0</v>
      </c>
      <c r="BT40" s="128">
        <f t="shared" si="71"/>
        <v>0</v>
      </c>
      <c r="BU40" s="128">
        <f t="shared" si="72"/>
        <v>0</v>
      </c>
      <c r="BV40" s="128" t="str">
        <f t="shared" si="73"/>
        <v/>
      </c>
      <c r="BW40" s="143">
        <f t="shared" si="74"/>
        <v>0</v>
      </c>
      <c r="BX40" s="144">
        <f t="shared" si="75"/>
        <v>0</v>
      </c>
    </row>
    <row r="41" s="2" customFormat="1" spans="1:76">
      <c r="A41" s="33" t="s">
        <v>7</v>
      </c>
      <c r="B41" s="26"/>
      <c r="C41" s="2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43"/>
      <c r="P41" s="27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53"/>
      <c r="AF41" s="53"/>
      <c r="AG41" s="27"/>
      <c r="AH41" s="62"/>
      <c r="AI41" s="62"/>
      <c r="AJ41" s="28"/>
      <c r="AK41" s="28"/>
      <c r="AL41" s="28"/>
      <c r="AM41" s="28"/>
      <c r="AN41" s="28"/>
      <c r="AO41" s="28"/>
      <c r="AP41" s="27"/>
      <c r="AQ41" s="28"/>
      <c r="AR41" s="43"/>
      <c r="AS41" s="62"/>
      <c r="AT41" s="28"/>
      <c r="AU41" s="28"/>
      <c r="AV41" s="28"/>
      <c r="AW41" s="28"/>
      <c r="AX41" s="28"/>
      <c r="AY41" s="28"/>
      <c r="AZ41" s="28"/>
      <c r="BA41" s="28"/>
      <c r="BB41" s="53"/>
      <c r="BC41" s="27"/>
      <c r="BD41" s="28"/>
      <c r="BE41" s="28"/>
      <c r="BF41" s="28"/>
      <c r="BG41" s="28"/>
      <c r="BH41" s="28"/>
      <c r="BI41" s="28"/>
      <c r="BJ41" s="43"/>
      <c r="BK41" s="27"/>
      <c r="BL41" s="43"/>
      <c r="BM41" s="53"/>
      <c r="BN41" s="125"/>
      <c r="BO41" s="125"/>
      <c r="BP41" s="125"/>
      <c r="BQ41" s="125"/>
      <c r="BR41" s="126"/>
      <c r="BS41" s="126"/>
      <c r="BT41" s="126"/>
      <c r="BU41" s="142"/>
      <c r="BV41" s="142"/>
      <c r="BW41" s="142"/>
      <c r="BX41" s="142"/>
    </row>
    <row r="42" s="2" customFormat="1" ht="23" spans="1:76">
      <c r="A42" s="29" t="s">
        <v>100</v>
      </c>
      <c r="B42" s="30" t="str">
        <f>IFERROR(VLOOKUP($A42,'[1]3. Mitigation Impact on Coverag'!$A$7:$MY$53,B$2,FALSE)*B$9,"")</f>
        <v/>
      </c>
      <c r="C42" s="31" t="str">
        <f>IFERROR(VLOOKUP($A42,'[1]3. Mitigation Impact on Coverag'!$A$7:$MY$53,C$2,FALSE)*C$9,"")</f>
        <v/>
      </c>
      <c r="D42" s="32" t="str">
        <f>IFERROR(VLOOKUP($A42,'[1]3. Mitigation Impact on Coverag'!$A$7:$MY$53,D$2,FALSE)*D$9,"")</f>
        <v/>
      </c>
      <c r="E42" s="32" t="str">
        <f>IFERROR(VLOOKUP($A42,'[1]3. Mitigation Impact on Coverag'!$A$7:$MY$53,E$2,FALSE)*E$9,"")</f>
        <v/>
      </c>
      <c r="F42" s="32" t="str">
        <f>IFERROR(VLOOKUP($A42,'[1]3. Mitigation Impact on Coverag'!$A$7:$MY$53,F$2,FALSE)*F$9,"")</f>
        <v/>
      </c>
      <c r="G42" s="32" t="str">
        <f>IFERROR(VLOOKUP($A42,'[1]3. Mitigation Impact on Coverag'!$A$7:$MY$53,G$2,FALSE)*G$9,"")</f>
        <v/>
      </c>
      <c r="H42" s="32" t="str">
        <f>IFERROR(VLOOKUP($A42,'[1]3. Mitigation Impact on Coverag'!$A$7:$MY$53,H$2,FALSE)*H$9,"")</f>
        <v/>
      </c>
      <c r="I42" s="32" t="str">
        <f>IFERROR(VLOOKUP($A42,'[1]3. Mitigation Impact on Coverag'!$A$7:$MY$53,I$2,FALSE)*I$9,"")</f>
        <v/>
      </c>
      <c r="J42" s="32" t="str">
        <f>IFERROR(VLOOKUP($A42,'[1]3. Mitigation Impact on Coverag'!$A$7:$MY$53,J$2,FALSE)*J$9,"")</f>
        <v/>
      </c>
      <c r="K42" s="32" t="str">
        <f>IFERROR(VLOOKUP($A42,'[1]3. Mitigation Impact on Coverag'!$A$7:$MY$53,K$2,FALSE)*K$9,"")</f>
        <v/>
      </c>
      <c r="L42" s="32" t="str">
        <f>IFERROR(VLOOKUP($A42,'[1]3. Mitigation Impact on Coverag'!$A$7:$MY$53,L$2,FALSE)*L$9,"")</f>
        <v/>
      </c>
      <c r="M42" s="32" t="str">
        <f>IFERROR(VLOOKUP($A42,'[1]3. Mitigation Impact on Coverag'!$A$7:$MY$53,M$2,FALSE)*M$9,"")</f>
        <v/>
      </c>
      <c r="N42" s="32" t="str">
        <f>IFERROR(VLOOKUP($A42,'[1]3. Mitigation Impact on Coverag'!$A$7:$MY$53,N$2,FALSE)*N$9,"")</f>
        <v/>
      </c>
      <c r="O42" s="44" t="str">
        <f>IFERROR(VLOOKUP($A42,'[1]3. Mitigation Impact on Coverag'!$A$7:$MY$53,O$2,FALSE)*O$9,"")</f>
        <v/>
      </c>
      <c r="P42" s="31" t="str">
        <f>IFERROR(VLOOKUP($A42,'[1]3. Mitigation Impact on Coverag'!$A$7:$MY$53,P$2,FALSE)*P$9,"")</f>
        <v/>
      </c>
      <c r="Q42" s="32" t="str">
        <f>IFERROR(VLOOKUP($A42,'[1]3. Mitigation Impact on Coverag'!$A$7:$MY$53,Q$2,FALSE)*Q$9,"")</f>
        <v/>
      </c>
      <c r="R42" s="32" t="str">
        <f>IFERROR(VLOOKUP($A42,'[1]3. Mitigation Impact on Coverag'!$A$7:$MY$53,R$2,FALSE)*R$9,"")</f>
        <v/>
      </c>
      <c r="S42" s="32" t="str">
        <f>IFERROR(VLOOKUP($A42,'[1]3. Mitigation Impact on Coverag'!$A$7:$MY$53,S$2,FALSE)*S$9,"")</f>
        <v/>
      </c>
      <c r="T42" s="32" t="str">
        <f>IFERROR(VLOOKUP($A42,'[1]3. Mitigation Impact on Coverag'!$A$7:$MY$53,T$2,FALSE)*T$9,"")</f>
        <v/>
      </c>
      <c r="U42" s="32" t="str">
        <f>IFERROR(VLOOKUP($A42,'[1]3. Mitigation Impact on Coverag'!$A$7:$MY$53,U$2,FALSE)*U$9,"")</f>
        <v/>
      </c>
      <c r="V42" s="32" t="str">
        <f>IFERROR(VLOOKUP($A42,'[1]3. Mitigation Impact on Coverag'!$A$7:$MY$53,V$2,FALSE)*V$9,"")</f>
        <v/>
      </c>
      <c r="W42" s="32" t="str">
        <f>IFERROR(VLOOKUP($A42,'[1]3. Mitigation Impact on Coverag'!$A$7:$MY$53,W$2,FALSE)*W$9,"")</f>
        <v/>
      </c>
      <c r="X42" s="32" t="str">
        <f>IFERROR(VLOOKUP($A42,'[1]3. Mitigation Impact on Coverag'!$A$7:$MY$53,X$2,FALSE)*X$9,"")</f>
        <v/>
      </c>
      <c r="Y42" s="32" t="str">
        <f>IFERROR(VLOOKUP($A42,'[1]3. Mitigation Impact on Coverag'!$A$7:$MY$53,Y$2,FALSE)*Y$9,"")</f>
        <v/>
      </c>
      <c r="Z42" s="32" t="str">
        <f>IFERROR(VLOOKUP($A42,'[1]3. Mitigation Impact on Coverag'!$A$7:$MY$53,Z$2,FALSE)*Z$9,"")</f>
        <v/>
      </c>
      <c r="AA42" s="32" t="str">
        <f>IFERROR(VLOOKUP($A42,'[1]3. Mitigation Impact on Coverag'!$A$7:$MY$53,AA$2,FALSE)*AA$9,"")</f>
        <v/>
      </c>
      <c r="AB42" s="32" t="str">
        <f>IFERROR(VLOOKUP($A42,'[1]3. Mitigation Impact on Coverag'!$A$7:$MY$53,AB$2,FALSE)*AB$9,"")</f>
        <v/>
      </c>
      <c r="AC42" s="32" t="str">
        <f>IFERROR(VLOOKUP($A42,'[1]3. Mitigation Impact on Coverag'!$A$7:$MY$53,AC$2,FALSE)*AC$9,"")</f>
        <v/>
      </c>
      <c r="AD42" s="32" t="str">
        <f>IFERROR(VLOOKUP($A42,'[1]3. Mitigation Impact on Coverag'!$A$7:$MY$53,AD$2,FALSE)*AD$9,"")</f>
        <v/>
      </c>
      <c r="AE42" s="32" t="str">
        <f>IFERROR(VLOOKUP($A42,'[1]3. Mitigation Impact on Coverag'!$A$7:$MY$53,AE$2,FALSE)*AE$9,"")</f>
        <v/>
      </c>
      <c r="AF42" s="54" t="str">
        <f>IFERROR(VLOOKUP($A42,'[1]3. Mitigation Impact on Coverag'!$A$7:$MY$53,AF$2,FALSE)*AF$9,"")</f>
        <v/>
      </c>
      <c r="AG42" s="31" t="str">
        <f>IFERROR(VLOOKUP($A42,'[1]3. Mitigation Impact on Coverag'!$A$7:$MY$53,AG$2,FALSE)*AG$9,"")</f>
        <v/>
      </c>
      <c r="AH42" s="63" t="str">
        <f>IFERROR(VLOOKUP($A42,'[1]3. Mitigation Impact on Coverag'!$A$7:$MY$53,AH$2,FALSE)*AH$9,"")</f>
        <v/>
      </c>
      <c r="AI42" s="63" t="str">
        <f>IFERROR(VLOOKUP($A42,'[1]3. Mitigation Impact on Coverag'!$A$7:$MY$53,AI$2,FALSE)*AI$9,"")</f>
        <v/>
      </c>
      <c r="AJ42" s="32" t="str">
        <f>IFERROR(VLOOKUP($A42,'[1]3. Mitigation Impact on Coverag'!$A$7:$MY$53,AJ$2,FALSE)*AJ$9,"")</f>
        <v/>
      </c>
      <c r="AK42" s="32" t="str">
        <f>IFERROR(VLOOKUP($A42,'[1]3. Mitigation Impact on Coverag'!$A$7:$MY$53,AK$2,FALSE)*AK$9,"")</f>
        <v/>
      </c>
      <c r="AL42" s="32" t="str">
        <f>IFERROR(VLOOKUP($A42,'[1]3. Mitigation Impact on Coverag'!$A$7:$MY$53,AL$2,FALSE)*AL$9,"")</f>
        <v/>
      </c>
      <c r="AM42" s="32" t="str">
        <f>IFERROR(VLOOKUP($A42,'[1]3. Mitigation Impact on Coverag'!$A$7:$MY$53,AM$2,FALSE)*AM$9,"")</f>
        <v/>
      </c>
      <c r="AN42" s="32" t="str">
        <f>IFERROR(VLOOKUP($A42,'[1]3. Mitigation Impact on Coverag'!$A$7:$MY$53,AN$2,FALSE)*AN$9,"")</f>
        <v/>
      </c>
      <c r="AO42" s="32" t="str">
        <f>IFERROR(VLOOKUP($A42,'[1]3. Mitigation Impact on Coverag'!$A$7:$MY$53,AO$2,FALSE)*AO$9,"")</f>
        <v/>
      </c>
      <c r="AP42" s="31" t="str">
        <f>IFERROR(VLOOKUP($A42,'[1]3. Mitigation Impact on Coverag'!$A$7:$MY$53,AP$2,FALSE)*AP$9,"")</f>
        <v/>
      </c>
      <c r="AQ42" s="32" t="str">
        <f>IFERROR(VLOOKUP($A42,'[1]3. Mitigation Impact on Coverag'!$A$7:$MY$53,AQ$2,FALSE)*AQ$9,"")</f>
        <v/>
      </c>
      <c r="AR42" s="44" t="str">
        <f>IFERROR(VLOOKUP($A42,'[1]3. Mitigation Impact on Coverag'!$A$7:$MY$53,AR$2,FALSE)*AR$9,"")</f>
        <v/>
      </c>
      <c r="AS42" s="63" t="str">
        <f>IFERROR(VLOOKUP($A42,'[1]3. Mitigation Impact on Coverag'!$A$7:$MY$53,AS$2,FALSE)*AS$9,"")</f>
        <v/>
      </c>
      <c r="AT42" s="32" t="str">
        <f>IFERROR(VLOOKUP($A42,'[1]3. Mitigation Impact on Coverag'!$A$7:$MY$53,AT$2,FALSE)*AT$9,"")</f>
        <v/>
      </c>
      <c r="AU42" s="32" t="str">
        <f>IFERROR(VLOOKUP($A42,'[1]3. Mitigation Impact on Coverag'!$A$7:$MY$53,AU$2,FALSE)*AU$9,"")</f>
        <v/>
      </c>
      <c r="AV42" s="32" t="str">
        <f>IFERROR(VLOOKUP($A42,'[1]3. Mitigation Impact on Coverag'!$A$7:$MY$53,AV$2,FALSE)*AV$9,"")</f>
        <v/>
      </c>
      <c r="AW42" s="32" t="str">
        <f>IFERROR(VLOOKUP($A42,'[1]3. Mitigation Impact on Coverag'!$A$7:$MY$53,AW$2,FALSE)*AW$9,"")</f>
        <v/>
      </c>
      <c r="AX42" s="32" t="str">
        <f>IFERROR(VLOOKUP($A42,'[1]3. Mitigation Impact on Coverag'!$A$7:$MY$53,AX$2,FALSE)*AX$9,"")</f>
        <v/>
      </c>
      <c r="AY42" s="32" t="str">
        <f>IFERROR(VLOOKUP($A42,'[1]3. Mitigation Impact on Coverag'!$A$7:$MY$53,AY$2,FALSE)*AY$9,"")</f>
        <v/>
      </c>
      <c r="AZ42" s="32" t="str">
        <f>IFERROR(VLOOKUP($A42,'[1]3. Mitigation Impact on Coverag'!$A$7:$MY$53,AZ$2,FALSE)*AZ$9,"")</f>
        <v/>
      </c>
      <c r="BA42" s="32" t="str">
        <f>IFERROR(VLOOKUP($A42,'[1]3. Mitigation Impact on Coverag'!$A$7:$MY$53,BA$2,FALSE)*BA$9,"")</f>
        <v/>
      </c>
      <c r="BB42" s="54" t="str">
        <f>IFERROR(VLOOKUP($A42,'[1]3. Mitigation Impact on Coverag'!$A$7:$MY$53,BB$2,FALSE)*BB$9,"")</f>
        <v/>
      </c>
      <c r="BC42" s="31">
        <f>IFERROR(VLOOKUP($A42,'[1]3. Mitigation Impact on Coverag'!$A$7:$MY$53,BC$2,FALSE)*BC$9,"")</f>
        <v>0</v>
      </c>
      <c r="BD42" s="32">
        <f>IFERROR(VLOOKUP($A42,'[1]3. Mitigation Impact on Coverag'!$A$7:$MY$53,BD$2,FALSE)*BD$9,"")</f>
        <v>0</v>
      </c>
      <c r="BE42" s="32">
        <f>IFERROR(VLOOKUP($A42,'[1]3. Mitigation Impact on Coverag'!$A$7:$MY$53,BE$2,FALSE)*BE$9,"")</f>
        <v>1</v>
      </c>
      <c r="BF42" s="32">
        <f>IFERROR(VLOOKUP($A42,'[1]3. Mitigation Impact on Coverag'!$A$7:$MY$53,BF$2,FALSE)*BF$9,"")</f>
        <v>0</v>
      </c>
      <c r="BG42" s="32">
        <f>IFERROR(VLOOKUP($A42,'[1]3. Mitigation Impact on Coverag'!$A$7:$MY$53,BG$2,FALSE)*BG$9,"")</f>
        <v>0</v>
      </c>
      <c r="BH42" s="32">
        <f>IFERROR(VLOOKUP($A42,'[1]3. Mitigation Impact on Coverag'!$A$7:$MY$53,BH$2,FALSE)*BH$9,"")</f>
        <v>2.77777777777778</v>
      </c>
      <c r="BI42" s="32">
        <f>IFERROR(VLOOKUP($A42,'[1]3. Mitigation Impact on Coverag'!$A$7:$MY$53,BI$2,FALSE)*BI$9,"")</f>
        <v>0</v>
      </c>
      <c r="BJ42" s="44">
        <f>IFERROR(VLOOKUP($A42,'[1]3. Mitigation Impact on Coverag'!$A$7:$MY$53,BJ$2,FALSE)*BJ$9,"")</f>
        <v>0</v>
      </c>
      <c r="BK42" s="95" t="str">
        <f>IFERROR(VLOOKUP($A42,'[1]3. Mitigation Impact on Coverag'!$A$7:$MY$53,BK$2,FALSE)*BK$9,"")</f>
        <v/>
      </c>
      <c r="BL42" s="96" t="str">
        <f>IFERROR(VLOOKUP($A42,'[1]3. Mitigation Impact on Coverag'!$A$7:$MY$53,BL$2,FALSE)*BL$9,"")</f>
        <v/>
      </c>
      <c r="BM42" s="127" t="str">
        <f>IFERROR(VLOOKUP($A42,'[1]3. Mitigation Impact on Coverag'!$A$7:$MY$53,BM$2,FALSE)*BM$9,"")</f>
        <v/>
      </c>
      <c r="BN42" s="128" t="str">
        <f>B42</f>
        <v/>
      </c>
      <c r="BO42" s="128">
        <f>SUM(C42:O42)</f>
        <v>0</v>
      </c>
      <c r="BP42" s="128">
        <f>SUM(P42:AF42)</f>
        <v>0</v>
      </c>
      <c r="BQ42" s="128">
        <f>SUM(AG42:AO42)</f>
        <v>0</v>
      </c>
      <c r="BR42" s="128">
        <f>SUM(AP42:AR42)</f>
        <v>0</v>
      </c>
      <c r="BS42" s="128">
        <f>SUM(AS42:BB42)</f>
        <v>0</v>
      </c>
      <c r="BT42" s="128">
        <f>SUM(BC42:BJ42)</f>
        <v>3.77777777777778</v>
      </c>
      <c r="BU42" s="128">
        <f>SUM(BK42:BL42)</f>
        <v>0</v>
      </c>
      <c r="BV42" s="128" t="str">
        <f>BM42</f>
        <v/>
      </c>
      <c r="BW42" s="143">
        <f>SUM(BN42:BV42)</f>
        <v>3.77777777777778</v>
      </c>
      <c r="BX42" s="144">
        <f>BW42/$BW$9</f>
        <v>0.00115528372409106</v>
      </c>
    </row>
    <row r="43" s="2" customFormat="1" spans="1:76">
      <c r="A43" s="29"/>
      <c r="B43" s="30" t="str">
        <f>IFERROR(VLOOKUP($A43,'[1]3. Mitigation Impact on Coverag'!$A$7:$MY$53,B$2,FALSE)*B$9,"")</f>
        <v/>
      </c>
      <c r="C43" s="31" t="str">
        <f>IFERROR(VLOOKUP($A43,'[1]3. Mitigation Impact on Coverag'!$A$7:$MY$53,C$2,FALSE)*C$9,"")</f>
        <v/>
      </c>
      <c r="D43" s="32" t="str">
        <f>IFERROR(VLOOKUP($A43,'[1]3. Mitigation Impact on Coverag'!$A$7:$MY$53,D$2,FALSE)*D$9,"")</f>
        <v/>
      </c>
      <c r="E43" s="32" t="str">
        <f>IFERROR(VLOOKUP($A43,'[1]3. Mitigation Impact on Coverag'!$A$7:$MY$53,E$2,FALSE)*E$9,"")</f>
        <v/>
      </c>
      <c r="F43" s="32" t="str">
        <f>IFERROR(VLOOKUP($A43,'[1]3. Mitigation Impact on Coverag'!$A$7:$MY$53,F$2,FALSE)*F$9,"")</f>
        <v/>
      </c>
      <c r="G43" s="32" t="str">
        <f>IFERROR(VLOOKUP($A43,'[1]3. Mitigation Impact on Coverag'!$A$7:$MY$53,G$2,FALSE)*G$9,"")</f>
        <v/>
      </c>
      <c r="H43" s="32" t="str">
        <f>IFERROR(VLOOKUP($A43,'[1]3. Mitigation Impact on Coverag'!$A$7:$MY$53,H$2,FALSE)*H$9,"")</f>
        <v/>
      </c>
      <c r="I43" s="32" t="str">
        <f>IFERROR(VLOOKUP($A43,'[1]3. Mitigation Impact on Coverag'!$A$7:$MY$53,I$2,FALSE)*I$9,"")</f>
        <v/>
      </c>
      <c r="J43" s="32" t="str">
        <f>IFERROR(VLOOKUP($A43,'[1]3. Mitigation Impact on Coverag'!$A$7:$MY$53,J$2,FALSE)*J$9,"")</f>
        <v/>
      </c>
      <c r="K43" s="32" t="str">
        <f>IFERROR(VLOOKUP($A43,'[1]3. Mitigation Impact on Coverag'!$A$7:$MY$53,K$2,FALSE)*K$9,"")</f>
        <v/>
      </c>
      <c r="L43" s="32" t="str">
        <f>IFERROR(VLOOKUP($A43,'[1]3. Mitigation Impact on Coverag'!$A$7:$MY$53,L$2,FALSE)*L$9,"")</f>
        <v/>
      </c>
      <c r="M43" s="32" t="str">
        <f>IFERROR(VLOOKUP($A43,'[1]3. Mitigation Impact on Coverag'!$A$7:$MY$53,M$2,FALSE)*M$9,"")</f>
        <v/>
      </c>
      <c r="N43" s="32" t="str">
        <f>IFERROR(VLOOKUP($A43,'[1]3. Mitigation Impact on Coverag'!$A$7:$MY$53,N$2,FALSE)*N$9,"")</f>
        <v/>
      </c>
      <c r="O43" s="44" t="str">
        <f>IFERROR(VLOOKUP($A43,'[1]3. Mitigation Impact on Coverag'!$A$7:$MY$53,O$2,FALSE)*O$9,"")</f>
        <v/>
      </c>
      <c r="P43" s="31" t="str">
        <f>IFERROR(VLOOKUP($A43,'[1]3. Mitigation Impact on Coverag'!$A$7:$MY$53,P$2,FALSE)*P$9,"")</f>
        <v/>
      </c>
      <c r="Q43" s="32" t="str">
        <f>IFERROR(VLOOKUP($A43,'[1]3. Mitigation Impact on Coverag'!$A$7:$MY$53,Q$2,FALSE)*Q$9,"")</f>
        <v/>
      </c>
      <c r="R43" s="32" t="str">
        <f>IFERROR(VLOOKUP($A43,'[1]3. Mitigation Impact on Coverag'!$A$7:$MY$53,R$2,FALSE)*R$9,"")</f>
        <v/>
      </c>
      <c r="S43" s="32" t="str">
        <f>IFERROR(VLOOKUP($A43,'[1]3. Mitigation Impact on Coverag'!$A$7:$MY$53,S$2,FALSE)*S$9,"")</f>
        <v/>
      </c>
      <c r="T43" s="32" t="str">
        <f>IFERROR(VLOOKUP($A43,'[1]3. Mitigation Impact on Coverag'!$A$7:$MY$53,T$2,FALSE)*T$9,"")</f>
        <v/>
      </c>
      <c r="U43" s="32" t="str">
        <f>IFERROR(VLOOKUP($A43,'[1]3. Mitigation Impact on Coverag'!$A$7:$MY$53,U$2,FALSE)*U$9,"")</f>
        <v/>
      </c>
      <c r="V43" s="32" t="str">
        <f>IFERROR(VLOOKUP($A43,'[1]3. Mitigation Impact on Coverag'!$A$7:$MY$53,V$2,FALSE)*V$9,"")</f>
        <v/>
      </c>
      <c r="W43" s="32" t="str">
        <f>IFERROR(VLOOKUP($A43,'[1]3. Mitigation Impact on Coverag'!$A$7:$MY$53,W$2,FALSE)*W$9,"")</f>
        <v/>
      </c>
      <c r="X43" s="32" t="str">
        <f>IFERROR(VLOOKUP($A43,'[1]3. Mitigation Impact on Coverag'!$A$7:$MY$53,X$2,FALSE)*X$9,"")</f>
        <v/>
      </c>
      <c r="Y43" s="32" t="str">
        <f>IFERROR(VLOOKUP($A43,'[1]3. Mitigation Impact on Coverag'!$A$7:$MY$53,Y$2,FALSE)*Y$9,"")</f>
        <v/>
      </c>
      <c r="Z43" s="32" t="str">
        <f>IFERROR(VLOOKUP($A43,'[1]3. Mitigation Impact on Coverag'!$A$7:$MY$53,Z$2,FALSE)*Z$9,"")</f>
        <v/>
      </c>
      <c r="AA43" s="32" t="str">
        <f>IFERROR(VLOOKUP($A43,'[1]3. Mitigation Impact on Coverag'!$A$7:$MY$53,AA$2,FALSE)*AA$9,"")</f>
        <v/>
      </c>
      <c r="AB43" s="32" t="str">
        <f>IFERROR(VLOOKUP($A43,'[1]3. Mitigation Impact on Coverag'!$A$7:$MY$53,AB$2,FALSE)*AB$9,"")</f>
        <v/>
      </c>
      <c r="AC43" s="32" t="str">
        <f>IFERROR(VLOOKUP($A43,'[1]3. Mitigation Impact on Coverag'!$A$7:$MY$53,AC$2,FALSE)*AC$9,"")</f>
        <v/>
      </c>
      <c r="AD43" s="32" t="str">
        <f>IFERROR(VLOOKUP($A43,'[1]3. Mitigation Impact on Coverag'!$A$7:$MY$53,AD$2,FALSE)*AD$9,"")</f>
        <v/>
      </c>
      <c r="AE43" s="32" t="str">
        <f>IFERROR(VLOOKUP($A43,'[1]3. Mitigation Impact on Coverag'!$A$7:$MY$53,AE$2,FALSE)*AE$9,"")</f>
        <v/>
      </c>
      <c r="AF43" s="54" t="str">
        <f>IFERROR(VLOOKUP($A43,'[1]3. Mitigation Impact on Coverag'!$A$7:$MY$53,AF$2,FALSE)*AF$9,"")</f>
        <v/>
      </c>
      <c r="AG43" s="31" t="str">
        <f>IFERROR(VLOOKUP($A43,'[1]3. Mitigation Impact on Coverag'!$A$7:$MY$53,AG$2,FALSE)*AG$9,"")</f>
        <v/>
      </c>
      <c r="AH43" s="63" t="str">
        <f>IFERROR(VLOOKUP($A43,'[1]3. Mitigation Impact on Coverag'!$A$7:$MY$53,AH$2,FALSE)*AH$9,"")</f>
        <v/>
      </c>
      <c r="AI43" s="63" t="str">
        <f>IFERROR(VLOOKUP($A43,'[1]3. Mitigation Impact on Coverag'!$A$7:$MY$53,AI$2,FALSE)*AI$9,"")</f>
        <v/>
      </c>
      <c r="AJ43" s="32" t="str">
        <f>IFERROR(VLOOKUP($A43,'[1]3. Mitigation Impact on Coverag'!$A$7:$MY$53,AJ$2,FALSE)*AJ$9,"")</f>
        <v/>
      </c>
      <c r="AK43" s="32" t="str">
        <f>IFERROR(VLOOKUP($A43,'[1]3. Mitigation Impact on Coverag'!$A$7:$MY$53,AK$2,FALSE)*AK$9,"")</f>
        <v/>
      </c>
      <c r="AL43" s="32" t="str">
        <f>IFERROR(VLOOKUP($A43,'[1]3. Mitigation Impact on Coverag'!$A$7:$MY$53,AL$2,FALSE)*AL$9,"")</f>
        <v/>
      </c>
      <c r="AM43" s="32" t="str">
        <f>IFERROR(VLOOKUP($A43,'[1]3. Mitigation Impact on Coverag'!$A$7:$MY$53,AM$2,FALSE)*AM$9,"")</f>
        <v/>
      </c>
      <c r="AN43" s="32" t="str">
        <f>IFERROR(VLOOKUP($A43,'[1]3. Mitigation Impact on Coverag'!$A$7:$MY$53,AN$2,FALSE)*AN$9,"")</f>
        <v/>
      </c>
      <c r="AO43" s="32" t="str">
        <f>IFERROR(VLOOKUP($A43,'[1]3. Mitigation Impact on Coverag'!$A$7:$MY$53,AO$2,FALSE)*AO$9,"")</f>
        <v/>
      </c>
      <c r="AP43" s="31" t="str">
        <f>IFERROR(VLOOKUP($A43,'[1]3. Mitigation Impact on Coverag'!$A$7:$MY$53,AP$2,FALSE)*AP$9,"")</f>
        <v/>
      </c>
      <c r="AQ43" s="32" t="str">
        <f>IFERROR(VLOOKUP($A43,'[1]3. Mitigation Impact on Coverag'!$A$7:$MY$53,AQ$2,FALSE)*AQ$9,"")</f>
        <v/>
      </c>
      <c r="AR43" s="44" t="str">
        <f>IFERROR(VLOOKUP($A43,'[1]3. Mitigation Impact on Coverag'!$A$7:$MY$53,AR$2,FALSE)*AR$9,"")</f>
        <v/>
      </c>
      <c r="AS43" s="63" t="str">
        <f>IFERROR(VLOOKUP($A43,'[1]3. Mitigation Impact on Coverag'!$A$7:$MY$53,AS$2,FALSE)*AS$9,"")</f>
        <v/>
      </c>
      <c r="AT43" s="32" t="str">
        <f>IFERROR(VLOOKUP($A43,'[1]3. Mitigation Impact on Coverag'!$A$7:$MY$53,AT$2,FALSE)*AT$9,"")</f>
        <v/>
      </c>
      <c r="AU43" s="32" t="str">
        <f>IFERROR(VLOOKUP($A43,'[1]3. Mitigation Impact on Coverag'!$A$7:$MY$53,AU$2,FALSE)*AU$9,"")</f>
        <v/>
      </c>
      <c r="AV43" s="32" t="str">
        <f>IFERROR(VLOOKUP($A43,'[1]3. Mitigation Impact on Coverag'!$A$7:$MY$53,AV$2,FALSE)*AV$9,"")</f>
        <v/>
      </c>
      <c r="AW43" s="32" t="str">
        <f>IFERROR(VLOOKUP($A43,'[1]3. Mitigation Impact on Coverag'!$A$7:$MY$53,AW$2,FALSE)*AW$9,"")</f>
        <v/>
      </c>
      <c r="AX43" s="32" t="str">
        <f>IFERROR(VLOOKUP($A43,'[1]3. Mitigation Impact on Coverag'!$A$7:$MY$53,AX$2,FALSE)*AX$9,"")</f>
        <v/>
      </c>
      <c r="AY43" s="32" t="str">
        <f>IFERROR(VLOOKUP($A43,'[1]3. Mitigation Impact on Coverag'!$A$7:$MY$53,AY$2,FALSE)*AY$9,"")</f>
        <v/>
      </c>
      <c r="AZ43" s="32" t="str">
        <f>IFERROR(VLOOKUP($A43,'[1]3. Mitigation Impact on Coverag'!$A$7:$MY$53,AZ$2,FALSE)*AZ$9,"")</f>
        <v/>
      </c>
      <c r="BA43" s="32" t="str">
        <f>IFERROR(VLOOKUP($A43,'[1]3. Mitigation Impact on Coverag'!$A$7:$MY$53,BA$2,FALSE)*BA$9,"")</f>
        <v/>
      </c>
      <c r="BB43" s="54" t="str">
        <f>IFERROR(VLOOKUP($A43,'[1]3. Mitigation Impact on Coverag'!$A$7:$MY$53,BB$2,FALSE)*BB$9,"")</f>
        <v/>
      </c>
      <c r="BC43" s="31" t="str">
        <f>IFERROR(VLOOKUP($A43,'[1]3. Mitigation Impact on Coverag'!$A$7:$MY$53,BC$2,FALSE)*BC$9,"")</f>
        <v/>
      </c>
      <c r="BD43" s="32" t="str">
        <f>IFERROR(VLOOKUP($A43,'[1]3. Mitigation Impact on Coverag'!$A$7:$MY$53,BD$2,FALSE)*BD$9,"")</f>
        <v/>
      </c>
      <c r="BE43" s="32" t="str">
        <f>IFERROR(VLOOKUP($A43,'[1]3. Mitigation Impact on Coverag'!$A$7:$MY$53,BE$2,FALSE)*BE$9,"")</f>
        <v/>
      </c>
      <c r="BF43" s="32" t="str">
        <f>IFERROR(VLOOKUP($A43,'[1]3. Mitigation Impact on Coverag'!$A$7:$MY$53,BF$2,FALSE)*BF$9,"")</f>
        <v/>
      </c>
      <c r="BG43" s="32" t="str">
        <f>IFERROR(VLOOKUP($A43,'[1]3. Mitigation Impact on Coverag'!$A$7:$MY$53,BG$2,FALSE)*BG$9,"")</f>
        <v/>
      </c>
      <c r="BH43" s="32" t="str">
        <f>IFERROR(VLOOKUP($A43,'[1]3. Mitigation Impact on Coverag'!$A$7:$MY$53,BH$2,FALSE)*BH$9,"")</f>
        <v/>
      </c>
      <c r="BI43" s="32" t="str">
        <f>IFERROR(VLOOKUP($A43,'[1]3. Mitigation Impact on Coverag'!$A$7:$MY$53,BI$2,FALSE)*BI$9,"")</f>
        <v/>
      </c>
      <c r="BJ43" s="44" t="str">
        <f>IFERROR(VLOOKUP($A43,'[1]3. Mitigation Impact on Coverag'!$A$7:$MY$53,BJ$2,FALSE)*BJ$9,"")</f>
        <v/>
      </c>
      <c r="BK43" s="95" t="str">
        <f>IFERROR(VLOOKUP($A43,'[1]3. Mitigation Impact on Coverag'!$A$7:$MY$53,BK$2,FALSE)*BK$9,"")</f>
        <v/>
      </c>
      <c r="BL43" s="96" t="str">
        <f>IFERROR(VLOOKUP($A43,'[1]3. Mitigation Impact on Coverag'!$A$7:$MY$53,BL$2,FALSE)*BL$9,"")</f>
        <v/>
      </c>
      <c r="BM43" s="127" t="str">
        <f>IFERROR(VLOOKUP($A43,'[1]3. Mitigation Impact on Coverag'!$A$7:$MY$53,BM$2,FALSE)*BM$9,"")</f>
        <v/>
      </c>
      <c r="BN43" s="128" t="str">
        <f>B43</f>
        <v/>
      </c>
      <c r="BO43" s="128">
        <f>SUM(C43:O43)</f>
        <v>0</v>
      </c>
      <c r="BP43" s="128">
        <f>SUM(P43:AF43)</f>
        <v>0</v>
      </c>
      <c r="BQ43" s="128">
        <f>SUM(AG43:AO43)</f>
        <v>0</v>
      </c>
      <c r="BR43" s="128">
        <f>SUM(AP43:AR43)</f>
        <v>0</v>
      </c>
      <c r="BS43" s="128">
        <f>SUM(AS43:BB43)</f>
        <v>0</v>
      </c>
      <c r="BT43" s="128">
        <f>SUM(BC43:BJ43)</f>
        <v>0</v>
      </c>
      <c r="BU43" s="128">
        <f>SUM(BK43:BL43)</f>
        <v>0</v>
      </c>
      <c r="BV43" s="128" t="str">
        <f>BM43</f>
        <v/>
      </c>
      <c r="BW43" s="143">
        <f>SUM(BN43:BV43)</f>
        <v>0</v>
      </c>
      <c r="BX43" s="144">
        <f>BW43/$BW$9</f>
        <v>0</v>
      </c>
    </row>
    <row r="44" s="1" customFormat="1" spans="77:83">
      <c r="BY44" s="2"/>
      <c r="BZ44" s="2"/>
      <c r="CA44" s="2"/>
      <c r="CB44" s="2"/>
      <c r="CC44" s="2"/>
      <c r="CD44" s="2"/>
      <c r="CE44" s="2"/>
    </row>
  </sheetData>
  <mergeCells count="18">
    <mergeCell ref="C3:O3"/>
    <mergeCell ref="P3:AF3"/>
    <mergeCell ref="AG3:AO3"/>
    <mergeCell ref="AP3:AR3"/>
    <mergeCell ref="AS3:BB3"/>
    <mergeCell ref="BC3:BJ3"/>
    <mergeCell ref="BK3:BL3"/>
    <mergeCell ref="BN3:BN6"/>
    <mergeCell ref="BO3:BO6"/>
    <mergeCell ref="BP3:BP6"/>
    <mergeCell ref="BQ3:BQ6"/>
    <mergeCell ref="BR3:BR6"/>
    <mergeCell ref="BS3:BS6"/>
    <mergeCell ref="BT3:BT6"/>
    <mergeCell ref="BU3:BU6"/>
    <mergeCell ref="BV3:BV6"/>
    <mergeCell ref="BW3:BW6"/>
    <mergeCell ref="BX3:BX6"/>
  </mergeCells>
  <conditionalFormatting sqref="B21:BM21">
    <cfRule type="cellIs" dxfId="0" priority="7" operator="equal">
      <formula>0</formula>
    </cfRule>
  </conditionalFormatting>
  <conditionalFormatting sqref="B25:BM25">
    <cfRule type="cellIs" dxfId="0" priority="6" operator="equal">
      <formula>0</formula>
    </cfRule>
  </conditionalFormatting>
  <conditionalFormatting sqref="B29:BM29">
    <cfRule type="cellIs" dxfId="0" priority="5" operator="equal">
      <formula>0</formula>
    </cfRule>
  </conditionalFormatting>
  <conditionalFormatting sqref="B33:BM33">
    <cfRule type="cellIs" dxfId="0" priority="4" operator="equal">
      <formula>0</formula>
    </cfRule>
  </conditionalFormatting>
  <conditionalFormatting sqref="B37:BM37">
    <cfRule type="cellIs" dxfId="0" priority="3" operator="equal">
      <formula>0</formula>
    </cfRule>
  </conditionalFormatting>
  <conditionalFormatting sqref="B41:BM41">
    <cfRule type="cellIs" dxfId="0" priority="2" operator="equal">
      <formula>0</formula>
    </cfRule>
  </conditionalFormatting>
  <conditionalFormatting sqref="B10:BM20 B22:BM24 B26:BM28 B30:BM32 B34:BM36 B38:BM40 B42:BM43">
    <cfRule type="cellIs" dxfId="0" priority="11" operator="equal">
      <formula>0</formula>
    </cfRule>
  </conditionalFormatting>
  <conditionalFormatting sqref="BN11:BV20 BN22:BV24 BN26:BV28 BN30:BV32 BN34:BV36 BN38:BV40 BN42:BV43">
    <cfRule type="cellIs" dxfId="0" priority="10" operator="equal">
      <formula>0</formula>
    </cfRule>
  </conditionalFormatting>
  <conditionalFormatting sqref="BW11:BW20 BW22:BW24 BW26:BW28 BW30:BW32 BW34:BW36 BW38:BW40 BW42:BW43">
    <cfRule type="cellIs" dxfId="0" priority="9" operator="equal">
      <formula>0</formula>
    </cfRule>
  </conditionalFormatting>
  <conditionalFormatting sqref="BX11:BX20 BX22:BX24 BX26:BX28 BX30:BX32 BX34:BX36 BX38:BX40 BX42:BX43">
    <cfRule type="cellIs" dxfId="0" priority="8" operator="equal">
      <formula>0</formula>
    </cfRule>
    <cfRule type="cellIs" dxfId="0" priority="1" operator="equal">
      <formula>0</formula>
    </cfRule>
  </conditionalFormatting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31C601A3A5534C8045636B287F3CDD" ma:contentTypeVersion="12" ma:contentTypeDescription="Create a new document." ma:contentTypeScope="" ma:versionID="751a2a1e304638ee350b1bc095a9b86e">
  <xsd:schema xmlns:xsd="http://www.w3.org/2001/XMLSchema" xmlns:xs="http://www.w3.org/2001/XMLSchema" xmlns:p="http://schemas.microsoft.com/office/2006/metadata/properties" xmlns:ns1="http://schemas.microsoft.com/sharepoint/v3" xmlns:ns2="1e9eaaa1-f2d3-4638-8a07-9b378b365bf7" xmlns:ns3="cda295b6-96a7-4b57-8839-4a60319e0d99" targetNamespace="http://schemas.microsoft.com/office/2006/metadata/properties" ma:root="true" ma:fieldsID="6ac366bfc2972d3e07b6bd36443b0872" ns1:_="" ns2:_="" ns3:_="">
    <xsd:import namespace="http://schemas.microsoft.com/sharepoint/v3"/>
    <xsd:import namespace="1e9eaaa1-f2d3-4638-8a07-9b378b365bf7"/>
    <xsd:import namespace="cda295b6-96a7-4b57-8839-4a60319e0d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1:_ip_UnifiedCompliancePolicyProperties" minOccurs="0"/>
                <xsd:element ref="ns1:_ip_UnifiedCompliancePolicyUIAction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9eaaa1-f2d3-4638-8a07-9b378b365b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a295b6-96a7-4b57-8839-4a60319e0d99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d7e1d407-50da-402e-8bfd-df8402b290ed}" ma:internalName="TaxCatchAll" ma:showField="CatchAllData" ma:web="cda295b6-96a7-4b57-8839-4a60319e0d9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1e9eaaa1-f2d3-4638-8a07-9b378b365bf7">
      <Terms xmlns="http://schemas.microsoft.com/office/infopath/2007/PartnerControls"/>
    </lcf76f155ced4ddcb4097134ff3c332f>
    <TaxCatchAll xmlns="cda295b6-96a7-4b57-8839-4a60319e0d99" xsi:nil="true"/>
  </documentManagement>
</p:properties>
</file>

<file path=customXml/itemProps1.xml><?xml version="1.0" encoding="utf-8"?>
<ds:datastoreItem xmlns:ds="http://schemas.openxmlformats.org/officeDocument/2006/customXml" ds:itemID="{0746A4A1-00D2-4059-890F-4A1FBC6DA981}"/>
</file>

<file path=customXml/itemProps2.xml><?xml version="1.0" encoding="utf-8"?>
<ds:datastoreItem xmlns:ds="http://schemas.openxmlformats.org/officeDocument/2006/customXml" ds:itemID="{138A8BEB-7DF3-405B-AC2A-76E22D5ACD5E}"/>
</file>

<file path=customXml/itemProps3.xml><?xml version="1.0" encoding="utf-8"?>
<ds:datastoreItem xmlns:ds="http://schemas.openxmlformats.org/officeDocument/2006/customXml" ds:itemID="{646B725D-0B45-46B6-B72E-C30DF957FB8A}"/>
</file>

<file path=docMetadata/LabelInfo.xml><?xml version="1.0" encoding="utf-8"?>
<clbl:labelList xmlns:clbl="http://schemas.microsoft.com/office/2020/mipLabelMetadata">
  <clbl:label id="{1a19d03a-48bc-4359-8038-5b5f6d5847c3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2024-11-19T04:36:00Z</dcterms:created>
  <dcterms:modified xsi:type="dcterms:W3CDTF">2024-12-26T10:08:26Z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47F8311039DE4A6AB857D77CA6A5BB5F_11</vt:lpwstr>
  </property>
  <property fmtid="{D5CDD505-2E9C-101B-9397-08002B2CF9AE}" pid="3" name="KSOProductBuildVer">
    <vt:lpwstr>2052-12.1.0.19302</vt:lpwstr>
  </property>
  <property fmtid="{D5CDD505-2E9C-101B-9397-08002B2CF9AE}" pid="4" name="ContentTypeId">
    <vt:lpwstr>0x0101001431C601A3A5534C8045636B287F3CDD</vt:lpwstr>
  </property>
  <property fmtid="{D5CDD505-2E9C-101B-9397-08002B2CF9AE}" pid="5" name="MediaServiceImageTags">
    <vt:lpwstr/>
  </property>
</Properties>
</file>