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3"/>
  <workbookPr/>
  <mc:AlternateContent xmlns:mc="http://schemas.openxmlformats.org/markup-compatibility/2006">
    <mc:Choice Requires="x15">
      <x15ac:absPath xmlns:x15ac="http://schemas.microsoft.com/office/spreadsheetml/2010/11/ac" url="C:\Users\v-yanzshen\Desktop\benchmark\data\urmi\extracted_full_sheets\"/>
    </mc:Choice>
  </mc:AlternateContent>
  <xr:revisionPtr revIDLastSave="0" documentId="8_{DC62D8B5-E521-4B97-8BF1-BB4800071E33}" xr6:coauthVersionLast="47" xr6:coauthVersionMax="47" xr10:uidLastSave="{00000000-0000-0000-0000-000000000000}"/>
  <bookViews>
    <workbookView xWindow="1680" yWindow="2050" windowWidth="17070" windowHeight="8170" xr2:uid="{338C77CF-ECCF-4A0F-B6C0-A71246EEDB44}"/>
  </bookViews>
  <sheets>
    <sheet name="Sheet1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________s2" hidden="1">#N/A</definedName>
    <definedName name="________s2" hidden="1">#N/A</definedName>
    <definedName name="______s2" hidden="1">#N/A</definedName>
    <definedName name="_____s2" hidden="1">#N/A</definedName>
    <definedName name="____s2" hidden="1">#N/A</definedName>
    <definedName name="___xlfn.BAHTTEXT" hidden="1">#NAME?</definedName>
    <definedName name="__xlfn.BAHTTEXT" hidden="1">#NAME?</definedName>
    <definedName name="_aaa1" hidden="1">{"FF",#N/A,FALSE,"Dec 96 "}</definedName>
    <definedName name="_aaa1_1" hidden="1">{"FF",#N/A,FALSE,"Dec 96 "}</definedName>
    <definedName name="_b1" hidden="1">{#N/A,#N/A,FALSE,"PLME0520"}</definedName>
    <definedName name="_b1_1" hidden="1">{#N/A,#N/A,FALSE,"PLME0520"}</definedName>
    <definedName name="_d1" hidden="1">{#N/A,#N/A,FALSE,"PLME0520"}</definedName>
    <definedName name="_d1_1" hidden="1">{#N/A,#N/A,FALSE,"PLME0520"}</definedName>
    <definedName name="_f1" hidden="1">{#N/A,#N/A,FALSE,"PLME0520"}</definedName>
    <definedName name="_f1_1" hidden="1">{#N/A,#N/A,FALSE,"PLME0520"}</definedName>
    <definedName name="_fff1" hidden="1">{#N/A,#N/A,FALSE,"PLME0520"}</definedName>
    <definedName name="_fff1_1" hidden="1">{#N/A,#N/A,FALSE,"PLME0520"}</definedName>
    <definedName name="_fg1" hidden="1">{#N/A,#N/A,FALSE,"PLME0520"}</definedName>
    <definedName name="_fg1_1" hidden="1">{#N/A,#N/A,FALSE,"PLME0520"}</definedName>
    <definedName name="_FI1" hidden="1">{"USD",#N/A,FALSE,"Janv 97"}</definedName>
    <definedName name="_FI1_1" hidden="1">{"USD",#N/A,FALSE,"Janv 97"}</definedName>
    <definedName name="_xlnm._FilterDatabase" localSheetId="0" hidden="1">Sheet1!$A$8:$AZ$151</definedName>
    <definedName name="_ian1" hidden="1">{"USD",#N/A,FALSE,"Janv 97"}</definedName>
    <definedName name="_ian1_1" hidden="1">{"USD",#N/A,FALSE,"Janv 97"}</definedName>
    <definedName name="_j1" hidden="1">{#N/A,#N/A,FALSE,"PLME0520"}</definedName>
    <definedName name="_j1_1" hidden="1">{#N/A,#N/A,FALSE,"PLME0520"}</definedName>
    <definedName name="_me1" hidden="1">{"Synthese",#N/A,FALSE,"Dec 96 (2)"}</definedName>
    <definedName name="_me1_1" hidden="1">{"Synthese",#N/A,FALSE,"Dec 96 (2)"}</definedName>
    <definedName name="_OK1" hidden="1">{"Synthese",#N/A,FALSE,"Dec 96 (2)"}</definedName>
    <definedName name="_OK1_1" hidden="1">{"Synthese",#N/A,FALSE,"Dec 96 (2)"}</definedName>
    <definedName name="_OK2" hidden="1">{"Syn_janv",#N/A,FALSE,"Janv 97"}</definedName>
    <definedName name="_OK2_1" hidden="1">{"Syn_janv",#N/A,FALSE,"Janv 97"}</definedName>
    <definedName name="_OK3" hidden="1">{"Synthese",#N/A,FALSE,"Dec 96 (2)"}</definedName>
    <definedName name="_OK3_1" hidden="1">{"Synthese",#N/A,FALSE,"Dec 96 (2)"}</definedName>
    <definedName name="_OP1" hidden="1">{"FF",#N/A,FALSE,"Janv 97"}</definedName>
    <definedName name="_OP1_1" hidden="1">{"FF",#N/A,FALSE,"Janv 97"}</definedName>
    <definedName name="_Order1" hidden="1">255</definedName>
    <definedName name="_Order2" hidden="1">255</definedName>
    <definedName name="_s1" hidden="1">{#N/A,#N/A,FALSE,"PLME0520"}</definedName>
    <definedName name="_s1_1" hidden="1">{#N/A,#N/A,FALSE,"PLME0520"}</definedName>
    <definedName name="_ss1" hidden="1">{"USD",#N/A,FALSE,"Dec 96 "}</definedName>
    <definedName name="_ss1_1" hidden="1">{"USD",#N/A,FALSE,"Dec 96 "}</definedName>
    <definedName name="_u1" hidden="1">{#N/A,#N/A,FALSE,"PLME0520"}</definedName>
    <definedName name="_u1_1" hidden="1">{#N/A,#N/A,FALSE,"PLME0520"}</definedName>
    <definedName name="_wrn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_wrn1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_z1" hidden="1">{"USD",#N/A,FALSE,"Dec 96 "}</definedName>
    <definedName name="_z1_1" hidden="1">{"USD",#N/A,FALSE,"Dec 96 "}</definedName>
    <definedName name="aaa_1" hidden="1">{"FF",#N/A,FALSE,"Dec 96 "}</definedName>
    <definedName name="aaaa" hidden="1">{#N/A,#N/A,FALSE,"Staffnos &amp; cost"}</definedName>
    <definedName name="aaaa_1" hidden="1">{#N/A,#N/A,FALSE,"Staffnos &amp; cost"}</definedName>
    <definedName name="AccessDatabase" hidden="1">"C:\DATA\db1.mdb"</definedName>
    <definedName name="AccessOpt" hidden="1">"Yes"</definedName>
    <definedName name="ACTIVE_WINDOW_ZOOM_PERCENTAGE">#REF!</definedName>
    <definedName name="ADHOC_CUBOID_INFO">#REF!</definedName>
    <definedName name="AdvancedAnalysts_UserRatio">#REF!</definedName>
    <definedName name="AdvancedFullStack_UserRatio">#REF!</definedName>
    <definedName name="aes" hidden="1">{#N/A,#N/A,FALSE,"Staffnos &amp; cost"}</definedName>
    <definedName name="aes_1" hidden="1">{#N/A,#N/A,FALSE,"Staffnos &amp; cost"}</definedName>
    <definedName name="ahahahahaha" hidden="1">{"'Server Configuration'!$A$1:$DB$281"}</definedName>
    <definedName name="ahahahahaha_1" hidden="1">{"'Server Configuration'!$A$1:$DB$281"}</definedName>
    <definedName name="Annual_Contract_Value">#REF!</definedName>
    <definedName name="anscount" hidden="1">1</definedName>
    <definedName name="AO">#REF!</definedName>
    <definedName name="AOO">#REF!</definedName>
    <definedName name="Apps">#REF!</definedName>
    <definedName name="asd">#REF!</definedName>
    <definedName name="asf" hidden="1">{#N/A,#N/A,TRUE,"Staffnos &amp; cost"}</definedName>
    <definedName name="asf_1" hidden="1">{#N/A,#N/A,TRUE,"Staffnos &amp; cost"}</definedName>
    <definedName name="ATTACHMENT_RULE_SETTING">#REF!</definedName>
    <definedName name="Axon_BaseLocations">#REF!</definedName>
    <definedName name="bbb" hidden="1">{#N/A,#N/A,FALSE,"Staffnos &amp; cost"}</definedName>
    <definedName name="bbb_1" hidden="1">{#N/A,#N/A,FALSE,"Staffnos &amp; cost"}</definedName>
    <definedName name="bbbbbbbb" hidden="1">{"'Server Configuration'!$A$1:$DB$281"}</definedName>
    <definedName name="bbbbbbbb_1" hidden="1">{"'Server Configuration'!$A$1:$DB$281"}</definedName>
    <definedName name="BCL_LIBRARY">#REF!</definedName>
    <definedName name="BegChgRecs">'[1]Summary of Changes'!#REF!</definedName>
    <definedName name="BegFSC">#REF!</definedName>
    <definedName name="BegFSO">#REF!</definedName>
    <definedName name="blip" hidden="1">{"'Server Configuration'!$A$1:$DB$281"}</definedName>
    <definedName name="blip_1" hidden="1">{"'Server Configuration'!$A$1:$DB$281"}</definedName>
    <definedName name="BOARDWALK_PROCESS_REPOSITORY">#REF!</definedName>
    <definedName name="BOARDWALK_PRODUCT_REPOSITORY">#REF!</definedName>
    <definedName name="BOARDWALK_SERVER">#REF!</definedName>
    <definedName name="bob" hidden="1">{"'Server Configuration'!$A$1:$DB$281"}</definedName>
    <definedName name="bob_1" hidden="1">{"'Server Configuration'!$A$1:$DB$281"}</definedName>
    <definedName name="BP_ON">#REF!</definedName>
    <definedName name="BPO_Infra">#REF!</definedName>
    <definedName name="BSERVE_countries">#REF!</definedName>
    <definedName name="BSERVE_offshore">#REF!</definedName>
    <definedName name="Budget." hidden="1">{#N/A,#N/A,FALSE,"Staffnos &amp; cost"}</definedName>
    <definedName name="Budget._1" hidden="1">{#N/A,#N/A,FALSE,"Staffnos &amp; cost"}</definedName>
    <definedName name="BULK_REFRESH_CUBOID_LIST">#REF!</definedName>
    <definedName name="BUSINESS_RULE_ACTION_BUTTONS">#REF!</definedName>
    <definedName name="BUSINESS_RULE_MASTER_SETTING">#REF!</definedName>
    <definedName name="BUSINESS_RULE_PROPERTIES_INFO">#REF!</definedName>
    <definedName name="BUSINESS_RULE_SETTINGS">#REF!</definedName>
    <definedName name="BUTTON_GALLERY_ACTION_LINK">#REF!</definedName>
    <definedName name="BW_C_?2000121?1507">#REF!</definedName>
    <definedName name="BW_C_?2000135?2228">#REF!</definedName>
    <definedName name="BW_C_?2000135?2229">#REF!</definedName>
    <definedName name="BW_C_?2000135?2230">#REF!</definedName>
    <definedName name="BW_C_?2000135?2231">#REF!</definedName>
    <definedName name="BW_C_?2000135?2232">#REF!</definedName>
    <definedName name="BW_C_?2000135?2233">#REF!</definedName>
    <definedName name="BW_C_?2000135?2234">#REF!</definedName>
    <definedName name="BW_C_?2000135?2235">#REF!</definedName>
    <definedName name="BW_C_?2000135?2236">#REF!</definedName>
    <definedName name="BW_C_?2000135?2237">#REF!</definedName>
    <definedName name="BW_C_?2000135?2238">#REF!</definedName>
    <definedName name="BW_C_?2000135?2239">#REF!</definedName>
    <definedName name="BW_C_?2000135?2240">#REF!</definedName>
    <definedName name="BW_C_?2000135?2241">#REF!</definedName>
    <definedName name="BW_C_?2000135?2242">#REF!</definedName>
    <definedName name="BW_C_?2000135?2243">#REF!</definedName>
    <definedName name="BW_C_?2000135?5359">#REF!</definedName>
    <definedName name="BW_C_?2000135?5360">#REF!</definedName>
    <definedName name="BW_C_?2000180?4878">#REF!</definedName>
    <definedName name="BW_C_?2000198?10474">Sheet1!$B$8:$B$151</definedName>
    <definedName name="BW_C_?2000198?10475">Sheet1!$C$8:$C$151</definedName>
    <definedName name="BW_C_?2000198?10476">Sheet1!$D$8:$D$151</definedName>
    <definedName name="BW_C_?2000198?10477">Sheet1!$E$8:$E$151</definedName>
    <definedName name="BW_C_?2000198?10478">Sheet1!$F$8:$F$151</definedName>
    <definedName name="BW_C_?2000198?10479">Sheet1!$G$8:$G$151</definedName>
    <definedName name="BW_C_?2000198?10480">Sheet1!$H$8:$H$151</definedName>
    <definedName name="BW_C_?2000198?10481">Sheet1!$I$8:$I$151</definedName>
    <definedName name="BW_C_?2000198?10482">Sheet1!$J$8:$J$151</definedName>
    <definedName name="BW_C_?2000198?10483">Sheet1!$K$8:$K$151</definedName>
    <definedName name="BW_C_?2000198?10484">Sheet1!$L$8:$L$151</definedName>
    <definedName name="BW_C_?2000198?10485">Sheet1!$M$8:$M$151</definedName>
    <definedName name="BW_C_?2000198?10486">Sheet1!$N$8:$N$151</definedName>
    <definedName name="BW_C_?2000198?10487">Sheet1!$O$8:$O$151</definedName>
    <definedName name="BW_C_?2000198?10488">Sheet1!$P$8:$P$151</definedName>
    <definedName name="BW_C_?2000198?10489">Sheet1!$Q$8:$Q$151</definedName>
    <definedName name="BW_C_?2000198?10490">Sheet1!$R$8:$R$151</definedName>
    <definedName name="BW_C_?2000198?10491">Sheet1!$S$8:$S$151</definedName>
    <definedName name="BW_C_?2000198?10492">Sheet1!$T$8:$T$151</definedName>
    <definedName name="BW_C_?2000198?10493">Sheet1!$U$8:$U$151</definedName>
    <definedName name="BW_C_?2000198?10494">Sheet1!$V$8:$V$151</definedName>
    <definedName name="BW_C_?2000198?10495">Sheet1!$W$8:$W$151</definedName>
    <definedName name="BW_C_?2000198?10496">Sheet1!$X$8:$X$151</definedName>
    <definedName name="BW_C_?2000198?10497">Sheet1!$Y$8:$Y$151</definedName>
    <definedName name="BW_C_?2000198?10498">Sheet1!$Z$8:$Z$151</definedName>
    <definedName name="BW_C_?2000198?10499">Sheet1!$AA$8:$AA$151</definedName>
    <definedName name="BW_C_?2000198?10500">Sheet1!$AB$8:$AB$151</definedName>
    <definedName name="BW_C_?2000198?10501">Sheet1!$AC$8:$AC$151</definedName>
    <definedName name="BW_C_?2000198?10502">Sheet1!$AD$8:$AD$151</definedName>
    <definedName name="BW_C_?2000198?10503">Sheet1!$AE$8:$AE$151</definedName>
    <definedName name="BW_C_?2000198?10504">Sheet1!$AF$8:$AF$151</definedName>
    <definedName name="BW_C_?2000198?10505">Sheet1!$AG$8:$AG$151</definedName>
    <definedName name="BW_C_?2000198?10506">Sheet1!$AH$8:$AH$151</definedName>
    <definedName name="BW_C_?2000198?10507">Sheet1!$AI$8:$AI$151</definedName>
    <definedName name="BW_C_?2000198?10508">Sheet1!$AJ$8:$AJ$151</definedName>
    <definedName name="BW_C_?2000198?10509">Sheet1!$AK$8:$AK$151</definedName>
    <definedName name="BW_C_?2000198?10510">Sheet1!$AL$8:$AL$151</definedName>
    <definedName name="BW_C_?2000198?10511">Sheet1!$AM$8:$AM$151</definedName>
    <definedName name="BW_C_?2000198?10512">Sheet1!$AN$8:$AN$151</definedName>
    <definedName name="BW_C_?2000198?10513">Sheet1!$AO$8:$AO$151</definedName>
    <definedName name="BW_C_?2000198?10514">Sheet1!$AP$8:$AP$151</definedName>
    <definedName name="BW_C_?2000198?11923">Sheet1!$AQ$8:$AQ$151</definedName>
    <definedName name="BW_C_?2000198?11924">Sheet1!$AR$8:$AR$151</definedName>
    <definedName name="BW_C_?2000198?11925">Sheet1!$AS$8:$AS$151</definedName>
    <definedName name="BW_C_?2000198?11926">Sheet1!$AT$8:$AT$151</definedName>
    <definedName name="BW_C_?2000198?11927">Sheet1!$AU$8:$AU$151</definedName>
    <definedName name="BW_C_?2000198?11928">Sheet1!$AV$8:$AV$151</definedName>
    <definedName name="BW_C_?2000198?11929">Sheet1!$AW$8:$AW$151</definedName>
    <definedName name="BW_C_?2000198?11930">Sheet1!$AX$8:$AX$151</definedName>
    <definedName name="BW_C_?2000198?11931">Sheet1!$AY$8:$AY$151</definedName>
    <definedName name="BW_C_?2000198?11932">Sheet1!$AZ$8:$AZ$151</definedName>
    <definedName name="BW_R_?2000135">#REF!</definedName>
    <definedName name="BW_R_?2000156">#REF!</definedName>
    <definedName name="BW_R_?2000198">Sheet1!$A$8:$A$151</definedName>
    <definedName name="BW_T_?2000135">#REF!</definedName>
    <definedName name="BW_T_?2000156">#REF!</definedName>
    <definedName name="BW_T_?2000198">Sheet1!$A$8:$AZ$151</definedName>
    <definedName name="BW_TABLE_PROPERTIES">#REF!</definedName>
    <definedName name="Bw_types">#REF!</definedName>
    <definedName name="BWTemplateMajorVersion">#REF!</definedName>
    <definedName name="BWTemplateMinorVersion">#REF!</definedName>
    <definedName name="Capacity">'[2]Control Panel'!$D$144</definedName>
    <definedName name="CFS_FTE">#REF!</definedName>
    <definedName name="Changes">#REF!</definedName>
    <definedName name="ChartFooter200mm">#REF!</definedName>
    <definedName name="ChartFooter300mm">#REF!</definedName>
    <definedName name="ChartFooterMemsSensor">#REF!</definedName>
    <definedName name="ChartFooterPowerCompound">#REF!</definedName>
    <definedName name="ChartFooterText">#REF!</definedName>
    <definedName name="ChartMonthYear">#REF!</definedName>
    <definedName name="CIQWBGuid" hidden="1">"5850658a-f160-4e02-90b4-55b603cd0aa0"</definedName>
    <definedName name="CIQWBInfo" hidden="1">"{ ""CIQVersion"":""9.49.2423.4439"" }"</definedName>
    <definedName name="Cluster​ActionsSumBySkill">[3]!Table2[#All]</definedName>
    <definedName name="CODE_CHANGE_LOG">#REF!</definedName>
    <definedName name="CODE_TAGS">#REF!</definedName>
    <definedName name="COMPRO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MPRO1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CONDITIONAL_FORMAT_SETTING">#REF!</definedName>
    <definedName name="Consultant">#REF!</definedName>
    <definedName name="Consumables">'[2]Control Panel'!#REF!</definedName>
    <definedName name="COPY_ROW_DEFAULT_COPY_VALUES">#REF!</definedName>
    <definedName name="COPY_ROW_DEFAULT_DELETE_VALUES">#REF!</definedName>
    <definedName name="COPY_ROW_DEFAULT_SHOW_VALUES">#REF!</definedName>
    <definedName name="COPY_ROW_DISABLE_AFTER_COPY_MACRO">#REF!</definedName>
    <definedName name="COPY_ROW_DISABLE_BEFORE_COPY_MACRO">#REF!</definedName>
    <definedName name="COPY_ROW_ENABLE_AFTER_COPY_MACRO">#REF!</definedName>
    <definedName name="COPY_ROW_ENABLE_BEFORE_COPY_MACRO">#REF!</definedName>
    <definedName name="COPY_ROW_OPEN_AFTER_COPY_MACRO">#REF!</definedName>
    <definedName name="COPY_ROW_OPEN_BEFORE_COPY_MACRO">#REF!</definedName>
    <definedName name="COPY_ROW_SHOW_AFTER_COPY_MACRO_STATUS">#REF!</definedName>
    <definedName name="COPY_ROW_SHOW_BEFORE_COPY_MACRO_STATUS">#REF!</definedName>
    <definedName name="COPY_ROW_WITH_DEFAULTS">#REF!</definedName>
    <definedName name="COPY_ROW_WITH_ONLY_FORMULAS">#REF!</definedName>
    <definedName name="COPY_ROW_WITH_ONLY_VALUES">#REF!</definedName>
    <definedName name="COPY_ROW_WITH_SELECTED_COLUMNS">#REF!</definedName>
    <definedName name="COPY_ROW_WITH_VALUES_AND_FORMULAS">#REF!</definedName>
    <definedName name="COPY_SKU_DEFAULT_COPY_VALUES">#REF!</definedName>
    <definedName name="COPY_SKU_DEFAULT_DELETE_VALUES">#REF!</definedName>
    <definedName name="COPY_SKU_DEFAULT_SHOW_VALUES">#REF!</definedName>
    <definedName name="COPY_SKU_DISABLE_AFTER_COPY_MACRO">#REF!</definedName>
    <definedName name="COPY_SKU_DISABLE_BEFORE_COPY_MACRO">#REF!</definedName>
    <definedName name="COPY_SKU_ENABLE_AFTER_COPY_MACRO">#REF!</definedName>
    <definedName name="COPY_SKU_ENABLE_BEFORE_COPY_MACRO">#REF!</definedName>
    <definedName name="COPY_SKU_OPEN_AFTER_COPY_MACRO">#REF!</definedName>
    <definedName name="COPY_SKU_OPEN_BEFORE_COPY_MACRO">#REF!</definedName>
    <definedName name="COPY_SKU_SHOW_AFTER_COPY_MACRO_STATUS">#REF!</definedName>
    <definedName name="COPY_SKU_SHOW_BEFORE_COPY_MACRO_STATUS">#REF!</definedName>
    <definedName name="COPY_SKU_WITH_ONLY_FORMULAS">#REF!</definedName>
    <definedName name="COPY_SKU_WITH_ONLY_VALUES">#REF!</definedName>
    <definedName name="COPY_SKU_WITH_SELECTED_COLUMNS">#REF!</definedName>
    <definedName name="COPY_SKU_WITH_VALUES_AND_FORMULAS">#REF!</definedName>
    <definedName name="CopyrightText">#REF!</definedName>
    <definedName name="CritCapFoundOwners">#REF!</definedName>
    <definedName name="CUBOID_METADATA_RANGE">#REF!</definedName>
    <definedName name="CUBOID_RELATION_TYPES_MASTER">#REF!</definedName>
    <definedName name="CUBOID_RELATIONS">#REF!</definedName>
    <definedName name="CUBOID_TRACES">#REF!</definedName>
    <definedName name="CURRENT_CUBOID_ID_FOR_SITEMAP">#REF!</definedName>
    <definedName name="CURRENT_CUBOID_NAME_FOR_SITEMAP">#REF!</definedName>
    <definedName name="CUSTOM_CUBOID_MACRO">#REF!</definedName>
    <definedName name="CUSTOM_ONBWSLOAD_MACROS">#REF!</definedName>
    <definedName name="Customer_role">#REF!</definedName>
    <definedName name="Cyber_Security___GRC__Operational_Analyst">#REF!</definedName>
    <definedName name="Cyber_Security___GRC__Sr_Operational_Analyst">#REF!</definedName>
    <definedName name="Cyber_Security___IAM__Operational_Analyst">#REF!</definedName>
    <definedName name="Cyber_Security___IAM__Sr_Operational_Analyst">#REF!</definedName>
    <definedName name="d" hidden="1">{#N/A,#N/A,FALSE,"PLME0520"}</definedName>
    <definedName name="d_1" hidden="1">{#N/A,#N/A,FALSE,"PLME0520"}</definedName>
    <definedName name="dasd" hidden="1">{#N/A,#N/A,FALSE,"Staffnos &amp; cost"}</definedName>
    <definedName name="dasd_1" hidden="1">{#N/A,#N/A,FALSE,"Staffnos &amp; cost"}</definedName>
    <definedName name="dealterm">#REF!</definedName>
    <definedName name="DEFAULT_CUBOID_CURRENT_DEFAULTS_FORMATS_SETTINGS">#REF!</definedName>
    <definedName name="DEFAULT_CUBOID_FORMAT">#REF!</definedName>
    <definedName name="DEFAULT_SHEET_NAME_COLUMN">#REF!</definedName>
    <definedName name="DELETE_ROW_DELETE_ROW">#REF!</definedName>
    <definedName name="DELETE_ROW_DISABLE_AFTER_DELETE_MACRO">#REF!</definedName>
    <definedName name="DELETE_ROW_DISABLE_BEFORE_DELETE_MACRO">#REF!</definedName>
    <definedName name="DELETE_ROW_ENABLE_AFTER_DELETE_MACRO">#REF!</definedName>
    <definedName name="DELETE_ROW_ENABLE_BEFORE_DELETE_MACRO">#REF!</definedName>
    <definedName name="DELETE_ROW_OPEN_AFTER_DELETE_MACRO">#REF!</definedName>
    <definedName name="DELETE_ROW_OPEN_BEFORE_DELETE_MACRO">#REF!</definedName>
    <definedName name="DELETE_ROW_SHOW_AFTER_DELETE_MACRO_STATUS">#REF!</definedName>
    <definedName name="DELETE_ROW_SHOW_BEFORE_DELETE_MACRO_STATUS">#REF!</definedName>
    <definedName name="DELETE_SKU_DELETE_SKU">#REF!</definedName>
    <definedName name="DELETE_SKU_DISABLE_AFTER_DELETE_MACRO">#REF!</definedName>
    <definedName name="DELETE_SKU_DISABLE_BEFORE_DELETE_MACRO">#REF!</definedName>
    <definedName name="DELETE_SKU_ENABLE_AFTER_DELETE_MACRO">#REF!</definedName>
    <definedName name="DELETE_SKU_ENABLE_BEFORE_DELETE_MACRO">#REF!</definedName>
    <definedName name="DELETE_SKU_OPEN_AFTER_DELETE_MACRO">#REF!</definedName>
    <definedName name="DELETE_SKU_OPEN_BEFORE_DELETE_MACRO">#REF!</definedName>
    <definedName name="DELETE_SKU_SHOW_AFTER_DELETE_MACRO_STATUS">#REF!</definedName>
    <definedName name="DELETE_SKU_SHOW_BEFORE_DELETE_MACRO_STATUS">#REF!</definedName>
    <definedName name="DELETE_SKU_SHOW_DELETE_SKU_BEHAVIOUR">#REF!</definedName>
    <definedName name="DFASFD" hidden="1">{"Syn_janv",#N/A,FALSE,"Janv 97"}</definedName>
    <definedName name="DFASFD_1" hidden="1">{"Syn_janv",#N/A,FALSE,"Janv 97"}</definedName>
    <definedName name="DFASFD1" hidden="1">{"Syn_janv",#N/A,FALSE,"Janv 97"}</definedName>
    <definedName name="DFASFD1_1" hidden="1">{"Syn_janv",#N/A,FALSE,"Janv 97"}</definedName>
    <definedName name="DISABLE_COPY_ROW_BEHAVIOUR">#REF!</definedName>
    <definedName name="DISABLE_COPY_ROW_DEFAULTS">#REF!</definedName>
    <definedName name="DISABLE_COPY_ROW_FORMAT">#REF!</definedName>
    <definedName name="DISABLE_COPY_SKU_BEHAVIOUR">#REF!</definedName>
    <definedName name="DISABLE_COPY_SKU_DEFAULTS">#REF!</definedName>
    <definedName name="DISABLE_COPY_SKU_FORMAT">#REF!</definedName>
    <definedName name="DISABLE_INSERT_ROW_BEHAVIOUR">#REF!</definedName>
    <definedName name="DISABLE_INSERT_ROW_DEFAULTS">#REF!</definedName>
    <definedName name="DISABLE_INSERT_ROW_FORMAT">#REF!</definedName>
    <definedName name="DISABLE_INSERT_SKU_BEHAVIOUR">#REF!</definedName>
    <definedName name="DISABLE_INSERT_SKU_DEFAULTS">#REF!</definedName>
    <definedName name="DISABLE_INSERT_SKU_FORMAT">#REF!</definedName>
    <definedName name="DME_BeforeCloseCompleted" hidden="1">"False"</definedName>
    <definedName name="DROPDOWN_VERTICAL_IN_KIFFORM">#REF!</definedName>
    <definedName name="DSCR_min">'[2]Control Panel'!$C$58</definedName>
    <definedName name="DYNAMIC_MENU_SETTINGS">#REF!</definedName>
    <definedName name="ENABLE_COPY_ROW_BEHAVIOUR">#REF!</definedName>
    <definedName name="ENABLE_COPY_ROW_DEFAULTS">#REF!</definedName>
    <definedName name="ENABLE_COPY_ROW_FORMAT">#REF!</definedName>
    <definedName name="ENABLE_COPY_SKU_BEHAVIOUR">#REF!</definedName>
    <definedName name="ENABLE_COPY_SKU_DEFAULTS">#REF!</definedName>
    <definedName name="ENABLE_COPY_SKU_FORMAT">#REF!</definedName>
    <definedName name="ENABLE_INSERT_ROW_BEHAVIOUR">#REF!</definedName>
    <definedName name="ENABLE_INSERT_ROW_DEFAULTS">#REF!</definedName>
    <definedName name="ENABLE_INSERT_ROW_FORMAT">#REF!</definedName>
    <definedName name="ENABLE_INSERT_SKU_BEHAVIOUR">#REF!</definedName>
    <definedName name="ENABLE_INSERT_SKU_DEFAULTS">#REF!</definedName>
    <definedName name="ENABLE_INSERT_SKU_FORMAT">#REF!</definedName>
    <definedName name="eqd" hidden="1">{"Syn_janv",#N/A,FALSE,"Janv 97"}</definedName>
    <definedName name="eqd_1" hidden="1">{"Syn_janv",#N/A,FALSE,"Janv 97"}</definedName>
    <definedName name="ew" hidden="1">{#N/A,#N/A,FALSE,"Staffnos &amp; cost"}</definedName>
    <definedName name="ew_1" hidden="1">{#N/A,#N/A,FALSE,"Staffnos &amp; cost"}</definedName>
    <definedName name="expense">#REF!</definedName>
    <definedName name="expenses">#REF!</definedName>
    <definedName name="f" hidden="1">{#N/A,#N/A,FALSE,"PLME0520"}</definedName>
    <definedName name="f_1" hidden="1">{#N/A,#N/A,FALSE,"PLME0520"}</definedName>
    <definedName name="fasfs" hidden="1">{#N/A,#N/A,FALSE,"Staffnos &amp; cost"}</definedName>
    <definedName name="fasfs_1" hidden="1">{#N/A,#N/A,FALSE,"Staffnos &amp; cost"}</definedName>
    <definedName name="Fed_Grants">'[2]Control Panel'!$G$21</definedName>
    <definedName name="Fed_loans">'[2]Control Panel'!$G$23</definedName>
    <definedName name="fff" hidden="1">{#N/A,#N/A,FALSE,"PLME0520"}</definedName>
    <definedName name="fff_1" hidden="1">{#N/A,#N/A,FALSE,"PLME0520"}</definedName>
    <definedName name="fg" hidden="1">{#N/A,#N/A,FALSE,"PLME0520"}</definedName>
    <definedName name="fg_1" hidden="1">{#N/A,#N/A,FALSE,"PLME0520"}</definedName>
    <definedName name="FI" hidden="1">{"USD",#N/A,FALSE,"Janv 97"}</definedName>
    <definedName name="FI_1" hidden="1">{"USD",#N/A,FALSE,"Janv 97"}</definedName>
    <definedName name="Forecast">#REF!</definedName>
    <definedName name="fq" hidden="1">{#N/A,#N/A,FALSE,"PLME0520"}</definedName>
    <definedName name="fq_1" hidden="1">{#N/A,#N/A,FALSE,"PLME0520"}</definedName>
    <definedName name="FSCDB">#REF!</definedName>
    <definedName name="fsg" hidden="1">{#N/A,#N/A,TRUE,"Staffnos &amp; cost"}</definedName>
    <definedName name="fsg_1" hidden="1">{#N/A,#N/A,TRUE,"Staffnos &amp; cost"}</definedName>
    <definedName name="FSODB">#REF!</definedName>
    <definedName name="Functional_Consultant">#REF!</definedName>
    <definedName name="Funding">'[2]Control Panel'!#REF!</definedName>
    <definedName name="Funding_needs">'[2]Control Panel'!$C$196</definedName>
    <definedName name="GALLERY_MENU_ACTION_SETTING">#REF!</definedName>
    <definedName name="GALLERY_TIPS_MASTER">#REF!</definedName>
    <definedName name="galleryTipsMaster">#REF!</definedName>
    <definedName name="GC_R_?2000135">#REF!</definedName>
    <definedName name="GC_T_?2000135">#REF!</definedName>
    <definedName name="Geography">#REF!</definedName>
    <definedName name="GeomTable">OFFSET(#REF!,1,0,COUNTA(#REF!),4)</definedName>
    <definedName name="hans" hidden="1">{#N/A,#N/A,FALSE,"PLME0520"}</definedName>
    <definedName name="hans_1" hidden="1">{#N/A,#N/A,FALSE,"PLME0520"}</definedName>
    <definedName name="hans1" hidden="1">{#N/A,#N/A,FALSE,"PLME0520"}</definedName>
    <definedName name="hans1_1" hidden="1">{#N/A,#N/A,FALSE,"PLME0520"}</definedName>
    <definedName name="hfh" hidden="1">{"USD",#N/A,FALSE,"Janv 97"}</definedName>
    <definedName name="hfh_1" hidden="1">{"USD",#N/A,FALSE,"Janv 97"}</definedName>
    <definedName name="HOLA" hidden="1">{"FF",#N/A,FALSE,"Projection"}</definedName>
    <definedName name="HOLA_1" hidden="1">{"FF",#N/A,FALSE,"Projection"}</definedName>
    <definedName name="HOLA1" hidden="1">{"FF",#N/A,FALSE,"Projection"}</definedName>
    <definedName name="HOLA1_1" hidden="1">{"FF",#N/A,FALSE,"Projection"}</definedName>
    <definedName name="HTML_CodePage" hidden="1">1252</definedName>
    <definedName name="HTML_Control" hidden="1">{"'Hdcnt by Level'!$B$25:$N$86","'Recruiting by Level'!$B$46:$N$106"}</definedName>
    <definedName name="HTML_Control_1" hidden="1">{"'Hdcnt by Level'!$B$25:$N$86","'Recruiting by Level'!$B$46:$N$106"}</definedName>
    <definedName name="HTML_Description" hidden="1">""</definedName>
    <definedName name="HTML_Email" hidden="1">""</definedName>
    <definedName name="HTML_Header" hidden="1">"Recruiting by Level"</definedName>
    <definedName name="HTML_Header_1" hidden="1">"Recruiting by Level"</definedName>
    <definedName name="HTML_LastUpdate" hidden="1">"2/9/01"</definedName>
    <definedName name="HTML_LineAfter" hidden="1">TRUE</definedName>
    <definedName name="HTML_LineAfter_1" hidden="1">TRUE</definedName>
    <definedName name="HTML_LineBefore" hidden="1">TRUE</definedName>
    <definedName name="HTML_LineBefore_1" hidden="1">TRUE</definedName>
    <definedName name="HTML_Name" hidden="1">"Corporate Network Services"</definedName>
    <definedName name="HTML_OBDlg2" hidden="1">TRUE</definedName>
    <definedName name="HTML_OBDlg4" hidden="1">TRUE</definedName>
    <definedName name="HTML_OS" hidden="1">0</definedName>
    <definedName name="HTML_PathFile" hidden="1">"C:\WINNT\Profiles\E003999\Desktop\MyHTML.htm"</definedName>
    <definedName name="HTML_Title" hidden="1">"Asset Tracking 2_9_01"</definedName>
    <definedName name="ian" hidden="1">{"USD",#N/A,FALSE,"Janv 97"}</definedName>
    <definedName name="ian_1" hidden="1">{"USD",#N/A,FALSE,"Janv 97"}</definedName>
    <definedName name="IMPORT_EXPORT_METADATA_SETTING">#REF!</definedName>
    <definedName name="Inc_CapEx">'[2]Control Panel'!#REF!</definedName>
    <definedName name="infra" hidden="1">{#N/A,#N/A,FALSE,"PLME0520"}</definedName>
    <definedName name="infra_1" hidden="1">{#N/A,#N/A,FALSE,"PLME0520"}</definedName>
    <definedName name="INSERT_ROW_DELETE_DEFAULT_INSERT_VALUES">#REF!</definedName>
    <definedName name="INSERT_ROW_DISABLE_AFTER_INSERT_MACRO">#REF!</definedName>
    <definedName name="INSERT_ROW_DISABLE_BEFORE_INSERT_MACRO">#REF!</definedName>
    <definedName name="INSERT_ROW_ENABLE_AFTER_INSERT_MACRO">#REF!</definedName>
    <definedName name="INSERT_ROW_ENABLE_BEFORE_INSERT_MACRO">#REF!</definedName>
    <definedName name="INSERT_ROW_OPEN_AFTER_INSERT_MACRO">#REF!</definedName>
    <definedName name="INSERT_ROW_OPEN_BEFORE_INSERT_MACRO">#REF!</definedName>
    <definedName name="INSERT_ROW_SET_DEFAULT_INSERT_VALUES">#REF!</definedName>
    <definedName name="INSERT_ROW_SHOW_AFTER_INSERT_MACRO_STATUS">#REF!</definedName>
    <definedName name="INSERT_ROW_SHOW_BEFORE_INSERT_MACRO_STATUS">#REF!</definedName>
    <definedName name="INSERT_ROW_SHOW_DEFAULT_INSERT_VALUES">#REF!</definedName>
    <definedName name="INSERT_ROW_WITH_BLANKS">#REF!</definedName>
    <definedName name="INSERT_ROW_WITH_DEFAULTS">#REF!</definedName>
    <definedName name="INSERT_ROW_WITH_DEFAULTS_AND_FORMULAS">#REF!</definedName>
    <definedName name="INSERT_ROW_WITH_FORMULAS">#REF!</definedName>
    <definedName name="INSERT_SKU_DELETE_DEFAULT_INSERT_VALUES">#REF!</definedName>
    <definedName name="INSERT_SKU_DISABLE_AFTER_INSERT_MACRO">#REF!</definedName>
    <definedName name="INSERT_SKU_DISABLE_BEFORE_INSERT_MACRO">#REF!</definedName>
    <definedName name="INSERT_SKU_ENABLE_AFTER_INSERT_MACRO">#REF!</definedName>
    <definedName name="INSERT_SKU_ENABLE_BEFORE_INSERT_MACRO">#REF!</definedName>
    <definedName name="INSERT_SKU_OPEN_AFTER_INSERT_MACRO">#REF!</definedName>
    <definedName name="INSERT_SKU_OPEN_BEFORE_INSERT_MACRO">#REF!</definedName>
    <definedName name="INSERT_SKU_SET_DEFAULT_INSERT_VALUES">#REF!</definedName>
    <definedName name="INSERT_SKU_SHOW_AFTER_INSERT_MACRO_STATUS">#REF!</definedName>
    <definedName name="INSERT_SKU_SHOW_BEFORE_INSERT_MACRO_STATUS">#REF!</definedName>
    <definedName name="INSERT_SKU_SHOW_DEFAULT_INSERT_VALUES">#REF!</definedName>
    <definedName name="INSERT_SKU_WITH_BLANKS">#REF!</definedName>
    <definedName name="INSERT_SKU_WITH_DEFAULTS">#REF!</definedName>
    <definedName name="INSERT_SKU_WITH_DEFAULTS_AND_FORMULAS">#REF!</definedName>
    <definedName name="INSERT_SKU_WITH_FORMULAS">#REF!</definedName>
    <definedName name="Intermediate_UserRatio">#REF!</definedName>
    <definedName name="IO">#REF!</definedName>
    <definedName name="IoT___Digital_transformation_Program_Manager">#REF!</definedName>
    <definedName name="IoT_Data_Scientist">#REF!</definedName>
    <definedName name="IoT_integration_Test_Engineer">#REF!</definedName>
    <definedName name="IoT_Platform___Connectivity___Device_and_HW_Technical_Architect">#REF!</definedName>
    <definedName name="IoT_Platform___Device___Communication_Technical_Lead">#REF!</definedName>
    <definedName name="IoT_Platform__Azure___PTC___AWS__Solution_Architect">#REF!</definedName>
    <definedName name="IoT_Platform_Developer">#REF!</definedName>
    <definedName name="IoT_specialised_Business_Analyst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ERT" hidden="1">"c2536"</definedName>
    <definedName name="IQ_CONVERT_PCT" hidden="1">"c2537"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CURRENCY" hidden="1">"c2140"</definedName>
    <definedName name="IQ_EST_DATE" hidden="1">"c1634"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MTD" hidden="1">800000</definedName>
    <definedName name="IQ_NAMES_REVISION_DATE_" hidden="1">44868.5865277778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39133.5664236111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Z_SCORE" hidden="1">"c1339"</definedName>
    <definedName name="ivelisse" hidden="1">{"Syn_janv",#N/A,FALSE,"Janv 97"}</definedName>
    <definedName name="ivelisse_1" hidden="1">{"Syn_janv",#N/A,FALSE,"Janv 97"}</definedName>
    <definedName name="ivelisse1" hidden="1">{"Syn_janv",#N/A,FALSE,"Janv 97"}</definedName>
    <definedName name="ivelisse1_1" hidden="1">{"Syn_janv",#N/A,FALSE,"Janv 97"}</definedName>
    <definedName name="j" hidden="1">{#N/A,#N/A,FALSE,"PLME0520"}</definedName>
    <definedName name="j_1" hidden="1">{#N/A,#N/A,FALSE,"PLME0520"}</definedName>
    <definedName name="Junior_Consultant">#REF!</definedName>
    <definedName name="Lab_Services">#REF!</definedName>
    <definedName name="Labor">'[2]Control Panel'!#REF!</definedName>
    <definedName name="lance" hidden="1">{"USD",#N/A,FALSE,"Janv 97"}</definedName>
    <definedName name="lance_1" hidden="1">{"USD",#N/A,FALSE,"Janv 97"}</definedName>
    <definedName name="lance1" hidden="1">{"USD",#N/A,FALSE,"Janv 97"}</definedName>
    <definedName name="lance1_1" hidden="1">{"USD",#N/A,FALSE,"Janv 97"}</definedName>
    <definedName name="LatestMonthOfActuals">'[3]Josh Aharonoff PandL'!$AN$7</definedName>
    <definedName name="Lead_Consultant">#REF!</definedName>
    <definedName name="Level_431">#REF!</definedName>
    <definedName name="Level_432">#REF!</definedName>
    <definedName name="Level_433">#REF!</definedName>
    <definedName name="Level_434">#REF!</definedName>
    <definedName name="Level_435">#REF!</definedName>
    <definedName name="Level_436">#REF!</definedName>
    <definedName name="Level_437">#REF!</definedName>
    <definedName name="Level_438">#REF!</definedName>
    <definedName name="Level_439">#REF!</definedName>
    <definedName name="Level_440">#REF!</definedName>
    <definedName name="Level_441">#REF!</definedName>
    <definedName name="Level_442">#REF!</definedName>
    <definedName name="Level_553">#REF!</definedName>
    <definedName name="Level_554">#REF!</definedName>
    <definedName name="Level_555">#REF!</definedName>
    <definedName name="Level_556">#REF!</definedName>
    <definedName name="Level_557">#REF!</definedName>
    <definedName name="Level_558">#REF!</definedName>
    <definedName name="Level_559">#REF!</definedName>
    <definedName name="Level_560">#REF!</definedName>
    <definedName name="Level_561">#REF!</definedName>
    <definedName name="Level_562">#REF!</definedName>
    <definedName name="Level_563">#REF!</definedName>
    <definedName name="Level_564">#REF!</definedName>
    <definedName name="Level_565">#REF!</definedName>
    <definedName name="Level_566">#REF!</definedName>
    <definedName name="Level_567">#REF!</definedName>
    <definedName name="Level_568">#REF!</definedName>
    <definedName name="Level_569">#REF!</definedName>
    <definedName name="LIST_VALUES_RANGE">#REF!</definedName>
    <definedName name="listYesNo">#REF!</definedName>
    <definedName name="LOADED_DEAL">#REF!</definedName>
    <definedName name="local_merge_range">#REF!</definedName>
    <definedName name="M_1">#REF!</definedName>
    <definedName name="Managing_Consultant">#REF!</definedName>
    <definedName name="MASTER_CUBOID_MACRO">#REF!</definedName>
    <definedName name="MASTER_POPUP_MENU_ACTION">#REF!</definedName>
    <definedName name="masterControlPopupMenuActions">#REF!</definedName>
    <definedName name="MasterCuboidMacro">#REF!</definedName>
    <definedName name="masterMacroId">#REF!</definedName>
    <definedName name="masterMenuIds">#REF!</definedName>
    <definedName name="Materials">'[2]Control Panel'!#REF!</definedName>
    <definedName name="MCA_BeginGroup">#REF!</definedName>
    <definedName name="MCA_ControlButtonCaption">#REF!</definedName>
    <definedName name="MCA_ControlPopup">#REF!</definedName>
    <definedName name="MCA_Custom">#REF!</definedName>
    <definedName name="MCA_DefaultMenu">#REF!</definedName>
    <definedName name="MCA_FaceId">#REF!</definedName>
    <definedName name="MCA_MacroName">#REF!</definedName>
    <definedName name="MCA_MouseEvent">#REF!</definedName>
    <definedName name="MCA_Parameter">#REF!</definedName>
    <definedName name="MCA_Selection">#REF!</definedName>
    <definedName name="MCA_TemplateMode">#REF!</definedName>
    <definedName name="me" hidden="1">{"Synthese",#N/A,FALSE,"Dec 96 (2)"}</definedName>
    <definedName name="me_1" hidden="1">{"Synthese",#N/A,FALSE,"Dec 96 (2)"}</definedName>
    <definedName name="Merge_Action_Buttons">#REF!</definedName>
    <definedName name="MERGE_BUTTONS">#REF!</definedName>
    <definedName name="MERGE_RULE_GROUPS">#REF!</definedName>
    <definedName name="Merge_Rule_Properties">#REF!</definedName>
    <definedName name="MERGE_RULE_PROPERTIES_INFO">#REF!</definedName>
    <definedName name="MERGE_RULE_SETTING">#REF!</definedName>
    <definedName name="Merge_Rules_MetaData">#REF!</definedName>
    <definedName name="MERGE_RULES_METADATA_SETTING">#REF!</definedName>
    <definedName name="MERGE_RULES_TEMPLATE_UPGRADE">#REF!</definedName>
    <definedName name="Merge_Rules_TemplateUpdate">#REF!</definedName>
    <definedName name="MM_EventName">#REF!</definedName>
    <definedName name="MM_MacroName">#REF!</definedName>
    <definedName name="MM_Parameter">#REF!</definedName>
    <definedName name="MODEL_TAB_COLUMN">#REF!</definedName>
    <definedName name="MODEL_TAB_LIST">#REF!</definedName>
    <definedName name="ModelTabs">#REF!</definedName>
    <definedName name="MOUSE_CLICK_CUBOID_ACTION">#REF!</definedName>
    <definedName name="NA" hidden="1">#REF!</definedName>
    <definedName name="Names">#REF!</definedName>
    <definedName name="NH_SITEMAP_SETTING">#REF!</definedName>
    <definedName name="NM_Slab">#REF!</definedName>
    <definedName name="NoviceIGEE_UserRatio">#REF!</definedName>
    <definedName name="NoviceReader_UserRatio">#REF!</definedName>
    <definedName name="NS">#REF!</definedName>
    <definedName name="NUEVO" hidden="1">{"USD",#N/A,FALSE,"Janv 97"}</definedName>
    <definedName name="NUEVO_1" hidden="1">{"USD",#N/A,FALSE,"Janv 97"}</definedName>
    <definedName name="NUEVO1" hidden="1">{"USD",#N/A,FALSE,"Janv 97"}</definedName>
    <definedName name="NUEVO1_1" hidden="1">{"USD",#N/A,FALSE,"Janv 97"}</definedName>
    <definedName name="nuevo2" hidden="1">{"USD",#N/A,FALSE,"Janv 97"}</definedName>
    <definedName name="nuevo2_1" hidden="1">{"USD",#N/A,FALSE,"Janv 97"}</definedName>
    <definedName name="nuevo3" hidden="1">{"USD",#N/A,FALSE,"Janv 97"}</definedName>
    <definedName name="nuevo3_1" hidden="1">{"USD",#N/A,FALSE,"Janv 97"}</definedName>
    <definedName name="OK" hidden="1">{"Syn_janv",#N/A,FALSE,"Janv 97"}</definedName>
    <definedName name="OK_1" hidden="1">{"Syn_janv",#N/A,FALSE,"Janv 97"}</definedName>
    <definedName name="old" hidden="1">3</definedName>
    <definedName name="OP" hidden="1">{"FF",#N/A,FALSE,"Janv 97"}</definedName>
    <definedName name="OP_1" hidden="1">{"FF",#N/A,FALSE,"Janv 97"}</definedName>
    <definedName name="Op_margin">'[2]Control Panel'!#REF!</definedName>
    <definedName name="OPEN_COPY_ROW_DEFAULTS_CODE">#REF!</definedName>
    <definedName name="OPEN_COPY_ROW_FORMAT">#REF!</definedName>
    <definedName name="OPEN_COPY_SKU_DEFAULTS_CODE">#REF!</definedName>
    <definedName name="OPEN_COPY_SKU_FORMAT">#REF!</definedName>
    <definedName name="OPEN_INSERT_ROW_DEFAULTS_CODE">#REF!</definedName>
    <definedName name="OPEN_INSERT_ROW_FORMAT">#REF!</definedName>
    <definedName name="OPEN_INSERT_SKU_DEFAULTS_CODE">#REF!</definedName>
    <definedName name="OPEN_INSERT_SKU_FORMAT">#REF!</definedName>
    <definedName name="OPS_FTE">#REF!</definedName>
    <definedName name="OPTION_PROPERTIES">#REF!</definedName>
    <definedName name="OS">#REF!</definedName>
    <definedName name="OutputCapFoundOwners">#REF!</definedName>
    <definedName name="Pal_Workbook_GUID" hidden="1">"ICTVASY1R5KBNKB3C1QFHNBV"</definedName>
    <definedName name="PC_msg" hidden="1">"Yes"</definedName>
    <definedName name="PDDB">OFFSET(#REF!,0,0,COUNTA(#REF!), COUNTA(#REF!))</definedName>
    <definedName name="pmt_per_yr">'[2]Control Panel'!$C$64</definedName>
    <definedName name="PO">#REF!</definedName>
    <definedName name="Practice_Manager">#REF!</definedName>
    <definedName name="Practice_Manager_w_o_Delivery">#REF!</definedName>
    <definedName name="Practice_Manager_w_o_delivery_mgmt">#REF!</definedName>
    <definedName name="Price">'[2]Control Panel'!$C$145</definedName>
    <definedName name="Price_Decline">'[2]Control Panel'!#REF!</definedName>
    <definedName name="Pricing_Line">#REF!</definedName>
    <definedName name="Print_Fcst">#N/A</definedName>
    <definedName name="prod_start">'[2]Control Panel'!#REF!</definedName>
    <definedName name="ProdTypeConvTbl">OFFSET(#REF!,1,0,COUNTA(#REF!),5)</definedName>
    <definedName name="profit_coinvestor">'[2]Control Panel'!$D$41</definedName>
    <definedName name="profit_semi">'[2]Control Panel'!$D$40</definedName>
    <definedName name="Program_Manager___Risk_Sharing">#REF!</definedName>
    <definedName name="Project_Lead">#REF!</definedName>
    <definedName name="Project_Manager___HCL_Owned">#REF!</definedName>
    <definedName name="PSDB">OFFSET('[4]Project Spending'!$A$4,0,0,COUNTA('[4]Project Spending'!$A$4:$A$100000), COUNTA('[4]Project Spending'!$A$4:$AAC$4))</definedName>
    <definedName name="qac" hidden="1">{#N/A,#N/A,FALSE,"PLME0520"}</definedName>
    <definedName name="qac_1" hidden="1">{#N/A,#N/A,FALSE,"PLME0520"}</definedName>
    <definedName name="QAT_SETTING">#REF!</definedName>
    <definedName name="qe" hidden="1">{"USD",#N/A,FALSE,"Dec 96 "}</definedName>
    <definedName name="qe_1" hidden="1">{"USD",#N/A,FALSE,"Dec 96 "}</definedName>
    <definedName name="qs" hidden="1">{#N/A,#N/A,FALSE,"PLME0520"}</definedName>
    <definedName name="qs_1" hidden="1">{#N/A,#N/A,FALSE,"PLME0520"}</definedName>
    <definedName name="qsc" hidden="1">{"Synthese",#N/A,FALSE,"Dec 96 (2)"}</definedName>
    <definedName name="qsc_1" hidden="1">{"Synthese",#N/A,FALSE,"Dec 96 (2)"}</definedName>
    <definedName name="QuarterBegin">#REF!</definedName>
    <definedName name="QuarterEnd">#REF!</definedName>
    <definedName name="qwf" hidden="1">{#N/A,#N/A,FALSE,"PLME0520"}</definedName>
    <definedName name="qwf_1" hidden="1">{#N/A,#N/A,FALSE,"PLME0520"}</definedName>
    <definedName name="R_D">'[2]Control Panel'!#REF!</definedName>
    <definedName name="Rate">#REF!</definedName>
    <definedName name="rate_fed_ln">'[2]Control Panel'!$E$61</definedName>
    <definedName name="rate_sr_bd">'[2]Control Panel'!$E$51</definedName>
    <definedName name="rate_sr_ln">'[2]Control Panel'!$E$53</definedName>
    <definedName name="rate_sub_bd">'[2]Control Panel'!$E$52</definedName>
    <definedName name="rate_sub_ln">'[2]Control Panel'!$E$54</definedName>
    <definedName name="ref" hidden="1">{#N/A,#N/A,FALSE,"PLME0520"}</definedName>
    <definedName name="ref_1" hidden="1">{#N/A,#N/A,FALSE,"PLME0520"}</definedName>
    <definedName name="REFRESH_ALL_CUBOID_LIST">#REF!</definedName>
    <definedName name="REFRESH_CUBOID_ID">#REF!</definedName>
    <definedName name="REFRESH_CUBOID_NAME">#REF!</definedName>
    <definedName name="RESET_NAMERANGE_NAMES">#REF!</definedName>
    <definedName name="RNG_GC_SETTINGS" localSheetId="0">#REF!</definedName>
    <definedName name="RNG_GC_SETTINGS">#REF!</definedName>
    <definedName name="Rng_Serv_line">#REF!</definedName>
    <definedName name="RRRR1" hidden="1">{"FF",#N/A,FALSE,"Janv 97"}</definedName>
    <definedName name="RRRR1_1" hidden="1">{"FF",#N/A,FALSE,"Janv 97"}</definedName>
    <definedName name="RRRRR" hidden="1">{"FF",#N/A,FALSE,"Janv 97"}</definedName>
    <definedName name="RRRRR_1" hidden="1">{"FF",#N/A,FALSE,"Janv 97"}</definedName>
    <definedName name="RUNTIME_OPTION_DISPLAY">#REF!</definedName>
    <definedName name="Sample_Jan">#REF!</definedName>
    <definedName name="Sample_Mar">#REF!</definedName>
    <definedName name="SAPBEXdnldView" hidden="1">"AN9V5SHTDPFP4ZZ8SJIDFVL1Z"</definedName>
    <definedName name="SAPBEXhrIndnt" hidden="1">"Wide"</definedName>
    <definedName name="SAPBEXrevision" hidden="1">2</definedName>
    <definedName name="SAPBEXsysID" hidden="1">"BP2"</definedName>
    <definedName name="SAPBEXsysID_1" hidden="1">"BP2"</definedName>
    <definedName name="SAPBEXwbID" hidden="1">"3MOH0LG884O7D525EH4P44ER9"</definedName>
    <definedName name="SAPsysID" hidden="1">"708C5W7SBKP804JT78WJ0JNKI"</definedName>
    <definedName name="SAPwbID" hidden="1">"ARS"</definedName>
    <definedName name="sasasa" hidden="1">{"USD",#N/A,FALSE,"Janv 97"}</definedName>
    <definedName name="sasasa_1" hidden="1">{"USD",#N/A,FALSE,"Janv 97"}</definedName>
    <definedName name="sasasa1" hidden="1">{"USD",#N/A,FALSE,"Janv 97"}</definedName>
    <definedName name="sasasa1_1" hidden="1">{"USD",#N/A,FALSE,"Janv 97"}</definedName>
    <definedName name="SAVE_AFTER_REFRESH">#REF!</definedName>
    <definedName name="SAVE_AFTER_SUBMIT">#REF!</definedName>
    <definedName name="SAVE_BEFORE_REFRESH">#REF!</definedName>
    <definedName name="SAVE_BEFORE_SUBMIT">#REF!</definedName>
    <definedName name="sencount" hidden="1">1</definedName>
    <definedName name="Senior_Consultant">#REF!</definedName>
    <definedName name="Senior_Technical_Architect">#REF!</definedName>
    <definedName name="Service_Delivery_Leader">#REF!</definedName>
    <definedName name="Service_Line">#REF!</definedName>
    <definedName name="ServiceLine">#REF!</definedName>
    <definedName name="SET_SELECTED_COLUMNS_FOR_COPY">#REF!</definedName>
    <definedName name="SET_SELECTED_SKU_COLUMNS_FOR_COPY">#REF!</definedName>
    <definedName name="SGA">'[2]Control Panel'!#REF!</definedName>
    <definedName name="shared_factor">#REF!</definedName>
    <definedName name="SHEET_SETTINGS">#REF!</definedName>
    <definedName name="SHOW_COPY_ROW_DEFAULTS_SETTING">#REF!</definedName>
    <definedName name="SHOW_COPY_ROW_FORMAT_SETTING">#REF!</definedName>
    <definedName name="SHOW_COPY_SKU_DEFAULTS_SETTING">#REF!</definedName>
    <definedName name="SHOW_COPY_SKU_FORMAT_SETTING">#REF!</definedName>
    <definedName name="SHOW_CURRENT_COPY_ROW_BEHAVIOUR">#REF!</definedName>
    <definedName name="SHOW_CURRENT_COPY_SKU_BEHAVIOUR">#REF!</definedName>
    <definedName name="SHOW_CURRENT_DELETE_ROW_BEHAVIOUR">#REF!</definedName>
    <definedName name="SHOW_CURRENT_INSERT_ROW_BEHAVIOUR">#REF!</definedName>
    <definedName name="SHOW_CURRENT_INSERT_SKU_BEHAVIOUR">#REF!</definedName>
    <definedName name="SHOW_INSERT_ROW_DEFAULTS_SETTING">#REF!</definedName>
    <definedName name="SHOW_INSERT_ROW_FORMAT_SETTING">#REF!</definedName>
    <definedName name="SHOW_INSERT_SKU_DEFAULTS_SETTING">#REF!</definedName>
    <definedName name="SHOW_INSERT_SKU_FORMAT_SETTING">#REF!</definedName>
    <definedName name="SHOW_MODEL_CUBOID_INSTRUCTION">#REF!</definedName>
    <definedName name="SHOW_SELECTED_COLUMNS_FOR_COPY">#REF!</definedName>
    <definedName name="SHOW_SELECTED_SKU_COLUMNS_FOR_COPY">#REF!</definedName>
    <definedName name="SITEMAP_DISPLAY_SETTINGS">#REF!</definedName>
    <definedName name="Size_W">'[2]Control Panel'!#REF!</definedName>
    <definedName name="SKU_COLUMNS_SET_AS_MEASURE">#REF!</definedName>
    <definedName name="SKU_COLUMNS_SET_AS_SKU_KEY">#REF!</definedName>
    <definedName name="SKU_COLUMNS_SHOW_SKU_KEY_COLUMNS_SETTING">#REF!</definedName>
    <definedName name="SKU_COLUMNS_SHOW_SKU_MEASURE_SETTING">#REF!</definedName>
    <definedName name="Solution_Architect">#REF!</definedName>
    <definedName name="Solutions_Director">#REF!</definedName>
    <definedName name="ss" hidden="1">{"USD",#N/A,FALSE,"Dec 96 "}</definedName>
    <definedName name="ss_1" hidden="1">{"USD",#N/A,FALSE,"Dec 96 "}</definedName>
    <definedName name="State_grant">'[2]Control Panel'!$G$22</definedName>
    <definedName name="Step_1">#REF!</definedName>
    <definedName name="Step_2">#REF!</definedName>
    <definedName name="Step_3">#REF!</definedName>
    <definedName name="Step_4">#REF!</definedName>
    <definedName name="Step_5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  <definedName name="SUBMIT_ALL_CUBOID_LIST">#REF!</definedName>
    <definedName name="Subs4" hidden="1">{#N/A,#N/A,FALSE,"PLME0520"}</definedName>
    <definedName name="Subs4_1" hidden="1">{#N/A,#N/A,FALSE,"PLME0520"}</definedName>
    <definedName name="Subs5" hidden="1">{#N/A,#N/A,FALSE,"PLME0520"}</definedName>
    <definedName name="Subs5_1" hidden="1">{#N/A,#N/A,FALSE,"PLME0520"}</definedName>
    <definedName name="Subsi2" hidden="1">{"Synthese",#N/A,FALSE,"Dec 96 (2)"}</definedName>
    <definedName name="Subsi2_1" hidden="1">{"Synthese",#N/A,FALSE,"Dec 96 (2)"}</definedName>
    <definedName name="Subsidary1" hidden="1">{"Syn_janv",#N/A,FALSE,"Janv 97"}</definedName>
    <definedName name="Subsidary1_1" hidden="1">{"Syn_janv",#N/A,FALSE,"Janv 97"}</definedName>
    <definedName name="Subsidiary" hidden="1">{"Syn_janv",#N/A,FALSE,"Janv 97"}</definedName>
    <definedName name="Subsidiary_1" hidden="1">{"Syn_janv",#N/A,FALSE,"Janv 97"}</definedName>
    <definedName name="Subsidiary2" hidden="1">{"Synthese",#N/A,FALSE,"Dec 96 (2)"}</definedName>
    <definedName name="Subsidiary2_1" hidden="1">{"Synthese",#N/A,FALSE,"Dec 96 (2)"}</definedName>
    <definedName name="Subsidiary4" hidden="1">{#N/A,#N/A,FALSE,"PLME0520"}</definedName>
    <definedName name="Subsidiary4_1" hidden="1">{#N/A,#N/A,FALSE,"PLME0520"}</definedName>
    <definedName name="Subsidiarys" hidden="1">{#N/A,#N/A,FALSE,"PLME0520"}</definedName>
    <definedName name="Subsidiarys_1" hidden="1">{#N/A,#N/A,FALSE,"PLME0520"}</definedName>
    <definedName name="SuperUser" hidden="1">FALSE</definedName>
    <definedName name="SYS_COLUMNS">#REF!</definedName>
    <definedName name="SYSTEM_NAME_RANGES_LIST">#REF!</definedName>
    <definedName name="SYSTEM_PROPERTIES_RANGE">#REF!</definedName>
    <definedName name="TAB_MOUSE_CLICK_SETTINGS">#REF!</definedName>
    <definedName name="Target">#REF!</definedName>
    <definedName name="tax_credit">'[2]Control Panel'!#REF!</definedName>
    <definedName name="tax_credit_yrs">'[2]Control Panel'!#REF!</definedName>
    <definedName name="Tax_incentive">'[2]Control Panel'!$G$24</definedName>
    <definedName name="Tax_rate">'[2]Control Panel'!$C$68</definedName>
    <definedName name="TCV">#REF!</definedName>
    <definedName name="TECCorrespondingList1">OFFSET(INDIRECT(ADDRESS(MATCH(te1Cell,#REF!,0)+78,8,,,"T&amp;E Estimate")),0,0,COUNTIF(#REF!,te1Cell),1)</definedName>
    <definedName name="TECCorrespondingList2">OFFSET(INDIRECT(ADDRESS(MATCH(te1Cell,#REF!,0)+78,8,,,"T&amp;E Estimate")),0,0,COUNTIF(#REF!,te1Cell),1)</definedName>
    <definedName name="Technical_Architect">#REF!</definedName>
    <definedName name="Technical_Consultant___Junior">#REF!</definedName>
    <definedName name="TECorrespondingList">OFFSET(INDIRECT(ADDRESS(MATCH(te1Cell,#REF!,0)+78,8,,,"T&amp;E Estimate")),0,0,COUNTIF(#REF!,te1Cell),1)</definedName>
    <definedName name="TEMPLATE_MANIFEST_RANGE">#REF!</definedName>
    <definedName name="TEMPLATE_MODE_DESIGN">#REF!</definedName>
    <definedName name="TEMPLATE_MODE_USER">#REF!</definedName>
    <definedName name="TemplateVersion">#REF!</definedName>
    <definedName name="Term_fed_ln">'[2]Control Panel'!$D$61</definedName>
    <definedName name="term_sr_bd">'[2]Control Panel'!$D$51</definedName>
    <definedName name="TheDB">#REF!</definedName>
    <definedName name="ThresholdDiscount" hidden="1">14%</definedName>
    <definedName name="Tower2">#REF!</definedName>
    <definedName name="Tower3">#REF!</definedName>
    <definedName name="Tower4">#REF!</definedName>
    <definedName name="TransferPerCent" hidden="1">70%</definedName>
    <definedName name="TT">#REF!</definedName>
    <definedName name="tttt" hidden="1">{"USD",#N/A,FALSE,"Janv 97"}</definedName>
    <definedName name="tttt_1" hidden="1">{"USD",#N/A,FALSE,"Janv 97"}</definedName>
    <definedName name="tttt1" hidden="1">{"USD",#N/A,FALSE,"Janv 97"}</definedName>
    <definedName name="tttt1_1" hidden="1">{"USD",#N/A,FALSE,"Janv 97"}</definedName>
    <definedName name="type_fed">'[2]Control Panel'!$F$61</definedName>
    <definedName name="Type_FTE">#REF!</definedName>
    <definedName name="type_sr_bd">'[2]Control Panel'!$F$51</definedName>
    <definedName name="Type_W">'[2]Control Panel'!$G$18</definedName>
    <definedName name="u" hidden="1">{#N/A,#N/A,FALSE,"PLME0520"}</definedName>
    <definedName name="u_1" hidden="1">{#N/A,#N/A,FALSE,"PLME0520"}</definedName>
    <definedName name="UNIVERSAL_TEMPLATE_VERSION">#REF!</definedName>
    <definedName name="UPGRADE_RULES">#REF!</definedName>
    <definedName name="URLs">#REF!</definedName>
    <definedName name="UserType">#REF!</definedName>
    <definedName name="Utilities">'[2]Control Panel'!#REF!</definedName>
    <definedName name="Utilization">'[2]Control Panel'!#REF!</definedName>
    <definedName name="V">#REF!</definedName>
    <definedName name="valid" hidden="1">"3MOH0LG884O7D525EH4P44ER9"</definedName>
    <definedName name="VALIDATION_RULE_MASTER">#REF!</definedName>
    <definedName name="VALIDATION_RULE_PROPERTIES">#REF!</definedName>
    <definedName name="validation_rule_property_master">#REF!</definedName>
    <definedName name="VALIDATION_RULE_SETTING">#REF!</definedName>
    <definedName name="VERSION_COMPATIBILITY">#REF!</definedName>
    <definedName name="wrn." hidden="1">{#N/A,#N/A,FALSE,"PLME0520"}</definedName>
    <definedName name="wrn._1" hidden="1">{#N/A,#N/A,FALSE,"PLME0520"}</definedName>
    <definedName name="wrn.1998._.MI._.PROGRAM.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wrn.1998._.MI._.PROGRAM._1" hidden="1">{#N/A,#N/A,FALSE,"Summary";#N/A,#N/A,FALSE,"Goals &amp; Results";#N/A,#N/A,FALSE,"Oral Care Summary";#N/A,#N/A,FALSE,"Soaps Summary";#N/A,#N/A,FALSE,"Personal Care Summary";#N/A,#N/A,FALSE,"Household Care Summary";#N/A,#N/A,FALSE,"Fabric Care Summary";#N/A,#N/A,FALSE,"General Projects Summary";#N/A,#N/A,FALSE,"Logistics &amp; Distribution";#N/A,#N/A,FALSE,"Argentina";#N/A,#N/A,FALSE,"Brazil";#N/A,#N/A,FALSE,"Caricom";#N/A,#N/A,FALSE,"Central America-NCA";#N/A,#N/A,FALSE,"Central America-Panama";#N/A,#N/A,FALSE,"Chile";#N/A,#N/A,FALSE,"Colombia";#N/A,#N/A,FALSE,"Dominican Republic";#N/A,#N/A,FALSE,"Ecuador";#N/A,#N/A,FALSE,"Mexico";#N/A,#N/A,FALSE,"Peru";#N/A,#N/A,FALSE,"Uruguay";#N/A,#N/A,FALSE,"Venezuela"}</definedName>
    <definedName name="wrn.All._.Total._.Costsl." hidden="1">{"Help Desk",#N/A,FALSE,"Total Costs";"Server Management",#N/A,FALSE,"Total Costs";"Application Management",#N/A,FALSE,"Total Costs"}</definedName>
    <definedName name="wrn.All._.Total._.Costsl._1" hidden="1">{"Help Desk",#N/A,FALSE,"Total Costs";"Server Management",#N/A,FALSE,"Total Costs";"Application Management",#N/A,FALSE,"Total Costs"}</definedName>
    <definedName name="wrn.Application._.Management._.Total._.Costs." hidden="1">{"Application Management",#N/A,FALSE,"Total Costs"}</definedName>
    <definedName name="wrn.Application._.Management._.Total._.Costs._1" hidden="1">{"Application Management",#N/A,FALSE,"Total Costs"}</definedName>
    <definedName name="wrn.builder_fs." hidden="1">{"avgbs",#N/A,FALSE,"builder_fs";"is",#N/A,FALSE,"builder_fs";"opexps",#N/A,FALSE,"builder_fs"}</definedName>
    <definedName name="wrn.builder_fs._1" hidden="1">{"avgbs",#N/A,FALSE,"builder_fs";"is",#N/A,FALSE,"builder_fs";"opexps",#N/A,FALSE,"builder_fs"}</definedName>
    <definedName name="wrn.cmo_fs." hidden="1">{"avgbs",#N/A,FALSE,"cmo_fs";"is",#N/A,FALSE,"cmo_fs";"opexps",#N/A,FALSE,"cmo_fs"}</definedName>
    <definedName name="wrn.cmo_fs._1" hidden="1">{"avgbs",#N/A,FALSE,"cmo_fs";"is",#N/A,FALSE,"cmo_fs";"opexps",#N/A,FALSE,"cmo_fs"}</definedName>
    <definedName name="wrn.cost." hidden="1">{#N/A,#N/A,FALSE,"PLME0520"}</definedName>
    <definedName name="wrn.cost._1" hidden="1">{#N/A,#N/A,FALSE,"PLME0520"}</definedName>
    <definedName name="wrn.d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_1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ivision._.Exhibits.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Division._.Exhibits._1" hidden="1">{#N/A,#N/A,FALSE,"Fx Rate - Spis";#N/A,#N/A,FALSE,"Tonnage";#N/A,#N/A,FALSE,"Net Sales";#N/A,#N/A,FALSE,"Quarterly Trend";#N/A,#N/A,FALSE,"ASP";#N/A,#N/A,FALSE,"ASP- ACP per TON";#N/A,#N/A,FALSE,"SPI Analysis 2005 LE";#N/A,#N/A,FALSE,"SPI Analysis 2006 B";#N/A,#N/A,FALSE,"NVOs";#N/A,#N/A,FALSE,"Media";#N/A,#N/A,FALSE,"Promotion"}</definedName>
    <definedName name="wrn.FREELANCER." hidden="1">{#N/A,#N/A,FALSE,"712";#N/A,#N/A,FALSE,"_718";#N/A,#N/A,FALSE,"724";#N/A,#N/A,FALSE,"_751";#N/A,#N/A,FALSE,"_752";#N/A,#N/A,FALSE,"753";#N/A,#N/A,FALSE,"754";#N/A,#N/A,FALSE,"758";#N/A,#N/A,FALSE,"_761";#N/A,#N/A,FALSE,"_769"}</definedName>
    <definedName name="wrn.FREELANCER._1" hidden="1">{#N/A,#N/A,FALSE,"712";#N/A,#N/A,FALSE,"_718";#N/A,#N/A,FALSE,"724";#N/A,#N/A,FALSE,"_751";#N/A,#N/A,FALSE,"_752";#N/A,#N/A,FALSE,"753";#N/A,#N/A,FALSE,"754";#N/A,#N/A,FALSE,"758";#N/A,#N/A,FALSE,"_761";#N/A,#N/A,FALSE,"_769"}</definedName>
    <definedName name="wrn.Help._.Desk._.Total._.Costs." hidden="1">{"Help Desk",#N/A,FALSE,"Total Costs"}</definedName>
    <definedName name="wrn.Help._.Desk._.Total._.Costs._1" hidden="1">{"Help Desk",#N/A,FALSE,"Total Costs"}</definedName>
    <definedName name="wrn.homeimprove_fs." hidden="1">{"avgbs",#N/A,FALSE,"homeimprove_fs";"is",#N/A,FALSE,"homeimprove_fs";"opexps",#N/A,FALSE,"homeimprove_fs"}</definedName>
    <definedName name="wrn.homeimprove_fs._1" hidden="1">{"avgbs",#N/A,FALSE,"homeimprove_fs";"is",#N/A,FALSE,"homeimprove_fs";"opexps",#N/A,FALSE,"homeimprove_fs"}</definedName>
    <definedName name="wrn.impuestos." hidden="1">{#N/A,#N/A,FALSE,"PLME0520"}</definedName>
    <definedName name="wrn.impuestos._1" hidden="1">{#N/A,#N/A,FALSE,"PLME0520"}</definedName>
    <definedName name="wrn.Incomestmt." hidden="1">{"is",#N/A,FALSE,"tpl&amp;port_fs";"is",#N/A,FALSE,"mhd_fs";"is",#N/A,FALSE,"loanworks_fs";"is",#N/A,FALSE,"homeimprove_fs";"is",#N/A,FALSE,"builder_fs";"is",#N/A,FALSE,"tp_clca_fs";"is",#N/A,FALSE,"wlca_fs";"is",#N/A,FALSE,"cmo_fs"}</definedName>
    <definedName name="wrn.Incomestmt._1" hidden="1">{"is",#N/A,FALSE,"tpl&amp;port_fs";"is",#N/A,FALSE,"mhd_fs";"is",#N/A,FALSE,"loanworks_fs";"is",#N/A,FALSE,"homeimprove_fs";"is",#N/A,FALSE,"builder_fs";"is",#N/A,FALSE,"tp_clca_fs";"is",#N/A,FALSE,"wlca_fs";"is",#N/A,FALSE,"cmo_fs"}</definedName>
    <definedName name="wrn.input." hidden="1">{"avgbs",#N/A,FALSE,"Sheet1";"is",#N/A,FALSE,"Sheet1";"opexps",#N/A,FALSE,"Sheet1"}</definedName>
    <definedName name="wrn.input._1" hidden="1">{"avgbs",#N/A,FALSE,"Sheet1";"is",#N/A,FALSE,"Sheet1";"opexps",#N/A,FALSE,"Sheet1"}</definedName>
    <definedName name="wrn.loanworks_fs." hidden="1">{"avgbs",#N/A,FALSE,"loanworks_fs";"is",#N/A,FALSE,"loanworks_fs";"opexps",#N/A,FALSE,"loanworks_fs"}</definedName>
    <definedName name="wrn.loanworks_fs._1" hidden="1">{"avgbs",#N/A,FALSE,"loanworks_fs";"is",#N/A,FALSE,"loanworks_fs";"opexps",#N/A,FALSE,"loanworks_fs"}</definedName>
    <definedName name="wrn.Long._.Report." hidden="1">{#N/A,#N/A,TRUE,"Cover";#N/A,#N/A,TRUE,"Header (ld)";#N/A,#N/A,TRUE,"T&amp;O By Region";#N/A,#N/A,TRUE,"Region Charts ";#N/A,#N/A,TRUE,"T&amp;O London";#N/A,#N/A,TRUE,"AD Report";#N/A,#N/A,TRUE,"Var by OU"}</definedName>
    <definedName name="wrn.Long._.Report._1" hidden="1">{#N/A,#N/A,TRUE,"Cover";#N/A,#N/A,TRUE,"Header (ld)";#N/A,#N/A,TRUE,"T&amp;O By Region";#N/A,#N/A,TRUE,"Region Charts ";#N/A,#N/A,TRUE,"T&amp;O London";#N/A,#N/A,TRUE,"AD Report";#N/A,#N/A,TRUE,"Var by OU"}</definedName>
    <definedName name="wrn.Long._.Report.a" hidden="1">{#N/A,#N/A,TRUE,"Cover";#N/A,#N/A,TRUE,"Header (ld)";#N/A,#N/A,TRUE,"T&amp;O By Region";#N/A,#N/A,TRUE,"Region Charts ";#N/A,#N/A,TRUE,"T&amp;O London";#N/A,#N/A,TRUE,"AD Report";#N/A,#N/A,TRUE,"Var by OU"}</definedName>
    <definedName name="wrn.Long._.Report.a_1" hidden="1">{#N/A,#N/A,TRUE,"Cover";#N/A,#N/A,TRUE,"Header (ld)";#N/A,#N/A,TRUE,"T&amp;O By Region";#N/A,#N/A,TRUE,"Region Charts ";#N/A,#N/A,TRUE,"T&amp;O London";#N/A,#N/A,TRUE,"AD Report";#N/A,#N/A,TRUE,"Var by OU"}</definedName>
    <definedName name="wrn.m" hidden="1">{#N/A,#N/A,FALSE,"PLME0520"}</definedName>
    <definedName name="wrn.m_1" hidden="1">{#N/A,#N/A,FALSE,"PLME0520"}</definedName>
    <definedName name="wrn.mhd_fs." hidden="1">{"avgbs",#N/A,FALSE,"mhd_fs";"is",#N/A,FALSE,"mhd_fs";"opexps",#N/A,FALSE,"mhd_fs"}</definedName>
    <definedName name="wrn.mhd_fs._1" hidden="1">{"avgbs",#N/A,FALSE,"mhd_fs";"is",#N/A,FALSE,"mhd_fs";"opexps",#N/A,FALSE,"mhd_fs"}</definedName>
    <definedName name="wrn.mi" hidden="1">{#N/A,#N/A,FALSE,"PLME0520"}</definedName>
    <definedName name="wrn.mi_1" hidden="1">{#N/A,#N/A,FALSE,"PLME0520"}</definedName>
    <definedName name="wrn.misceldlls." hidden="1">{#N/A,#N/A,FALSE,"PLME0520"}</definedName>
    <definedName name="wrn.misceldlls._1" hidden="1">{#N/A,#N/A,FALSE,"PLME0520"}</definedName>
    <definedName name="wrn.miscelps." hidden="1">{#N/A,#N/A,FALSE,"PLME0520"}</definedName>
    <definedName name="wrn.miscelps._1" hidden="1">{#N/A,#N/A,FALSE,"PLME0520"}</definedName>
    <definedName name="wrn.n" hidden="1">{"FF",#N/A,FALSE,"Dec 96 "}</definedName>
    <definedName name="wrn.n_1" hidden="1">{"FF",#N/A,FALSE,"Dec 96 "}</definedName>
    <definedName name="wrn.ne" hidden="1">{"FF",#N/A,FALSE,"Janv 97"}</definedName>
    <definedName name="wrn.ne_1" hidden="1">{"FF",#N/A,FALSE,"Janv 97"}</definedName>
    <definedName name="wrn.net" hidden="1">{"USD",#N/A,FALSE,"Dec 96 "}</definedName>
    <definedName name="wrn.Net._.Sales._.en._.FF_Dec." hidden="1">{"FF",#N/A,FALSE,"Dec 96 "}</definedName>
    <definedName name="wrn.Net._.Sales._.en._.FF_Dec._1" hidden="1">{"FF",#N/A,FALSE,"Dec 96 "}</definedName>
    <definedName name="wrn.Net._.Sales._.en._.FF_janv." hidden="1">{"FF",#N/A,FALSE,"Janv 97"}</definedName>
    <definedName name="wrn.Net._.Sales._.en._.FF_janv._1" hidden="1">{"FF",#N/A,FALSE,"Janv 97"}</definedName>
    <definedName name="wrn.Net._.Sales._.en._.USD_Dec." hidden="1">{"USD",#N/A,FALSE,"Dec 96 "}</definedName>
    <definedName name="wrn.Net._.Sales._.en._.USD_Dec._1" hidden="1">{"USD",#N/A,FALSE,"Dec 96 "}</definedName>
    <definedName name="wrn.Net._.Sales._.en._.USD_janv." hidden="1">{"USD",#N/A,FALSE,"Janv 97"}</definedName>
    <definedName name="wrn.Net._.Sales._.en._.USD_janv._1" hidden="1">{"USD",#N/A,FALSE,"Janv 97"}</definedName>
    <definedName name="wrn.net_1" hidden="1">{"USD",#N/A,FALSE,"Dec 96 "}</definedName>
    <definedName name="wrn.no" hidden="1">{"USD",#N/A,FALSE,"Janv 97"}</definedName>
    <definedName name="wrn.no_1" hidden="1">{"USD",#N/A,FALSE,"Janv 97"}</definedName>
    <definedName name="wrn.pldolares." hidden="1">{#N/A,#N/A,FALSE,"PLME0520"}</definedName>
    <definedName name="wrn.pldolares._1" hidden="1">{#N/A,#N/A,FALSE,"PLME0520"}</definedName>
    <definedName name="wrn.plpesos." hidden="1">{#N/A,#N/A,FALSE,"PLME0520"}</definedName>
    <definedName name="wrn.plpesos._1" hidden="1">{#N/A,#N/A,FALSE,"PLME0520"}</definedName>
    <definedName name="wrn.Print." hidden="1">{"avgbs",#N/A,FALSE,"sum_mtd";"is",#N/A,FALSE,"sum_mtd"}</definedName>
    <definedName name="wrn.Print._.All." hidden="1">{#N/A,#N/A,FALSE,"0195Bill";#N/A,#N/A,FALSE,"0295Bill";#N/A,#N/A,FALSE,"0395Bill";#N/A,#N/A,FALSE,"0495Bill";#N/A,#N/A,FALSE,"YTDBill";#N/A,#N/A,FALSE,"JanExp";#N/A,#N/A,FALSE,"FebExp";#N/A,#N/A,FALSE,"MarExp";#N/A,#N/A,FALSE,"AprExp"}</definedName>
    <definedName name="wrn.Print._.All._1" hidden="1">{#N/A,#N/A,FALSE,"0195Bill";#N/A,#N/A,FALSE,"0295Bill";#N/A,#N/A,FALSE,"0395Bill";#N/A,#N/A,FALSE,"0495Bill";#N/A,#N/A,FALSE,"YTDBill";#N/A,#N/A,FALSE,"JanExp";#N/A,#N/A,FALSE,"FebExp";#N/A,#N/A,FALSE,"MarExp";#N/A,#N/A,FALSE,"AprExp"}</definedName>
    <definedName name="wrn.Print._1" hidden="1">{"avgbs",#N/A,FALSE,"sum_mtd";"is",#N/A,FALSE,"sum_mtd"}</definedName>
    <definedName name="wrn.Projection._.en._.FF." hidden="1">{"FF",#N/A,FALSE,"Projection"}</definedName>
    <definedName name="wrn.Projection._.en._.FF._1" hidden="1">{"FF",#N/A,FALSE,"Projection"}</definedName>
    <definedName name="wrn.regalias." hidden="1">{#N/A,#N/A,FALSE,"PLME0520"}</definedName>
    <definedName name="wrn.regalias._1" hidden="1">{#N/A,#N/A,FALSE,"PLME0520"}</definedName>
    <definedName name="wrn.Rippert." hidden="1">{#N/A,#N/A,FALSE,"Year";#N/A,#N/A,FALSE,"AC Fiscal Year";#N/A,#N/A,FALSE,"Hourly Rate By Activity";#N/A,#N/A,FALSE,"Hourly Rate By Custom Resource";#N/A,#N/A,FALSE,"Line of Business Review";#N/A,#N/A,FALSE,"Assumptions";#N/A,#N/A,FALSE,"Sensitivity Analysis";#N/A,#N/A,FALSE,"Overall Staffing Review"}</definedName>
    <definedName name="wrn.Rippert._1" hidden="1">{#N/A,#N/A,FALSE,"Year";#N/A,#N/A,FALSE,"AC Fiscal Year";#N/A,#N/A,FALSE,"Hourly Rate By Activity";#N/A,#N/A,FALSE,"Hourly Rate By Custom Resource";#N/A,#N/A,FALSE,"Line of Business Review";#N/A,#N/A,FALSE,"Assumptions";#N/A,#N/A,FALSE,"Sensitivity Analysis";#N/A,#N/A,FALSE,"Overall Staffing Review"}</definedName>
    <definedName name="wrn.Server._.Management._.Total._.Costs." hidden="1">{"Server Management",#N/A,FALSE,"Total Costs"}</definedName>
    <definedName name="wrn.Server._.Management._.Total._.Costs._1" hidden="1">{"Server Management",#N/A,FALSE,"Total Costs"}</definedName>
    <definedName name="wrn.Short._.Report." hidden="1">{#N/A,#N/A,TRUE,"Cover";#N/A,#N/A,TRUE,"Header (eu)";#N/A,#N/A,TRUE,"Region Charts";#N/A,#N/A,TRUE,"T&amp;O By Region";#N/A,#N/A,TRUE,"AD Report"}</definedName>
    <definedName name="wrn.Short._.Report._1" hidden="1">{#N/A,#N/A,TRUE,"Cover";#N/A,#N/A,TRUE,"Header (eu)";#N/A,#N/A,TRUE,"Region Charts";#N/A,#N/A,TRUE,"T&amp;O By Region";#N/A,#N/A,TRUE,"AD Report"}</definedName>
    <definedName name="wrn.Staff._.cost1998." hidden="1">{#N/A,#N/A,TRUE,"Staffnos &amp; cost"}</definedName>
    <definedName name="wrn.Staff._.cost1998._1" hidden="1">{#N/A,#N/A,TRUE,"Staffnos &amp; cost"}</definedName>
    <definedName name="wrn.Staffcost." hidden="1">{#N/A,#N/A,FALSE,"Staffnos &amp; cost"}</definedName>
    <definedName name="wrn.Staffcost._1" hidden="1">{#N/A,#N/A,FALSE,"Staffnos &amp; cost"}</definedName>
    <definedName name="wrn.sum_mtd." hidden="1">{"avgbs",#N/A,FALSE,"sum_mtd";"is",#N/A,FALSE,"sum_mtd";"opexps",#N/A,FALSE,"sum_mtd"}</definedName>
    <definedName name="wrn.sum_mtd._1" hidden="1">{"avgbs",#N/A,FALSE,"sum_mtd";"is",#N/A,FALSE,"sum_mtd";"opexps",#N/A,FALSE,"sum_mtd"}</definedName>
    <definedName name="wrn.sum_ytd." hidden="1">{"avgbs",#N/A,FALSE,"sum_ytd";"is",#N/A,FALSE,"sum_ytd";"opexps",#N/A,FALSE,"sum_ytd"}</definedName>
    <definedName name="wrn.sum_ytd._1" hidden="1">{"avgbs",#N/A,FALSE,"sum_ytd";"is",#N/A,FALSE,"sum_ytd";"opexps",#N/A,FALSE,"sum_ytd"}</definedName>
    <definedName name="wrn.summary." hidden="1">{"avgbs",#N/A,FALSE,"summary - MTD";"is",#N/A,FALSE,"summary - MTD"}</definedName>
    <definedName name="wrn.summary._1" hidden="1">{"avgbs",#N/A,FALSE,"summary - MTD";"is",#N/A,FALSE,"summary - MTD"}</definedName>
    <definedName name="wrn.summary_mtd." hidden="1">{"avgbs",#N/A,FALSE,"sum_mtd";"is",#N/A,FALSE,"sum_mtd"}</definedName>
    <definedName name="wrn.summary_mtd._1" hidden="1">{"avgbs",#N/A,FALSE,"sum_mtd";"is",#N/A,FALSE,"sum_mtd"}</definedName>
    <definedName name="wrn.Synt_dec." hidden="1">{"Synthese",#N/A,FALSE,"Dec 96 (2)"}</definedName>
    <definedName name="wrn.Synt_dec._1" hidden="1">{"Synthese",#N/A,FALSE,"Dec 96 (2)"}</definedName>
    <definedName name="wrn.Synt_janv." hidden="1">{"Syn_janv",#N/A,FALSE,"Janv 97"}</definedName>
    <definedName name="wrn.Synt_janv._1" hidden="1">{"Syn_janv",#N/A,FALSE,"Janv 97"}</definedName>
    <definedName name="wrn.t" hidden="1">{#N/A,#N/A,FALSE,"PLME0520"}</definedName>
    <definedName name="wrn.t_1" hidden="1">{#N/A,#N/A,FALSE,"PLME0520"}</definedName>
    <definedName name="wrn.tp_clca_fs." hidden="1">{"avgbs",#N/A,FALSE,"tp_clca_fs";"is",#N/A,FALSE,"tp_clca_fs";"opexps",#N/A,FALSE,"tp_clca_fs"}</definedName>
    <definedName name="wrn.tp_clca_fs._1" hidden="1">{"avgbs",#N/A,FALSE,"tp_clca_fs";"is",#N/A,FALSE,"tp_clca_fs";"opexps",#N/A,FALSE,"tp_clca_fs"}</definedName>
    <definedName name="wrn.tplport_fs." hidden="1">{"avgbs",#N/A,FALSE,"tpl&amp;port_fs";"is",#N/A,FALSE,"tpl&amp;port_fs";"opexps",#N/A,FALSE,"tpl&amp;port_fs"}</definedName>
    <definedName name="wrn.tplport_fs._1" hidden="1">{"avgbs",#N/A,FALSE,"tpl&amp;port_fs";"is",#N/A,FALSE,"tpl&amp;port_fs";"opexps",#N/A,FALSE,"tpl&amp;port_fs"}</definedName>
    <definedName name="wrn.traditionaldlls." hidden="1">{#N/A,#N/A,FALSE,"PLME0520"}</definedName>
    <definedName name="wrn.traditionaldlls._1" hidden="1">{#N/A,#N/A,FALSE,"PLME0520"}</definedName>
    <definedName name="wrn.traditionalps." hidden="1">{#N/A,#N/A,FALSE,"PLME0520"}</definedName>
    <definedName name="wrn.traditionalps._1" hidden="1">{#N/A,#N/A,FALSE,"PLME0520"}</definedName>
    <definedName name="wrn.wlca_fs." hidden="1">{"avgbs",#N/A,FALSE,"wlca_fs";"is",#N/A,FALSE,"wlca_fs";"opexps",#N/A,FALSE,"wlca_fs"}</definedName>
    <definedName name="wrn.wlca_fs._1" hidden="1">{"avgbs",#N/A,FALSE,"wlca_fs";"is",#N/A,FALSE,"wlca_fs";"opexps",#N/A,FALSE,"wlca_fs"}</definedName>
    <definedName name="XITNIA" hidden="1">{"USD",#N/A,FALSE,"Dec 96 "}</definedName>
    <definedName name="XITNIA_1" hidden="1">{"USD",#N/A,FALSE,"Dec 96 "}</definedName>
    <definedName name="XLAVersion">#REF!</definedName>
    <definedName name="XlCalculation.xlCalculationAutomatic">#REF!</definedName>
    <definedName name="XlCalculation.xlCalculationManual">#REF!</definedName>
    <definedName name="XlMousePointer.xlDefault">#REF!</definedName>
    <definedName name="XlMousePointer.xlWait">#REF!</definedName>
    <definedName name="z" hidden="1">{"USD",#N/A,FALSE,"Dec 96 "}</definedName>
    <definedName name="z_1" hidden="1">{"USD",#N/A,FALSE,"Dec 96 "}</definedName>
    <definedName name="Zone_Prem_Disc">#REF!</definedName>
    <definedName name="דולר">[5]הון!$S$6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1" i="2" l="1"/>
  <c r="AM50" i="2"/>
  <c r="AL50" i="2"/>
  <c r="AM49" i="2"/>
  <c r="AL49" i="2"/>
  <c r="AM48" i="2"/>
  <c r="AL48" i="2"/>
  <c r="AM47" i="2"/>
  <c r="AL47" i="2"/>
  <c r="AM46" i="2"/>
  <c r="AL46" i="2"/>
  <c r="AL45" i="2"/>
  <c r="N45" i="2"/>
  <c r="O45" i="2" s="1"/>
  <c r="P45" i="2" s="1"/>
  <c r="Q45" i="2" s="1"/>
  <c r="R45" i="2" s="1"/>
  <c r="S45" i="2" s="1"/>
  <c r="T45" i="2" s="1"/>
  <c r="U45" i="2" s="1"/>
  <c r="V45" i="2" s="1"/>
  <c r="M44" i="2"/>
  <c r="L44" i="2" s="1"/>
  <c r="K42" i="2"/>
  <c r="AM41" i="2"/>
  <c r="AL41" i="2"/>
  <c r="AM40" i="2"/>
  <c r="AL40" i="2"/>
  <c r="AM39" i="2"/>
  <c r="AL39" i="2"/>
  <c r="AM38" i="2"/>
  <c r="AL38" i="2"/>
  <c r="AM37" i="2"/>
  <c r="AL37" i="2"/>
  <c r="AM36" i="2"/>
  <c r="AL36" i="2"/>
  <c r="AM35" i="2"/>
  <c r="AL35" i="2"/>
  <c r="AM34" i="2"/>
  <c r="AL34" i="2"/>
  <c r="AM33" i="2"/>
  <c r="AL33" i="2"/>
  <c r="AM32" i="2"/>
  <c r="AL32" i="2"/>
  <c r="AM31" i="2"/>
  <c r="AL31" i="2"/>
  <c r="AM30" i="2"/>
  <c r="AL30" i="2"/>
  <c r="AM29" i="2"/>
  <c r="AL29" i="2"/>
  <c r="AM28" i="2"/>
  <c r="AL28" i="2"/>
  <c r="AM27" i="2"/>
  <c r="AL27" i="2"/>
  <c r="AM26" i="2"/>
  <c r="AL26" i="2"/>
  <c r="AM25" i="2"/>
  <c r="AL25" i="2"/>
  <c r="AM24" i="2"/>
  <c r="AL24" i="2"/>
  <c r="AM23" i="2"/>
  <c r="AL23" i="2"/>
  <c r="AM22" i="2"/>
  <c r="AL22" i="2"/>
  <c r="AM21" i="2"/>
  <c r="AL21" i="2"/>
  <c r="AM20" i="2"/>
  <c r="AL20" i="2"/>
  <c r="AM19" i="2"/>
  <c r="AL19" i="2"/>
  <c r="AM18" i="2"/>
  <c r="AL18" i="2"/>
  <c r="AM17" i="2"/>
  <c r="AL17" i="2"/>
  <c r="AM16" i="2"/>
  <c r="AL16" i="2"/>
  <c r="AM15" i="2"/>
  <c r="AL15" i="2"/>
  <c r="AM14" i="2"/>
  <c r="AL14" i="2"/>
  <c r="AM13" i="2"/>
  <c r="AL13" i="2"/>
  <c r="AM12" i="2"/>
  <c r="AL12" i="2"/>
  <c r="AB11" i="2"/>
  <c r="AB45" i="2" s="1"/>
  <c r="N11" i="2"/>
  <c r="M9" i="2"/>
  <c r="L9" i="2"/>
  <c r="N19" i="2" l="1"/>
  <c r="N49" i="2"/>
  <c r="N21" i="2"/>
  <c r="AC11" i="2"/>
  <c r="AC45" i="2" s="1"/>
  <c r="N18" i="2"/>
  <c r="N12" i="2"/>
  <c r="N25" i="2"/>
  <c r="N13" i="2"/>
  <c r="N39" i="2"/>
  <c r="N46" i="2"/>
  <c r="N47" i="2"/>
  <c r="N37" i="2"/>
  <c r="N32" i="2"/>
  <c r="N36" i="2"/>
  <c r="N48" i="2"/>
  <c r="N31" i="2"/>
  <c r="O11" i="2"/>
  <c r="N30" i="2"/>
  <c r="N23" i="2"/>
  <c r="N40" i="2"/>
  <c r="N16" i="2"/>
  <c r="N33" i="2"/>
  <c r="N38" i="2"/>
  <c r="N27" i="2"/>
  <c r="N17" i="2"/>
  <c r="N15" i="2"/>
  <c r="N50" i="2"/>
  <c r="N41" i="2"/>
  <c r="N35" i="2"/>
  <c r="N34" i="2"/>
  <c r="N29" i="2"/>
  <c r="N28" i="2"/>
  <c r="N26" i="2"/>
  <c r="N24" i="2"/>
  <c r="N22" i="2"/>
  <c r="N20" i="2"/>
  <c r="N14" i="2"/>
  <c r="M16" i="2"/>
  <c r="M50" i="2"/>
  <c r="M49" i="2"/>
  <c r="M41" i="2"/>
  <c r="M39" i="2"/>
  <c r="M38" i="2"/>
  <c r="M35" i="2"/>
  <c r="M40" i="2"/>
  <c r="M27" i="2"/>
  <c r="M24" i="2"/>
  <c r="M15" i="2"/>
  <c r="M14" i="2"/>
  <c r="M13" i="2"/>
  <c r="M12" i="2"/>
  <c r="M32" i="2"/>
  <c r="M29" i="2"/>
  <c r="M28" i="2"/>
  <c r="M26" i="2"/>
  <c r="M48" i="2"/>
  <c r="M47" i="2"/>
  <c r="M46" i="2"/>
  <c r="M51" i="2" s="1"/>
  <c r="M37" i="2"/>
  <c r="M34" i="2"/>
  <c r="M33" i="2"/>
  <c r="M31" i="2"/>
  <c r="M30" i="2"/>
  <c r="M36" i="2"/>
  <c r="M25" i="2"/>
  <c r="M22" i="2"/>
  <c r="M21" i="2"/>
  <c r="M23" i="2"/>
  <c r="M20" i="2"/>
  <c r="M18" i="2"/>
  <c r="M19" i="2"/>
  <c r="M17" i="2"/>
  <c r="L36" i="2"/>
  <c r="L31" i="2"/>
  <c r="L35" i="2"/>
  <c r="L48" i="2"/>
  <c r="L38" i="2"/>
  <c r="L47" i="2"/>
  <c r="L32" i="2"/>
  <c r="L39" i="2"/>
  <c r="L46" i="2"/>
  <c r="L37" i="2"/>
  <c r="L29" i="2"/>
  <c r="L40" i="2"/>
  <c r="L28" i="2"/>
  <c r="L26" i="2"/>
  <c r="L27" i="2"/>
  <c r="L33" i="2"/>
  <c r="L41" i="2"/>
  <c r="L49" i="2"/>
  <c r="L50" i="2"/>
  <c r="L34" i="2"/>
  <c r="L30" i="2"/>
  <c r="O14" i="2" l="1"/>
  <c r="O22" i="2"/>
  <c r="O29" i="2"/>
  <c r="O38" i="2"/>
  <c r="O39" i="2"/>
  <c r="O41" i="2"/>
  <c r="O49" i="2"/>
  <c r="O50" i="2"/>
  <c r="O17" i="2"/>
  <c r="O20" i="2"/>
  <c r="O24" i="2"/>
  <c r="O25" i="2"/>
  <c r="O27" i="2"/>
  <c r="O35" i="2"/>
  <c r="O36" i="2"/>
  <c r="O37" i="2"/>
  <c r="O46" i="2"/>
  <c r="O47" i="2"/>
  <c r="P11" i="2"/>
  <c r="O16" i="2"/>
  <c r="O18" i="2"/>
  <c r="O19" i="2"/>
  <c r="O21" i="2"/>
  <c r="O30" i="2"/>
  <c r="O32" i="2"/>
  <c r="O33" i="2"/>
  <c r="O34" i="2"/>
  <c r="O48" i="2"/>
  <c r="AD11" i="2"/>
  <c r="AD45" i="2" s="1"/>
  <c r="O12" i="2"/>
  <c r="O13" i="2"/>
  <c r="O15" i="2"/>
  <c r="O23" i="2"/>
  <c r="O26" i="2"/>
  <c r="O28" i="2"/>
  <c r="O31" i="2"/>
  <c r="O40" i="2"/>
  <c r="M42" i="2"/>
  <c r="L51" i="2"/>
  <c r="L42" i="2"/>
  <c r="N51" i="2"/>
  <c r="N42" i="2"/>
  <c r="P13" i="2" l="1"/>
  <c r="P26" i="2"/>
  <c r="P29" i="2"/>
  <c r="P31" i="2"/>
  <c r="P34" i="2"/>
  <c r="P41" i="2"/>
  <c r="Q11" i="2"/>
  <c r="P17" i="2"/>
  <c r="P19" i="2"/>
  <c r="P25" i="2"/>
  <c r="P27" i="2"/>
  <c r="P46" i="2"/>
  <c r="P47" i="2"/>
  <c r="AE11" i="2"/>
  <c r="AE45" i="2" s="1"/>
  <c r="P12" i="2"/>
  <c r="P15" i="2"/>
  <c r="P16" i="2"/>
  <c r="P18" i="2"/>
  <c r="P20" i="2"/>
  <c r="P23" i="2"/>
  <c r="P28" i="2"/>
  <c r="P32" i="2"/>
  <c r="P38" i="2"/>
  <c r="P40" i="2"/>
  <c r="P14" i="2"/>
  <c r="P21" i="2"/>
  <c r="P22" i="2"/>
  <c r="P24" i="2"/>
  <c r="P30" i="2"/>
  <c r="P33" i="2"/>
  <c r="P35" i="2"/>
  <c r="P36" i="2"/>
  <c r="P37" i="2"/>
  <c r="P39" i="2"/>
  <c r="P48" i="2"/>
  <c r="P49" i="2"/>
  <c r="P50" i="2"/>
  <c r="O51" i="2"/>
  <c r="O42" i="2"/>
  <c r="Q17" i="2" l="1"/>
  <c r="Q23" i="2"/>
  <c r="Q25" i="2"/>
  <c r="Q26" i="2"/>
  <c r="Q28" i="2"/>
  <c r="Q29" i="2"/>
  <c r="Q40" i="2"/>
  <c r="Q46" i="2"/>
  <c r="Q13" i="2"/>
  <c r="Q22" i="2"/>
  <c r="Q24" i="2"/>
  <c r="Q27" i="2"/>
  <c r="Q33" i="2"/>
  <c r="Q38" i="2"/>
  <c r="Q39" i="2"/>
  <c r="Q41" i="2"/>
  <c r="Q48" i="2"/>
  <c r="Q49" i="2"/>
  <c r="Q50" i="2"/>
  <c r="R11" i="2"/>
  <c r="Q12" i="2"/>
  <c r="Q15" i="2"/>
  <c r="Q16" i="2"/>
  <c r="Q18" i="2"/>
  <c r="Q19" i="2"/>
  <c r="Q31" i="2"/>
  <c r="Q35" i="2"/>
  <c r="Q36" i="2"/>
  <c r="Q37" i="2"/>
  <c r="Q47" i="2"/>
  <c r="AF11" i="2"/>
  <c r="AF45" i="2" s="1"/>
  <c r="Q14" i="2"/>
  <c r="Q20" i="2"/>
  <c r="Q21" i="2"/>
  <c r="Q30" i="2"/>
  <c r="Q32" i="2"/>
  <c r="Q34" i="2"/>
  <c r="P51" i="2"/>
  <c r="P42" i="2"/>
  <c r="AG11" i="2" l="1"/>
  <c r="AG45" i="2" s="1"/>
  <c r="R17" i="2"/>
  <c r="R20" i="2"/>
  <c r="R25" i="2"/>
  <c r="R27" i="2"/>
  <c r="R35" i="2"/>
  <c r="R36" i="2"/>
  <c r="R37" i="2"/>
  <c r="R39" i="2"/>
  <c r="R40" i="2"/>
  <c r="R49" i="2"/>
  <c r="R50" i="2"/>
  <c r="R18" i="2"/>
  <c r="R19" i="2"/>
  <c r="R22" i="2"/>
  <c r="R23" i="2"/>
  <c r="R24" i="2"/>
  <c r="R26" i="2"/>
  <c r="R28" i="2"/>
  <c r="R29" i="2"/>
  <c r="R31" i="2"/>
  <c r="R33" i="2"/>
  <c r="R34" i="2"/>
  <c r="R41" i="2"/>
  <c r="R13" i="2"/>
  <c r="R15" i="2"/>
  <c r="R21" i="2"/>
  <c r="R46" i="2"/>
  <c r="R47" i="2"/>
  <c r="S11" i="2"/>
  <c r="R12" i="2"/>
  <c r="R14" i="2"/>
  <c r="R16" i="2"/>
  <c r="R30" i="2"/>
  <c r="R32" i="2"/>
  <c r="R38" i="2"/>
  <c r="R48" i="2"/>
  <c r="Q51" i="2"/>
  <c r="Q42" i="2"/>
  <c r="R51" i="2" l="1"/>
  <c r="AH11" i="2"/>
  <c r="AH45" i="2" s="1"/>
  <c r="S18" i="2"/>
  <c r="S23" i="2"/>
  <c r="S26" i="2"/>
  <c r="S27" i="2"/>
  <c r="S29" i="2"/>
  <c r="S38" i="2"/>
  <c r="S39" i="2"/>
  <c r="S40" i="2"/>
  <c r="S41" i="2"/>
  <c r="S48" i="2"/>
  <c r="S49" i="2"/>
  <c r="S12" i="2"/>
  <c r="S14" i="2"/>
  <c r="S15" i="2"/>
  <c r="S21" i="2"/>
  <c r="S22" i="2"/>
  <c r="S24" i="2"/>
  <c r="S30" i="2"/>
  <c r="S31" i="2"/>
  <c r="S33" i="2"/>
  <c r="S35" i="2"/>
  <c r="S36" i="2"/>
  <c r="S37" i="2"/>
  <c r="S50" i="2"/>
  <c r="T11" i="2"/>
  <c r="S13" i="2"/>
  <c r="S16" i="2"/>
  <c r="S20" i="2"/>
  <c r="S32" i="2"/>
  <c r="S34" i="2"/>
  <c r="S17" i="2"/>
  <c r="S19" i="2"/>
  <c r="S25" i="2"/>
  <c r="S28" i="2"/>
  <c r="S46" i="2"/>
  <c r="S47" i="2"/>
  <c r="R42" i="2"/>
  <c r="AI11" i="2" l="1"/>
  <c r="AI45" i="2" s="1"/>
  <c r="T21" i="2"/>
  <c r="T23" i="2"/>
  <c r="T26" i="2"/>
  <c r="T28" i="2"/>
  <c r="T29" i="2"/>
  <c r="T30" i="2"/>
  <c r="T34" i="2"/>
  <c r="T41" i="2"/>
  <c r="U11" i="2"/>
  <c r="T12" i="2"/>
  <c r="T13" i="2"/>
  <c r="T31" i="2"/>
  <c r="T40" i="2"/>
  <c r="T46" i="2"/>
  <c r="T14" i="2"/>
  <c r="T15" i="2"/>
  <c r="T20" i="2"/>
  <c r="T22" i="2"/>
  <c r="T24" i="2"/>
  <c r="T32" i="2"/>
  <c r="T33" i="2"/>
  <c r="T38" i="2"/>
  <c r="T48" i="2"/>
  <c r="T50" i="2"/>
  <c r="T16" i="2"/>
  <c r="T17" i="2"/>
  <c r="T18" i="2"/>
  <c r="T19" i="2"/>
  <c r="T25" i="2"/>
  <c r="T27" i="2"/>
  <c r="T35" i="2"/>
  <c r="T36" i="2"/>
  <c r="T37" i="2"/>
  <c r="T39" i="2"/>
  <c r="T47" i="2"/>
  <c r="T49" i="2"/>
  <c r="S51" i="2"/>
  <c r="S42" i="2"/>
  <c r="U15" i="2" l="1"/>
  <c r="U23" i="2"/>
  <c r="U25" i="2"/>
  <c r="U26" i="2"/>
  <c r="U40" i="2"/>
  <c r="U46" i="2"/>
  <c r="U47" i="2"/>
  <c r="U12" i="2"/>
  <c r="U16" i="2"/>
  <c r="U27" i="2"/>
  <c r="U28" i="2"/>
  <c r="U32" i="2"/>
  <c r="U33" i="2"/>
  <c r="U38" i="2"/>
  <c r="U39" i="2"/>
  <c r="U41" i="2"/>
  <c r="U48" i="2"/>
  <c r="U49" i="2"/>
  <c r="U50" i="2"/>
  <c r="V11" i="2"/>
  <c r="AJ11" i="2"/>
  <c r="AJ45" i="2" s="1"/>
  <c r="U14" i="2"/>
  <c r="U17" i="2"/>
  <c r="U18" i="2"/>
  <c r="U22" i="2"/>
  <c r="U24" i="2"/>
  <c r="U30" i="2"/>
  <c r="U35" i="2"/>
  <c r="U36" i="2"/>
  <c r="U37" i="2"/>
  <c r="U13" i="2"/>
  <c r="U19" i="2"/>
  <c r="U20" i="2"/>
  <c r="U21" i="2"/>
  <c r="U29" i="2"/>
  <c r="U31" i="2"/>
  <c r="U34" i="2"/>
  <c r="T42" i="2"/>
  <c r="T51" i="2"/>
  <c r="V19" i="2" l="1"/>
  <c r="W19" i="2" s="1"/>
  <c r="V21" i="2"/>
  <c r="W21" i="2" s="1"/>
  <c r="V24" i="2"/>
  <c r="W24" i="2" s="1"/>
  <c r="V27" i="2"/>
  <c r="W27" i="2" s="1"/>
  <c r="V31" i="2"/>
  <c r="W31" i="2" s="1"/>
  <c r="V35" i="2"/>
  <c r="W35" i="2" s="1"/>
  <c r="V36" i="2"/>
  <c r="W36" i="2" s="1"/>
  <c r="V37" i="2"/>
  <c r="W37" i="2" s="1"/>
  <c r="V39" i="2"/>
  <c r="W39" i="2" s="1"/>
  <c r="V50" i="2"/>
  <c r="W50" i="2" s="1"/>
  <c r="V14" i="2"/>
  <c r="W14" i="2" s="1"/>
  <c r="V20" i="2"/>
  <c r="W20" i="2" s="1"/>
  <c r="V23" i="2"/>
  <c r="W23" i="2" s="1"/>
  <c r="V26" i="2"/>
  <c r="W26" i="2" s="1"/>
  <c r="V28" i="2"/>
  <c r="W28" i="2" s="1"/>
  <c r="V30" i="2"/>
  <c r="W30" i="2" s="1"/>
  <c r="V34" i="2"/>
  <c r="W34" i="2" s="1"/>
  <c r="V41" i="2"/>
  <c r="W41" i="2" s="1"/>
  <c r="V49" i="2"/>
  <c r="W49" i="2" s="1"/>
  <c r="AK11" i="2"/>
  <c r="AK45" i="2" s="1"/>
  <c r="V13" i="2"/>
  <c r="W13" i="2" s="1"/>
  <c r="V17" i="2"/>
  <c r="W17" i="2" s="1"/>
  <c r="V25" i="2"/>
  <c r="W25" i="2" s="1"/>
  <c r="V40" i="2"/>
  <c r="W40" i="2" s="1"/>
  <c r="V46" i="2"/>
  <c r="V47" i="2"/>
  <c r="W47" i="2" s="1"/>
  <c r="V48" i="2"/>
  <c r="W48" i="2" s="1"/>
  <c r="V12" i="2"/>
  <c r="V15" i="2"/>
  <c r="W15" i="2" s="1"/>
  <c r="V16" i="2"/>
  <c r="W16" i="2" s="1"/>
  <c r="V18" i="2"/>
  <c r="W18" i="2" s="1"/>
  <c r="V22" i="2"/>
  <c r="W22" i="2" s="1"/>
  <c r="V29" i="2"/>
  <c r="W29" i="2" s="1"/>
  <c r="V32" i="2"/>
  <c r="W32" i="2" s="1"/>
  <c r="V33" i="2"/>
  <c r="W33" i="2" s="1"/>
  <c r="V38" i="2"/>
  <c r="W38" i="2" s="1"/>
  <c r="U51" i="2"/>
  <c r="U42" i="2"/>
  <c r="W46" i="2" l="1"/>
  <c r="V51" i="2"/>
  <c r="W51" i="2" s="1"/>
  <c r="W12" i="2"/>
  <c r="V42" i="2"/>
  <c r="W42" i="2" s="1"/>
</calcChain>
</file>

<file path=xl/sharedStrings.xml><?xml version="1.0" encoding="utf-8"?>
<sst xmlns="http://schemas.openxmlformats.org/spreadsheetml/2006/main" count="983" uniqueCount="130">
  <si>
    <t>BWID</t>
  </si>
  <si>
    <t>Deal_ID</t>
  </si>
  <si>
    <t>SecCol</t>
  </si>
  <si>
    <t>Col001</t>
  </si>
  <si>
    <t>Col002</t>
  </si>
  <si>
    <t>Col003</t>
  </si>
  <si>
    <t>Col004</t>
  </si>
  <si>
    <t>Col005</t>
  </si>
  <si>
    <t>Col006</t>
  </si>
  <si>
    <t>Col007</t>
  </si>
  <si>
    <t>Col008</t>
  </si>
  <si>
    <t>Col009</t>
  </si>
  <si>
    <t>Col010</t>
  </si>
  <si>
    <t>Col011</t>
  </si>
  <si>
    <t>Col012</t>
  </si>
  <si>
    <t>Col013</t>
  </si>
  <si>
    <t>Col014</t>
  </si>
  <si>
    <t>Col015</t>
  </si>
  <si>
    <t>Col016</t>
  </si>
  <si>
    <t>Col017</t>
  </si>
  <si>
    <t>Col018</t>
  </si>
  <si>
    <t>Col019</t>
  </si>
  <si>
    <t>Col020</t>
  </si>
  <si>
    <t>Col021</t>
  </si>
  <si>
    <t>Col022</t>
  </si>
  <si>
    <t>Col023</t>
  </si>
  <si>
    <t>Col024</t>
  </si>
  <si>
    <t>Col025</t>
  </si>
  <si>
    <t>Col026</t>
  </si>
  <si>
    <t>Col027</t>
  </si>
  <si>
    <t>Col028</t>
  </si>
  <si>
    <t>Col029</t>
  </si>
  <si>
    <t>Col030</t>
  </si>
  <si>
    <t>Col031</t>
  </si>
  <si>
    <t>Col032</t>
  </si>
  <si>
    <t>Col033</t>
  </si>
  <si>
    <t>Col034</t>
  </si>
  <si>
    <t>Col035</t>
  </si>
  <si>
    <t>Col036</t>
  </si>
  <si>
    <t>Col037</t>
  </si>
  <si>
    <t>Col038</t>
  </si>
  <si>
    <t>Col039</t>
  </si>
  <si>
    <t>Blank 1</t>
  </si>
  <si>
    <t>Blank 2</t>
  </si>
  <si>
    <t>Blank 3</t>
  </si>
  <si>
    <t>Blank 4</t>
  </si>
  <si>
    <t>Blank 5</t>
  </si>
  <si>
    <t>Blank 6</t>
  </si>
  <si>
    <t>Blank 7</t>
  </si>
  <si>
    <t>Blank 8</t>
  </si>
  <si>
    <t>Blank 9</t>
  </si>
  <si>
    <t>Blank 10</t>
  </si>
  <si>
    <t>KAIS_NO_25072024_OHCLP455226</t>
  </si>
  <si>
    <t>License</t>
  </si>
  <si>
    <t>Key to link to Tools tab</t>
  </si>
  <si>
    <t>Total Cost (In cost currency)</t>
  </si>
  <si>
    <t>Number of Licenses</t>
  </si>
  <si>
    <t>Per License Cost (in cost currency)- Monthly</t>
  </si>
  <si>
    <t>Markup included in cost</t>
  </si>
  <si>
    <t>Allocation Description</t>
  </si>
  <si>
    <t>Vendor</t>
  </si>
  <si>
    <t>Tool Name</t>
  </si>
  <si>
    <t>Procurement location</t>
  </si>
  <si>
    <t>Deployment location</t>
  </si>
  <si>
    <t>Tower</t>
  </si>
  <si>
    <t>Cost Currency</t>
  </si>
  <si>
    <t>OTC/
Professional Services</t>
  </si>
  <si>
    <t>Cost During T&amp;T</t>
  </si>
  <si>
    <t>Total</t>
  </si>
  <si>
    <t>Forex Factor</t>
  </si>
  <si>
    <t>R1</t>
  </si>
  <si>
    <t>Vendor_1</t>
  </si>
  <si>
    <t>Tool_1</t>
  </si>
  <si>
    <t>USA</t>
  </si>
  <si>
    <t>India</t>
  </si>
  <si>
    <t>Event Management</t>
  </si>
  <si>
    <t>USD</t>
  </si>
  <si>
    <t>Vendor_2</t>
  </si>
  <si>
    <t>Tool_2</t>
  </si>
  <si>
    <t>Vendor_3</t>
  </si>
  <si>
    <t>Tool_3</t>
  </si>
  <si>
    <t>Server &amp; Network Monitoring</t>
  </si>
  <si>
    <t>Vendor_4</t>
  </si>
  <si>
    <t>Tool_4</t>
  </si>
  <si>
    <t>APM</t>
  </si>
  <si>
    <t>Vendor_5</t>
  </si>
  <si>
    <t>Tool_5</t>
  </si>
  <si>
    <t>Tool_6</t>
  </si>
  <si>
    <t>Job Scheduling</t>
  </si>
  <si>
    <t>Vendor_7</t>
  </si>
  <si>
    <t>Tool_7</t>
  </si>
  <si>
    <t>Server Automation</t>
  </si>
  <si>
    <t>Vendor_8</t>
  </si>
  <si>
    <t>Tool_8</t>
  </si>
  <si>
    <t>Release Automation</t>
  </si>
  <si>
    <t>Vendor_9</t>
  </si>
  <si>
    <t>Tool_9</t>
  </si>
  <si>
    <t>Runbook Automation</t>
  </si>
  <si>
    <t>Vendor_10</t>
  </si>
  <si>
    <t>Tool_10</t>
  </si>
  <si>
    <t>Reporting</t>
  </si>
  <si>
    <t>Vendor_11</t>
  </si>
  <si>
    <t>Tool_11</t>
  </si>
  <si>
    <t>CMP</t>
  </si>
  <si>
    <t>Vendor_12</t>
  </si>
  <si>
    <t>Tool_12</t>
  </si>
  <si>
    <t>iAutomate</t>
  </si>
  <si>
    <t>Vendor_13</t>
  </si>
  <si>
    <t>Tool_13</t>
  </si>
  <si>
    <t>xMAP</t>
  </si>
  <si>
    <t>Vendor_14</t>
  </si>
  <si>
    <t>Tool_14</t>
  </si>
  <si>
    <t>Configuration</t>
  </si>
  <si>
    <t>-----</t>
  </si>
  <si>
    <t>R2</t>
  </si>
  <si>
    <t>ServiceNow GBP</t>
  </si>
  <si>
    <t>License Description</t>
  </si>
  <si>
    <t>Unit of Measurment</t>
  </si>
  <si>
    <t>Unit Price- Per Month</t>
  </si>
  <si>
    <t>R3</t>
  </si>
  <si>
    <t>License1</t>
  </si>
  <si>
    <t>Named Analyst</t>
  </si>
  <si>
    <t>License2</t>
  </si>
  <si>
    <t>Named Approver</t>
  </si>
  <si>
    <t>License3</t>
  </si>
  <si>
    <t>License4</t>
  </si>
  <si>
    <t>per node</t>
  </si>
  <si>
    <t>License5</t>
  </si>
  <si>
    <t>Per Enterprise per year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</si>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</sst>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Year &quot;##"/>
  </numFmts>
  <fonts count="1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 style="medium">
        <color rgb="FF0066FF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rgb="FF0066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0066FF"/>
      </right>
      <top/>
      <bottom style="thin">
        <color auto="1"/>
      </bottom>
      <diagonal/>
    </border>
    <border>
      <left style="thin">
        <color indexed="64"/>
      </left>
      <right style="medium">
        <color rgb="FF0066F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66FF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0066FF"/>
      </right>
      <top style="thin">
        <color indexed="64"/>
      </top>
      <bottom/>
      <diagonal/>
    </border>
    <border>
      <left/>
      <right/>
      <top/>
      <bottom style="thick">
        <color rgb="FF0066FF"/>
      </bottom>
      <diagonal/>
    </border>
    <border>
      <left/>
      <right/>
      <top/>
      <bottom style="medium">
        <color rgb="FF0066FF"/>
      </bottom>
      <diagonal/>
    </border>
    <border>
      <left/>
      <right style="medium">
        <color rgb="FF0066FF"/>
      </right>
      <top/>
      <bottom style="medium">
        <color rgb="FF0066FF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9" fillId="0" borderId="0"/>
  </cellStyleXfs>
  <cellXfs count="47">
    <xf numFmtId="0" fontId="0" fillId="0" borderId="0" xfId="0"/>
    <xf numFmtId="0" fontId="0" fillId="0" borderId="0" xfId="0" applyProtection="1">
      <protection locked="0"/>
    </xf>
    <xf numFmtId="43" fontId="0" fillId="0" borderId="0" xfId="0" applyNumberFormat="1"/>
    <xf numFmtId="49" fontId="5" fillId="2" borderId="0" xfId="2" applyNumberFormat="1" applyFont="1" applyFill="1" applyAlignment="1">
      <alignment vertical="center"/>
    </xf>
    <xf numFmtId="0" fontId="0" fillId="0" borderId="1" xfId="0" applyBorder="1"/>
    <xf numFmtId="49" fontId="0" fillId="0" borderId="0" xfId="0" applyNumberFormat="1" applyAlignment="1">
      <alignment wrapText="1"/>
    </xf>
    <xf numFmtId="0" fontId="6" fillId="3" borderId="2" xfId="0" applyFont="1" applyFill="1" applyBorder="1"/>
    <xf numFmtId="0" fontId="7" fillId="3" borderId="3" xfId="0" applyFont="1" applyFill="1" applyBorder="1"/>
    <xf numFmtId="0" fontId="7" fillId="3" borderId="4" xfId="0" applyFont="1" applyFill="1" applyBorder="1"/>
    <xf numFmtId="0" fontId="10" fillId="5" borderId="7" xfId="3" applyFont="1" applyFill="1" applyBorder="1" applyAlignment="1">
      <alignment horizontal="center" vertical="center" wrapText="1"/>
    </xf>
    <xf numFmtId="0" fontId="8" fillId="4" borderId="7" xfId="0" applyFont="1" applyFill="1" applyBorder="1" applyAlignment="1" applyProtection="1">
      <alignment horizontal="center" vertical="center"/>
      <protection hidden="1"/>
    </xf>
    <xf numFmtId="0" fontId="8" fillId="4" borderId="7" xfId="0" applyFont="1" applyFill="1" applyBorder="1" applyAlignment="1" applyProtection="1">
      <alignment horizontal="center" vertical="center" wrapText="1"/>
      <protection hidden="1"/>
    </xf>
    <xf numFmtId="164" fontId="8" fillId="4" borderId="7" xfId="0" applyNumberFormat="1" applyFont="1" applyFill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9" fillId="6" borderId="7" xfId="3" applyFill="1" applyBorder="1" applyAlignment="1" applyProtection="1">
      <alignment horizontal="center"/>
      <protection locked="0"/>
    </xf>
    <xf numFmtId="0" fontId="9" fillId="6" borderId="7" xfId="3" applyFill="1" applyBorder="1" applyAlignment="1" applyProtection="1">
      <alignment horizontal="left"/>
      <protection locked="0"/>
    </xf>
    <xf numFmtId="0" fontId="9" fillId="6" borderId="7" xfId="3" applyFill="1" applyBorder="1" applyProtection="1">
      <protection locked="0"/>
    </xf>
    <xf numFmtId="43" fontId="0" fillId="6" borderId="7" xfId="1" applyFont="1" applyFill="1" applyBorder="1" applyProtection="1">
      <protection locked="0"/>
    </xf>
    <xf numFmtId="43" fontId="3" fillId="3" borderId="7" xfId="1" applyFont="1" applyFill="1" applyBorder="1"/>
    <xf numFmtId="0" fontId="0" fillId="0" borderId="0" xfId="1" applyNumberFormat="1" applyFont="1"/>
    <xf numFmtId="0" fontId="0" fillId="0" borderId="0" xfId="1" applyNumberFormat="1" applyFont="1" applyFill="1" applyBorder="1"/>
    <xf numFmtId="9" fontId="0" fillId="6" borderId="10" xfId="1" applyNumberFormat="1" applyFont="1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7" xfId="0" applyFill="1" applyBorder="1"/>
    <xf numFmtId="0" fontId="3" fillId="3" borderId="7" xfId="0" applyFont="1" applyFill="1" applyBorder="1" applyAlignment="1">
      <alignment horizontal="center"/>
    </xf>
    <xf numFmtId="0" fontId="3" fillId="0" borderId="0" xfId="1" applyNumberFormat="1" applyFont="1" applyFill="1" applyBorder="1"/>
    <xf numFmtId="43" fontId="3" fillId="3" borderId="11" xfId="1" applyFont="1" applyFill="1" applyBorder="1"/>
    <xf numFmtId="0" fontId="11" fillId="6" borderId="7" xfId="0" applyFont="1" applyFill="1" applyBorder="1" applyAlignment="1" applyProtection="1">
      <alignment wrapText="1"/>
      <protection locked="0"/>
    </xf>
    <xf numFmtId="43" fontId="0" fillId="0" borderId="7" xfId="1" applyFont="1" applyBorder="1" applyAlignment="1" applyProtection="1">
      <alignment horizontal="center" vertical="center" wrapText="1"/>
      <protection locked="0"/>
    </xf>
    <xf numFmtId="9" fontId="0" fillId="6" borderId="10" xfId="1" applyNumberFormat="1" applyFont="1" applyFill="1" applyBorder="1"/>
    <xf numFmtId="0" fontId="12" fillId="8" borderId="7" xfId="0" applyFont="1" applyFill="1" applyBorder="1" applyAlignment="1">
      <alignment vertical="center" wrapText="1"/>
    </xf>
    <xf numFmtId="43" fontId="0" fillId="8" borderId="7" xfId="1" applyFont="1" applyFill="1" applyBorder="1" applyAlignment="1">
      <alignment wrapText="1"/>
    </xf>
    <xf numFmtId="43" fontId="12" fillId="8" borderId="7" xfId="0" applyNumberFormat="1" applyFont="1" applyFill="1" applyBorder="1" applyAlignment="1">
      <alignment vertical="center" wrapText="1"/>
    </xf>
    <xf numFmtId="43" fontId="3" fillId="3" borderId="10" xfId="1" applyFont="1" applyFill="1" applyBorder="1"/>
    <xf numFmtId="49" fontId="0" fillId="0" borderId="0" xfId="0" applyNumberFormat="1"/>
    <xf numFmtId="49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8" fillId="4" borderId="5" xfId="0" applyFont="1" applyFill="1" applyBorder="1" applyAlignment="1" applyProtection="1">
      <alignment horizontal="center" vertical="center" wrapText="1"/>
      <protection hidden="1"/>
    </xf>
    <xf numFmtId="0" fontId="8" fillId="4" borderId="8" xfId="0" applyFont="1" applyFill="1" applyBorder="1" applyAlignment="1" applyProtection="1">
      <alignment horizontal="center" vertical="center" wrapText="1"/>
      <protection hidden="1"/>
    </xf>
    <xf numFmtId="0" fontId="8" fillId="4" borderId="6" xfId="0" applyFont="1" applyFill="1" applyBorder="1" applyAlignment="1" applyProtection="1">
      <alignment horizontal="center" vertical="center" wrapText="1"/>
      <protection hidden="1"/>
    </xf>
    <xf numFmtId="0" fontId="8" fillId="4" borderId="9" xfId="0" applyFont="1" applyFill="1" applyBorder="1" applyAlignment="1" applyProtection="1">
      <alignment horizontal="center" vertical="center" wrapText="1"/>
      <protection hidden="1"/>
    </xf>
    <xf numFmtId="0" fontId="3" fillId="7" borderId="12" xfId="0" applyFont="1" applyFill="1" applyBorder="1" applyAlignment="1">
      <alignment horizontal="left"/>
    </xf>
  </cellXfs>
  <cellStyles count="4">
    <cellStyle name="Comma" xfId="1" builtinId="3"/>
    <cellStyle name="Normal" xfId="0" builtinId="0"/>
    <cellStyle name="Normal 2 2" xfId="3" xr:uid="{7B576180-8331-4659-A2BC-8821D0BD0B0E}"/>
    <cellStyle name="Normal 2 2 2" xfId="2" xr:uid="{FFF5DDA7-8AF9-4741-BF57-B8648EABCA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214636</xdr:colOff>
      <xdr:row>0</xdr:row>
      <xdr:rowOff>0</xdr:rowOff>
    </xdr:from>
    <xdr:to>
      <xdr:col>15</xdr:col>
      <xdr:colOff>401160</xdr:colOff>
      <xdr:row>1</xdr:row>
      <xdr:rowOff>401797</xdr:rowOff>
    </xdr:to>
    <xdr:pic>
      <xdr:nvPicPr>
        <xdr:cNvPr id="2" name="Picture 60">
          <a:extLst>
            <a:ext uri="{FF2B5EF4-FFF2-40B4-BE49-F238E27FC236}">
              <a16:creationId xmlns:a16="http://schemas.microsoft.com/office/drawing/2014/main" id="{E51DFB9A-2024-4E3D-B7CF-01FDED1D2D0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90836" y="0"/>
          <a:ext cx="1939124" cy="6303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absolute">
    <xdr:from>
      <xdr:col>13</xdr:col>
      <xdr:colOff>822614</xdr:colOff>
      <xdr:row>1</xdr:row>
      <xdr:rowOff>340520</xdr:rowOff>
    </xdr:from>
    <xdr:to>
      <xdr:col>15</xdr:col>
      <xdr:colOff>211427</xdr:colOff>
      <xdr:row>2</xdr:row>
      <xdr:rowOff>138748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70CAAF26-D62C-49C4-A524-447C7EE8AC57}"/>
            </a:ext>
          </a:extLst>
        </xdr:cNvPr>
        <xdr:cNvGrpSpPr/>
      </xdr:nvGrpSpPr>
      <xdr:grpSpPr>
        <a:xfrm>
          <a:off x="13014614" y="569120"/>
          <a:ext cx="1065213" cy="226853"/>
          <a:chOff x="7029450" y="114300"/>
          <a:chExt cx="1276351" cy="419100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DABB0720-0141-DBD5-AB52-36C9E6168318}"/>
              </a:ext>
            </a:extLst>
          </xdr:cNvPr>
          <xdr:cNvSpPr/>
        </xdr:nvSpPr>
        <xdr:spPr>
          <a:xfrm>
            <a:off x="7029450" y="114300"/>
            <a:ext cx="447675" cy="200025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8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494ED5D5-A166-DAB3-BF3A-24CEA4EC77F2}"/>
              </a:ext>
            </a:extLst>
          </xdr:cNvPr>
          <xdr:cNvSpPr/>
        </xdr:nvSpPr>
        <xdr:spPr>
          <a:xfrm>
            <a:off x="7029450" y="333375"/>
            <a:ext cx="447675" cy="200025"/>
          </a:xfrm>
          <a:prstGeom prst="rect">
            <a:avLst/>
          </a:prstGeom>
          <a:solidFill>
            <a:srgbClr val="FFFFCC"/>
          </a:solidFill>
          <a:ln>
            <a:solidFill>
              <a:srgbClr val="FFFFC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800"/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B8CFB9FE-5132-3326-80C1-96922D6B8216}"/>
              </a:ext>
            </a:extLst>
          </xdr:cNvPr>
          <xdr:cNvSpPr txBox="1"/>
        </xdr:nvSpPr>
        <xdr:spPr>
          <a:xfrm>
            <a:off x="7496175" y="114301"/>
            <a:ext cx="809625" cy="20002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l"/>
            <a:r>
              <a:rPr lang="en-US" sz="800" b="0"/>
              <a:t>Read</a:t>
            </a:r>
            <a:r>
              <a:rPr lang="en-US" sz="800" b="0" baseline="0"/>
              <a:t> Only</a:t>
            </a:r>
            <a:endParaRPr lang="en-US" sz="800" b="0"/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B0F4D697-C3E4-3FE1-C0B2-D2730F4E2505}"/>
              </a:ext>
            </a:extLst>
          </xdr:cNvPr>
          <xdr:cNvSpPr txBox="1"/>
        </xdr:nvSpPr>
        <xdr:spPr>
          <a:xfrm>
            <a:off x="7496176" y="323850"/>
            <a:ext cx="809625" cy="2095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ctr"/>
          <a:lstStyle/>
          <a:p>
            <a:pPr algn="l"/>
            <a:r>
              <a:rPr lang="en-US" sz="800" b="0"/>
              <a:t>Write</a:t>
            </a:r>
          </a:p>
        </xdr:txBody>
      </xdr:sp>
    </xdr:grpSp>
    <xdr:clientData fPrintsWithSheet="0"/>
  </xdr:twoCellAnchor>
  <xdr:twoCellAnchor editAs="absolute">
    <xdr:from>
      <xdr:col>3</xdr:col>
      <xdr:colOff>592297</xdr:colOff>
      <xdr:row>2</xdr:row>
      <xdr:rowOff>174987</xdr:rowOff>
    </xdr:from>
    <xdr:to>
      <xdr:col>5</xdr:col>
      <xdr:colOff>187532</xdr:colOff>
      <xdr:row>4</xdr:row>
      <xdr:rowOff>97790</xdr:rowOff>
    </xdr:to>
    <xdr:sp macro="" textlink="">
      <xdr:nvSpPr>
        <xdr:cNvPr id="8" name="deal_caption_box">
          <a:extLst>
            <a:ext uri="{FF2B5EF4-FFF2-40B4-BE49-F238E27FC236}">
              <a16:creationId xmlns:a16="http://schemas.microsoft.com/office/drawing/2014/main" id="{A9681710-6F24-4954-8283-7A997A917E42}"/>
            </a:ext>
          </a:extLst>
        </xdr:cNvPr>
        <xdr:cNvSpPr txBox="1"/>
      </xdr:nvSpPr>
      <xdr:spPr>
        <a:xfrm>
          <a:off x="592297" y="829037"/>
          <a:ext cx="2230485" cy="380003"/>
        </a:xfrm>
        <a:prstGeom prst="rect">
          <a:avLst/>
        </a:prstGeom>
        <a:ln w="3175">
          <a:solidFill>
            <a:srgbClr val="0070C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 cap="none" spc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KAIS_NO_25072024_OHCLP455226</a:t>
          </a:r>
        </a:p>
      </xdr:txBody>
    </xdr:sp>
    <xdr:clientData fPrintsWithSheet="0"/>
  </xdr:twoCellAnchor>
  <xdr:twoCellAnchor>
    <xdr:from>
      <xdr:col>19</xdr:col>
      <xdr:colOff>363810</xdr:colOff>
      <xdr:row>0</xdr:row>
      <xdr:rowOff>207457</xdr:rowOff>
    </xdr:from>
    <xdr:to>
      <xdr:col>22</xdr:col>
      <xdr:colOff>284872</xdr:colOff>
      <xdr:row>3</xdr:row>
      <xdr:rowOff>53629</xdr:rowOff>
    </xdr:to>
    <xdr:grpSp>
      <xdr:nvGrpSpPr>
        <xdr:cNvPr id="9" name="AllButtons" hidden="1">
          <a:extLst>
            <a:ext uri="{FF2B5EF4-FFF2-40B4-BE49-F238E27FC236}">
              <a16:creationId xmlns:a16="http://schemas.microsoft.com/office/drawing/2014/main" id="{0F167E82-C01E-4EDA-9A06-0E1AA1501622}"/>
            </a:ext>
          </a:extLst>
        </xdr:cNvPr>
        <xdr:cNvGrpSpPr/>
      </xdr:nvGrpSpPr>
      <xdr:grpSpPr>
        <a:xfrm>
          <a:off x="17585010" y="207457"/>
          <a:ext cx="2435662" cy="731997"/>
          <a:chOff x="6090716" y="16957"/>
          <a:chExt cx="1742719" cy="524828"/>
        </a:xfrm>
      </xdr:grpSpPr>
      <xdr:pic>
        <xdr:nvPicPr>
          <xdr:cNvPr id="10" name="Picture 9" hidden="1">
            <a:extLst>
              <a:ext uri="{FF2B5EF4-FFF2-40B4-BE49-F238E27FC236}">
                <a16:creationId xmlns:a16="http://schemas.microsoft.com/office/drawing/2014/main" id="{77C79F8A-846B-5B9D-7EC7-9B80B2914F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691330" y="22514"/>
            <a:ext cx="542026" cy="517208"/>
          </a:xfrm>
          <a:prstGeom prst="rect">
            <a:avLst/>
          </a:prstGeom>
        </xdr:spPr>
      </xdr:pic>
      <xdr:pic>
        <xdr:nvPicPr>
          <xdr:cNvPr id="11" name="Picture 10" hidden="1">
            <a:extLst>
              <a:ext uri="{FF2B5EF4-FFF2-40B4-BE49-F238E27FC236}">
                <a16:creationId xmlns:a16="http://schemas.microsoft.com/office/drawing/2014/main" id="{F3B62920-A825-874C-2AA7-1A31D2834A5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0716" y="22514"/>
            <a:ext cx="548640" cy="517208"/>
          </a:xfrm>
          <a:prstGeom prst="rect">
            <a:avLst/>
          </a:prstGeom>
        </xdr:spPr>
      </xdr:pic>
      <xdr:pic>
        <xdr:nvPicPr>
          <xdr:cNvPr id="12" name="Picture 11" hidden="1">
            <a:extLst>
              <a:ext uri="{FF2B5EF4-FFF2-40B4-BE49-F238E27FC236}">
                <a16:creationId xmlns:a16="http://schemas.microsoft.com/office/drawing/2014/main" id="{918196CD-E81A-99E9-6401-9D1A3350B4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283472" y="16957"/>
            <a:ext cx="549963" cy="524828"/>
          </a:xfrm>
          <a:prstGeom prst="rect">
            <a:avLst/>
          </a:prstGeom>
        </xdr:spPr>
      </xdr:pic>
    </xdr:grpSp>
    <xdr:clientData/>
  </xdr:twoCellAnchor>
  <xdr:twoCellAnchor editAs="absolute">
    <xdr:from>
      <xdr:col>10</xdr:col>
      <xdr:colOff>1396127</xdr:colOff>
      <xdr:row>0</xdr:row>
      <xdr:rowOff>100431</xdr:rowOff>
    </xdr:from>
    <xdr:to>
      <xdr:col>13</xdr:col>
      <xdr:colOff>175177</xdr:colOff>
      <xdr:row>3</xdr:row>
      <xdr:rowOff>113348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964BDB71-5B11-4397-9726-B0BBEB644F12}"/>
            </a:ext>
          </a:extLst>
        </xdr:cNvPr>
        <xdr:cNvGrpSpPr/>
      </xdr:nvGrpSpPr>
      <xdr:grpSpPr>
        <a:xfrm>
          <a:off x="10206752" y="100431"/>
          <a:ext cx="2160425" cy="898742"/>
          <a:chOff x="10150713" y="101701"/>
          <a:chExt cx="2208527" cy="892710"/>
        </a:xfrm>
      </xdr:grpSpPr>
      <xdr:sp macro="" textlink="">
        <xdr:nvSpPr>
          <xdr:cNvPr id="14" name="last_submit">
            <a:extLst>
              <a:ext uri="{FF2B5EF4-FFF2-40B4-BE49-F238E27FC236}">
                <a16:creationId xmlns:a16="http://schemas.microsoft.com/office/drawing/2014/main" id="{63673A63-3446-200C-B9F5-E9B67428126F}"/>
              </a:ext>
            </a:extLst>
          </xdr:cNvPr>
          <xdr:cNvSpPr/>
        </xdr:nvSpPr>
        <xdr:spPr>
          <a:xfrm>
            <a:off x="10542937" y="408954"/>
            <a:ext cx="1816303" cy="214846"/>
          </a:xfrm>
          <a:prstGeom prst="rect">
            <a:avLst/>
          </a:prstGeom>
          <a:ln w="3175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marL="0" indent="0" algn="l"/>
            <a:endParaRPr lang="en-US" sz="9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endParaRPr>
          </a:p>
        </xdr:txBody>
      </xdr:sp>
      <xdr:sp macro="" textlink="">
        <xdr:nvSpPr>
          <xdr:cNvPr id="15" name="email">
            <a:extLst>
              <a:ext uri="{FF2B5EF4-FFF2-40B4-BE49-F238E27FC236}">
                <a16:creationId xmlns:a16="http://schemas.microsoft.com/office/drawing/2014/main" id="{6D37A7D9-21FF-FD42-1F7E-7CE78BDDB9D0}"/>
              </a:ext>
            </a:extLst>
          </xdr:cNvPr>
          <xdr:cNvSpPr/>
        </xdr:nvSpPr>
        <xdr:spPr>
          <a:xfrm>
            <a:off x="10542903" y="140397"/>
            <a:ext cx="1816303" cy="214846"/>
          </a:xfrm>
          <a:prstGeom prst="rect">
            <a:avLst/>
          </a:prstGeom>
          <a:ln w="3175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l"/>
            <a:r>
              <a:rPr lang="en-US" sz="9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mahek.agarwal</a:t>
            </a:r>
          </a:p>
        </xdr:txBody>
      </xdr:sp>
      <xdr:sp macro="" textlink="">
        <xdr:nvSpPr>
          <xdr:cNvPr id="16" name="last_refresh">
            <a:extLst>
              <a:ext uri="{FF2B5EF4-FFF2-40B4-BE49-F238E27FC236}">
                <a16:creationId xmlns:a16="http://schemas.microsoft.com/office/drawing/2014/main" id="{D5F26ACA-437F-B78D-0D6A-DB7554E7EEC7}"/>
              </a:ext>
            </a:extLst>
          </xdr:cNvPr>
          <xdr:cNvSpPr/>
        </xdr:nvSpPr>
        <xdr:spPr>
          <a:xfrm>
            <a:off x="10542903" y="677512"/>
            <a:ext cx="1816303" cy="214846"/>
          </a:xfrm>
          <a:prstGeom prst="rect">
            <a:avLst/>
          </a:prstGeom>
          <a:ln w="3175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marL="0" indent="0" algn="l"/>
            <a:r>
              <a:rPr lang="en-US" sz="9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7/25/2024 3:16:25 PM</a:t>
            </a:r>
          </a:p>
        </xdr:txBody>
      </xdr:sp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D9630E2D-5467-E1B9-8AC6-7C3DEE2EB8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150713" y="101701"/>
            <a:ext cx="363366" cy="343753"/>
          </a:xfrm>
          <a:prstGeom prst="rect">
            <a:avLst/>
          </a:prstGeom>
        </xdr:spPr>
      </xdr:pic>
      <xdr:pic>
        <xdr:nvPicPr>
          <xdr:cNvPr id="18" name="Picture 17">
            <a:extLst>
              <a:ext uri="{FF2B5EF4-FFF2-40B4-BE49-F238E27FC236}">
                <a16:creationId xmlns:a16="http://schemas.microsoft.com/office/drawing/2014/main" id="{6AFDF2BC-F8B9-2ADA-3EC8-455958D9DB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150713" y="370163"/>
            <a:ext cx="363366" cy="343753"/>
          </a:xfrm>
          <a:prstGeom prst="rect">
            <a:avLst/>
          </a:prstGeom>
        </xdr:spPr>
      </xdr:pic>
      <xdr:pic>
        <xdr:nvPicPr>
          <xdr:cNvPr id="19" name="Picture 18">
            <a:extLst>
              <a:ext uri="{FF2B5EF4-FFF2-40B4-BE49-F238E27FC236}">
                <a16:creationId xmlns:a16="http://schemas.microsoft.com/office/drawing/2014/main" id="{70D4F3E4-F749-FEDA-289B-7E61DC672B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150713" y="650658"/>
            <a:ext cx="363366" cy="343753"/>
          </a:xfrm>
          <a:prstGeom prst="rect">
            <a:avLst/>
          </a:prstGeom>
        </xdr:spPr>
      </xdr:pic>
    </xdr:grpSp>
    <xdr:clientData fPrintsWithSheet="0"/>
  </xdr:twoCellAnchor>
  <xdr:twoCellAnchor editAs="absolute">
    <xdr:from>
      <xdr:col>3</xdr:col>
      <xdr:colOff>592298</xdr:colOff>
      <xdr:row>1</xdr:row>
      <xdr:rowOff>24929</xdr:rowOff>
    </xdr:from>
    <xdr:to>
      <xdr:col>5</xdr:col>
      <xdr:colOff>9526</xdr:colOff>
      <xdr:row>2</xdr:row>
      <xdr:rowOff>140273</xdr:rowOff>
    </xdr:to>
    <xdr:sp macro="" textlink="">
      <xdr:nvSpPr>
        <xdr:cNvPr id="20" name="HCL_LOGO">
          <a:extLst>
            <a:ext uri="{FF2B5EF4-FFF2-40B4-BE49-F238E27FC236}">
              <a16:creationId xmlns:a16="http://schemas.microsoft.com/office/drawing/2014/main" id="{94CEA8E9-FBBB-46D2-98D3-0F151EDF7731}"/>
            </a:ext>
          </a:extLst>
        </xdr:cNvPr>
        <xdr:cNvSpPr/>
      </xdr:nvSpPr>
      <xdr:spPr>
        <a:xfrm>
          <a:off x="592298" y="253529"/>
          <a:ext cx="2052478" cy="540794"/>
        </a:xfrm>
        <a:prstGeom prst="rect">
          <a:avLst/>
        </a:prstGeom>
        <a:blipFill dpi="0" rotWithShape="1"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3175">
          <a:solidFill>
            <a:srgbClr val="0070C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IN" sz="2600" b="1" i="1" cap="all" baseline="0">
            <a:solidFill>
              <a:srgbClr val="0070C0"/>
            </a:solidFill>
            <a:latin typeface="Arial" panose="020B0604020202020204" pitchFamily="34" charset="0"/>
          </a:endParaRPr>
        </a:p>
      </xdr:txBody>
    </xdr:sp>
    <xdr:clientData fPrintsWithSheet="0"/>
  </xdr:twoCellAnchor>
  <xdr:twoCellAnchor editAs="absolute">
    <xdr:from>
      <xdr:col>6</xdr:col>
      <xdr:colOff>1049900</xdr:colOff>
      <xdr:row>0</xdr:row>
      <xdr:rowOff>95928</xdr:rowOff>
    </xdr:from>
    <xdr:to>
      <xdr:col>8</xdr:col>
      <xdr:colOff>326388</xdr:colOff>
      <xdr:row>2</xdr:row>
      <xdr:rowOff>172329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695F7A05-2755-452E-93C0-4B55317BEDF0}"/>
            </a:ext>
          </a:extLst>
        </xdr:cNvPr>
        <xdr:cNvGrpSpPr/>
      </xdr:nvGrpSpPr>
      <xdr:grpSpPr>
        <a:xfrm>
          <a:off x="4440800" y="95928"/>
          <a:ext cx="1238638" cy="733626"/>
          <a:chOff x="5895976" y="673625"/>
          <a:chExt cx="1151254" cy="764650"/>
        </a:xfrm>
      </xdr:grpSpPr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2C5DCDEA-B0DB-ADE5-B6A2-04CB4E693101}"/>
              </a:ext>
            </a:extLst>
          </xdr:cNvPr>
          <xdr:cNvSpPr/>
        </xdr:nvSpPr>
        <xdr:spPr>
          <a:xfrm>
            <a:off x="5895976" y="790575"/>
            <a:ext cx="1151254" cy="647700"/>
          </a:xfrm>
          <a:prstGeom prst="rect">
            <a:avLst/>
          </a:prstGeom>
          <a:solidFill>
            <a:schemeClr val="bg1"/>
          </a:solidFill>
          <a:ln/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C39FCB31-CB96-75A7-DDE8-42BAB8A55C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01279" y="825500"/>
            <a:ext cx="551021" cy="551512"/>
          </a:xfrm>
          <a:prstGeom prst="rect">
            <a:avLst/>
          </a:prstGeom>
        </xdr:spPr>
      </xdr:pic>
      <xdr:pic>
        <xdr:nvPicPr>
          <xdr:cNvPr id="24" name="Picture 23">
            <a:extLst>
              <a:ext uri="{FF2B5EF4-FFF2-40B4-BE49-F238E27FC236}">
                <a16:creationId xmlns:a16="http://schemas.microsoft.com/office/drawing/2014/main" id="{4AF26EAE-E56C-0642-3B82-89C52B59C6D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92625" y="824706"/>
            <a:ext cx="549836" cy="548640"/>
          </a:xfrm>
          <a:prstGeom prst="rect">
            <a:avLst/>
          </a:prstGeom>
        </xdr:spPr>
      </xdr:pic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8BFEA1B5-0A7C-B13A-7E20-0A755B1EAFF6}"/>
              </a:ext>
            </a:extLst>
          </xdr:cNvPr>
          <xdr:cNvSpPr txBox="1"/>
        </xdr:nvSpPr>
        <xdr:spPr>
          <a:xfrm>
            <a:off x="5901016" y="673625"/>
            <a:ext cx="1095376" cy="2476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>
                <a:solidFill>
                  <a:schemeClr val="tx2"/>
                </a:solidFill>
              </a:rPr>
              <a:t>Change History</a:t>
            </a:r>
          </a:p>
        </xdr:txBody>
      </xdr:sp>
    </xdr:grpSp>
    <xdr:clientData fPrintsWithSheet="0"/>
  </xdr:twoCellAnchor>
  <xdr:twoCellAnchor editAs="absolute">
    <xdr:from>
      <xdr:col>8</xdr:col>
      <xdr:colOff>492339</xdr:colOff>
      <xdr:row>0</xdr:row>
      <xdr:rowOff>20797</xdr:rowOff>
    </xdr:from>
    <xdr:to>
      <xdr:col>8</xdr:col>
      <xdr:colOff>1967549</xdr:colOff>
      <xdr:row>3</xdr:row>
      <xdr:rowOff>21233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8BD3725B-B948-44EA-B74C-F75850A6F131}"/>
            </a:ext>
          </a:extLst>
        </xdr:cNvPr>
        <xdr:cNvGrpSpPr/>
      </xdr:nvGrpSpPr>
      <xdr:grpSpPr>
        <a:xfrm>
          <a:off x="5845389" y="20797"/>
          <a:ext cx="1475210" cy="886261"/>
          <a:chOff x="9515475" y="686684"/>
          <a:chExt cx="1230148" cy="770641"/>
        </a:xfrm>
      </xdr:grpSpPr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9066204E-C58B-E272-B2A3-5DDBC74FEFA2}"/>
              </a:ext>
            </a:extLst>
          </xdr:cNvPr>
          <xdr:cNvSpPr/>
        </xdr:nvSpPr>
        <xdr:spPr>
          <a:xfrm>
            <a:off x="9515475" y="809625"/>
            <a:ext cx="1230148" cy="647700"/>
          </a:xfrm>
          <a:prstGeom prst="rect">
            <a:avLst/>
          </a:prstGeom>
          <a:solidFill>
            <a:schemeClr val="bg1"/>
          </a:solidFill>
          <a:ln>
            <a:solidFill>
              <a:schemeClr val="accent3">
                <a:lumMod val="75000"/>
              </a:scheme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  <xdr:pic>
        <xdr:nvPicPr>
          <xdr:cNvPr id="28" name="Picture 27">
            <a:extLst>
              <a:ext uri="{FF2B5EF4-FFF2-40B4-BE49-F238E27FC236}">
                <a16:creationId xmlns:a16="http://schemas.microsoft.com/office/drawing/2014/main" id="{62694DED-E724-EBA6-A1E1-D3F657FAFC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132236" y="860714"/>
            <a:ext cx="544407" cy="548640"/>
          </a:xfrm>
          <a:prstGeom prst="rect">
            <a:avLst/>
          </a:prstGeom>
        </xdr:spPr>
      </xdr:pic>
      <xdr:pic>
        <xdr:nvPicPr>
          <xdr:cNvPr id="29" name="Picture 28">
            <a:extLst>
              <a:ext uri="{FF2B5EF4-FFF2-40B4-BE49-F238E27FC236}">
                <a16:creationId xmlns:a16="http://schemas.microsoft.com/office/drawing/2014/main" id="{A5630D40-772B-45DC-7D2C-A2C3D8729C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34003" y="860714"/>
            <a:ext cx="546259" cy="548640"/>
          </a:xfrm>
          <a:prstGeom prst="rect">
            <a:avLst/>
          </a:prstGeom>
        </xdr:spPr>
      </xdr:pic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CA12E49B-446B-E9E7-80A8-CBC47BC3DE05}"/>
              </a:ext>
            </a:extLst>
          </xdr:cNvPr>
          <xdr:cNvSpPr txBox="1"/>
        </xdr:nvSpPr>
        <xdr:spPr>
          <a:xfrm>
            <a:off x="9524612" y="686684"/>
            <a:ext cx="1121255" cy="2394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>
                <a:solidFill>
                  <a:schemeClr val="accent3">
                    <a:lumMod val="75000"/>
                  </a:schemeClr>
                </a:solidFill>
              </a:rPr>
              <a:t>Workbook</a:t>
            </a:r>
            <a:r>
              <a:rPr lang="en-US" sz="1100" b="1" baseline="0">
                <a:solidFill>
                  <a:schemeClr val="accent3">
                    <a:lumMod val="75000"/>
                  </a:schemeClr>
                </a:solidFill>
              </a:rPr>
              <a:t> Updates</a:t>
            </a:r>
            <a:endParaRPr lang="en-US" sz="1100" b="1">
              <a:solidFill>
                <a:schemeClr val="accent3">
                  <a:lumMod val="75000"/>
                </a:schemeClr>
              </a:solidFill>
            </a:endParaRPr>
          </a:p>
        </xdr:txBody>
      </xdr:sp>
    </xdr:grpSp>
    <xdr:clientData fPrintsWithSheet="0"/>
  </xdr:twoCellAnchor>
  <xdr:twoCellAnchor editAs="absolute">
    <xdr:from>
      <xdr:col>5</xdr:col>
      <xdr:colOff>442756</xdr:colOff>
      <xdr:row>0</xdr:row>
      <xdr:rowOff>58619</xdr:rowOff>
    </xdr:from>
    <xdr:to>
      <xdr:col>6</xdr:col>
      <xdr:colOff>1012567</xdr:colOff>
      <xdr:row>2</xdr:row>
      <xdr:rowOff>191855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07D27DBA-299C-4DEB-BC76-80825AAB321D}"/>
            </a:ext>
          </a:extLst>
        </xdr:cNvPr>
        <xdr:cNvGrpSpPr/>
      </xdr:nvGrpSpPr>
      <xdr:grpSpPr>
        <a:xfrm>
          <a:off x="2957356" y="58619"/>
          <a:ext cx="1446111" cy="790461"/>
          <a:chOff x="1631158" y="1047751"/>
          <a:chExt cx="1505328" cy="799510"/>
        </a:xfrm>
      </xdr:grpSpPr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3B32C8EB-D6F6-31CF-1EE9-E76E6BC571F8}"/>
              </a:ext>
            </a:extLst>
          </xdr:cNvPr>
          <xdr:cNvSpPr/>
        </xdr:nvSpPr>
        <xdr:spPr>
          <a:xfrm>
            <a:off x="1631158" y="1213873"/>
            <a:ext cx="1438718" cy="633388"/>
          </a:xfrm>
          <a:prstGeom prst="rect">
            <a:avLst/>
          </a:prstGeom>
          <a:solidFill>
            <a:schemeClr val="bg1"/>
          </a:solidFill>
          <a:ln/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 b="1"/>
          </a:p>
        </xdr:txBody>
      </xdr:sp>
      <xdr:pic>
        <xdr:nvPicPr>
          <xdr:cNvPr id="33" name="Picture 32">
            <a:extLst>
              <a:ext uri="{FF2B5EF4-FFF2-40B4-BE49-F238E27FC236}">
                <a16:creationId xmlns:a16="http://schemas.microsoft.com/office/drawing/2014/main" id="{22F45A4F-39A6-7B9B-D779-EA1E3566A21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93479" y="1215262"/>
            <a:ext cx="575702" cy="533738"/>
          </a:xfrm>
          <a:prstGeom prst="rect">
            <a:avLst/>
          </a:prstGeom>
          <a:ln>
            <a:noFill/>
          </a:ln>
        </xdr:spPr>
      </xdr:pic>
      <xdr:pic>
        <xdr:nvPicPr>
          <xdr:cNvPr id="34" name="Picture 33">
            <a:extLst>
              <a:ext uri="{FF2B5EF4-FFF2-40B4-BE49-F238E27FC236}">
                <a16:creationId xmlns:a16="http://schemas.microsoft.com/office/drawing/2014/main" id="{F455C372-EB5C-8FA1-87D2-0AE7DF255DC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82917" y="1215262"/>
            <a:ext cx="575702" cy="533738"/>
          </a:xfrm>
          <a:prstGeom prst="rect">
            <a:avLst/>
          </a:prstGeom>
        </xdr:spPr>
      </xdr:pic>
      <xdr:sp macro="" textlink="">
        <xdr:nvSpPr>
          <xdr:cNvPr id="35" name="TextBox 34">
            <a:extLst>
              <a:ext uri="{FF2B5EF4-FFF2-40B4-BE49-F238E27FC236}">
                <a16:creationId xmlns:a16="http://schemas.microsoft.com/office/drawing/2014/main" id="{24BF4D51-1D7B-370B-B6BC-B7558E5557C8}"/>
              </a:ext>
            </a:extLst>
          </xdr:cNvPr>
          <xdr:cNvSpPr txBox="1"/>
        </xdr:nvSpPr>
        <xdr:spPr>
          <a:xfrm>
            <a:off x="1656720" y="1047751"/>
            <a:ext cx="1479766" cy="24217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>
                <a:solidFill>
                  <a:schemeClr val="tx2"/>
                </a:solidFill>
              </a:rPr>
              <a:t>Worksheet</a:t>
            </a:r>
            <a:r>
              <a:rPr lang="en-US" sz="1100" b="1" baseline="0">
                <a:solidFill>
                  <a:schemeClr val="tx2"/>
                </a:solidFill>
              </a:rPr>
              <a:t> Updates</a:t>
            </a:r>
            <a:endParaRPr lang="en-US" sz="1100" b="1">
              <a:solidFill>
                <a:schemeClr val="tx2"/>
              </a:solidFill>
            </a:endParaRPr>
          </a:p>
        </xdr:txBody>
      </xdr:sp>
    </xdr:grpSp>
    <xdr:clientData fPrintsWithSheet="0"/>
  </xdr:twoCellAnchor>
  <xdr:twoCellAnchor editAs="absolute">
    <xdr:from>
      <xdr:col>5</xdr:col>
      <xdr:colOff>440053</xdr:colOff>
      <xdr:row>3</xdr:row>
      <xdr:rowOff>474</xdr:rowOff>
    </xdr:from>
    <xdr:to>
      <xdr:col>8</xdr:col>
      <xdr:colOff>535873</xdr:colOff>
      <xdr:row>4</xdr:row>
      <xdr:rowOff>138226</xdr:rowOff>
    </xdr:to>
    <xdr:sp macro="" textlink="">
      <xdr:nvSpPr>
        <xdr:cNvPr id="36" name="cuboid_caption">
          <a:extLst>
            <a:ext uri="{FF2B5EF4-FFF2-40B4-BE49-F238E27FC236}">
              <a16:creationId xmlns:a16="http://schemas.microsoft.com/office/drawing/2014/main" id="{8FBA231F-D6A4-444B-B9E4-8AD4BB553BB6}"/>
            </a:ext>
          </a:extLst>
        </xdr:cNvPr>
        <xdr:cNvSpPr txBox="1"/>
      </xdr:nvSpPr>
      <xdr:spPr>
        <a:xfrm>
          <a:off x="3075303" y="883124"/>
          <a:ext cx="3073970" cy="366352"/>
        </a:xfrm>
        <a:prstGeom prst="rect">
          <a:avLst/>
        </a:prstGeom>
        <a:ln w="3175">
          <a:solidFill>
            <a:srgbClr val="0070C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400" b="1" cap="none" spc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TOOLS_BOM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istgov-my.sharepoint.com/Users/brian.noonan/AppData/Local/Microsoft/Windows/INetCache/Content.Outlook/V25CD6B6/SEMI%20300mm%20Fab%20Outlook%20to%202024%20-%202022_03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istgov-my.sharepoint.com/personal/jas12_nist_gov/Documents/Desktop/fact%20sheets/DOC%20-%20Financing%20Structures%20Impact%20Tool%20-%20Modified%20assumptions%20v2.xlsm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-yanzshen\Desktop\benchmark\data\urmi\Context_Data_new.xlsx" TargetMode="External"/><Relationship Id="rId1" Type="http://schemas.openxmlformats.org/officeDocument/2006/relationships/externalLinkPath" Target="/Users/v-yanzshen/Desktop/benchmark/data/urmi/Context_Data_new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wgadfs-my.sharepoint.com/1_Work_Actual/Reports%20-%20Sharepoint/_Regular_Reports/World%20Fab%20Forecast%203%20year/Reports%203year%20WFF/2021_12_14_publish+12%20years/publish/SEMI_WFF_2021_4Q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tapp\public\Hashkaot\&#1514;&#1497;&#1511;&#1497;&#1493;&#1514;%20&#1488;&#1497;&#1513;&#1497;&#1493;&#1514;\&#1489;&#1493;&#1506;&#1494;%20&#1502;&#1497;&#1512;&#1493;&#1504;&#1497;\&#1497;&#1513;&#1512;&#1488;&#1500;\&#1514;&#1493;&#1512;&#1508;&#1494;\&#1514;&#1493;&#1512;&#1508;&#1494;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icrosoftapc-my.sharepoint.com/personal/vchopra_microsoft_com/Documents/FY25/Copilot/HCL/Deal%20evaluator%20-%20Finance%20-%20Extensiions/AI%20sheet_Unprotected.xlsb" TargetMode="External"/><Relationship Id="rId1" Type="http://schemas.openxmlformats.org/officeDocument/2006/relationships/externalLinkPath" Target="https://microsoftapc-my.sharepoint.com/personal/vchopra_microsoft_com/Documents/FY25/Copilot/HCL/Deal%20evaluator%20-%20Finance%20-%20Extensiions/AI%20sheet_Unprotected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of Changes"/>
      <sheetName val="Summary"/>
      <sheetName val="Graphs and Tables 12-Inch"/>
      <sheetName val="Company Detail 12-inch"/>
      <sheetName val="Spending by Company"/>
      <sheetName val="Capacity by Company"/>
      <sheetName val="Definitions"/>
      <sheetName val="Methodology &amp; Scope"/>
      <sheetName val="DBDisplay"/>
      <sheetName val="Fig 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 Panel"/>
      <sheetName val="Overview"/>
      <sheetName val="Outputs &gt;&gt;"/>
      <sheetName val="Dashboard"/>
      <sheetName val="Fabrication Financing Model &gt;&gt;"/>
      <sheetName val="JV module"/>
      <sheetName val="Assumption comparison"/>
      <sheetName val="Annual Data + Dashboards"/>
      <sheetName val="Project Finance Forecast"/>
      <sheetName val="Sector specific assumptions"/>
      <sheetName val="Depreciation schedule"/>
      <sheetName val="Modules &amp; output processing &gt;&gt;"/>
      <sheetName val="Infrastructure Module"/>
      <sheetName val="Toggles and Look-Ups &gt;&gt;"/>
      <sheetName val="Drop-downs"/>
      <sheetName val="Asssumption Sources"/>
      <sheetName val="Sheet1"/>
      <sheetName val="Fig 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ssistant2302a3b1df77"/>
      <sheetName val="Version History"/>
      <sheetName val="Examples"/>
      <sheetName val="investment Roadmap"/>
      <sheetName val="investment roadmap_output1"/>
      <sheetName val="investment roadmap_output2"/>
      <sheetName val="investment roadmap_output3"/>
      <sheetName val="investment Roadmap_output4"/>
      <sheetName val="Microsoft Finance"/>
      <sheetName val="TOOLS_BOM"/>
      <sheetName val="TOOLS_BOM_output"/>
      <sheetName val="Food restrictions_output"/>
      <sheetName val="Food Restrictions"/>
      <sheetName val="Loan"/>
      <sheetName val="Loan_output"/>
      <sheetName val="Ben_Mortgage Info"/>
      <sheetName val="Ben_Mortgage_output1"/>
      <sheetName val="Ben_Mortgage_output2"/>
      <sheetName val="ClusterProfiles"/>
      <sheetName val="ClusterProfiles_output1"/>
      <sheetName val="TemplateAnalysis"/>
      <sheetName val="TemplateAnalysis_Output"/>
      <sheetName val="Commands in Cluster"/>
      <sheetName val="Commands in Cluster Output"/>
      <sheetName val="Josh Aharonoff PandL"/>
      <sheetName val="Josh Aharonoff PandL JTv2"/>
      <sheetName val="Josh Aharonoff intermediate_JTa"/>
      <sheetName val="Josh Aharonoff output_a"/>
      <sheetName val="Failure Count"/>
      <sheetName val="Failure_count_output1"/>
      <sheetName val="Failure_count_output2"/>
      <sheetName val="Failure count_output3"/>
      <sheetName val="Failure_count_output4"/>
      <sheetName val="Failure_count_output5"/>
      <sheetName val="FinanceRanges_output"/>
      <sheetName val="repro"/>
      <sheetName val="repro (2)"/>
      <sheetName val="repro_output"/>
      <sheetName val="Bikes"/>
      <sheetName val="Bikes_output"/>
      <sheetName val="Concert Dates"/>
      <sheetName val="Concert Dates_output"/>
      <sheetName val="Concert Dates_output1"/>
      <sheetName val="MicrosoftFinance_Pivot"/>
      <sheetName val="Work expenses Feb2024"/>
      <sheetName val="Work expenses Mar2024"/>
      <sheetName val="Work complex_intent archive"/>
      <sheetName val="Work_expenses_output2"/>
      <sheetName val="Work_expenses_output3"/>
      <sheetName val="Work_expenses_output4"/>
      <sheetName val="Work_expenses_output"/>
      <sheetName val="Education AIx00"/>
      <sheetName val="Education AIx00 output"/>
      <sheetName val="FOTW 899 Cars"/>
      <sheetName val="FOTW 899 Trucks"/>
      <sheetName val="FOTW Cars output"/>
      <sheetName val="JoshAharonoffintermediatearchiv"/>
      <sheetName val="Canoe Pricing"/>
      <sheetName val="Canoe Pricing Output"/>
      <sheetName val="Plan D'Audit"/>
      <sheetName val="Plan Output"/>
      <sheetName val="Positive Negative"/>
      <sheetName val="PosNeg Output"/>
      <sheetName val="Pivot_Amount_by_Category"/>
      <sheetName val="DynaBrew Balance"/>
      <sheetName val="DynaBrew FinStat"/>
      <sheetName val="DynaBrew Schedules"/>
      <sheetName val="DynaBrew Operations"/>
      <sheetName val="DynaBrew Assumptions"/>
      <sheetName val="Fuel Locations"/>
      <sheetName val="Fuel Locations Analysis1"/>
      <sheetName val="Sheet_1"/>
      <sheetName val="על החברה"/>
      <sheetName val="DCF"/>
      <sheetName val="BS"/>
      <sheetName val="P&amp;L"/>
      <sheetName val="CF"/>
      <sheetName val="&lt;&lt;comps"/>
      <sheetName val="IFF"/>
      <sheetName val="SY1 GR"/>
      <sheetName val="givn sw"/>
      <sheetName val="Frutarom"/>
      <sheetName val="comps 01.2025"/>
      <sheetName val="Comps 08.2024"/>
      <sheetName val="Comps 07.2024"/>
      <sheetName val="Comps 07.2023"/>
      <sheetName val="Eval and Training Suitability"/>
      <sheetName val="Context_Data_ne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ct Spending"/>
      <sheetName val="Attention"/>
      <sheetName val="Summary"/>
      <sheetName val="Graphs and Tables"/>
      <sheetName val="Summary of Changes"/>
      <sheetName val="Company Detail"/>
      <sheetName val="Fabs Starting Construct"/>
      <sheetName val="Fabs Starting Operation"/>
      <sheetName val="Spending by Company"/>
      <sheetName val="Capacity by Company"/>
      <sheetName val="Cap by Foundries"/>
      <sheetName val="Cap by Wafsiz 2021"/>
      <sheetName val="Cap by Product Type 2021"/>
      <sheetName val="Cap by Geom 2021"/>
      <sheetName val="Definitions"/>
      <sheetName val="Methodology &amp; Scope"/>
      <sheetName val="DBDispl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רכישות (2)"/>
      <sheetName val="הון"/>
      <sheetName val="BS"/>
      <sheetName val="p&amp;l"/>
      <sheetName val="CF"/>
      <sheetName val="M&amp;A מתחרות"/>
      <sheetName val="מודל חדש"/>
      <sheetName val="רכישות בקנה"/>
      <sheetName val="מטח"/>
      <sheetName val="הוצאות"/>
      <sheetName val="מגזרים גאוגרפיים"/>
      <sheetName val="מכפיל עסקאות"/>
      <sheetName val="מתחרים"/>
      <sheetName val="מודל בסיסי"/>
      <sheetName val="כימדע"/>
      <sheetName val="רכישות - FRUT"/>
      <sheetName val="אנשי קש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STOM_FORMAT_SHEET"/>
      <sheetName val="Welcome"/>
      <sheetName val="KIF"/>
      <sheetName val="VERSION_CONTROL"/>
      <sheetName val="PNL"/>
      <sheetName val="ARC_RRC"/>
      <sheetName val="Sheet1"/>
      <sheetName val="Sheet2"/>
      <sheetName val="Sheet3"/>
      <sheetName val="Sheet5"/>
      <sheetName val="DEAL_DASHBOARD"/>
      <sheetName val="HCL_TBL_EXPORT_TXN_4"/>
      <sheetName val="HCL_TBL_EXPORT_TXN_3"/>
      <sheetName val="HCL_TBL_EXPORT_TXN"/>
      <sheetName val="T_C"/>
      <sheetName val="INPUTS"/>
      <sheetName val="RowFormat"/>
      <sheetName val="VALIDATION"/>
      <sheetName val="FTE_INPUT"/>
      <sheetName val="TRANSITION"/>
      <sheetName val="CuboidMetaData"/>
      <sheetName val="TRANSFORMATION"/>
      <sheetName val="HOSTING_BOM"/>
      <sheetName val="FSO_BOM"/>
      <sheetName val="TOOLS_BOM"/>
      <sheetName val="EUC_BOM"/>
      <sheetName val="MISC_OTHER_COST_BOM"/>
      <sheetName val="ASSETS_BOM"/>
      <sheetName val="TOOLS"/>
      <sheetName val="OTHER_CHARGES"/>
      <sheetName val="HOSTING"/>
      <sheetName val="SHARED_SERVICES"/>
      <sheetName val="THIRD_PARTY"/>
      <sheetName val="ASSETS"/>
      <sheetName val="TRAVEL_PDA_BW_COST"/>
      <sheetName val="REBADGED_SEVERANCE"/>
      <sheetName val="HW_SW_MONTHLY"/>
      <sheetName val="CONFIGURATION"/>
      <sheetName val="TRANSITION_ALLOCATION"/>
      <sheetName val="TRANSFORMATION_ALLOCATION"/>
      <sheetName val="OPS_FTE"/>
      <sheetName val="CFS_FTE"/>
      <sheetName val="MISC_COSTS_ALLOCATION"/>
      <sheetName val="ASSET_ALLOCATION"/>
      <sheetName val="CHECK"/>
      <sheetName val="MAGIC_SHEET"/>
      <sheetName val="All Details"/>
      <sheetName val="BASE_CHARGES_RECURRING"/>
      <sheetName val="BASE_CHARGES_ONE_TIME"/>
      <sheetName val="BASE_CHARGES_AFTER_ADJ"/>
      <sheetName val="TERMINATION"/>
      <sheetName val="SUPPLIER_INVESTMENT"/>
      <sheetName val="US_GAAP_P_L"/>
      <sheetName val="US_GAAP_P_L_(GROSS)"/>
      <sheetName val="US_GAAP_P_L_(NET)"/>
      <sheetName val="BAL_SHEET"/>
      <sheetName val="CASH_FLOW"/>
      <sheetName val="ANALYSIS"/>
      <sheetName val="RATECARD_ANALYSIS"/>
      <sheetName val="ZD"/>
      <sheetName val="FOREX_FINAL"/>
      <sheetName val="APPS_SALARYDB"/>
      <sheetName val="BSERVE_SALARYDB"/>
      <sheetName val="ZONE"/>
      <sheetName val="COLA_REPORT"/>
      <sheetName val="NORMS"/>
      <sheetName val="NORMS_DB"/>
      <sheetName val="MONTHLY_REPORTING"/>
      <sheetName val="SPOT_RATE"/>
      <sheetName val="PROPOSED_RATE"/>
      <sheetName val="FBC_DATABASE"/>
      <sheetName val="COUNTRY_MASTER"/>
      <sheetName val="DROPDOWNS"/>
      <sheetName val="DEAL_DROPDOWN"/>
      <sheetName val="SPOC_ASSIGNMENT"/>
      <sheetName val="AUDIT_CHECKLIST"/>
      <sheetName val="DOA"/>
      <sheetName val="IRR"/>
      <sheetName val="ADDENDUM1"/>
      <sheetName val="ADDENDUM2"/>
      <sheetName val="ADDENDUM3"/>
      <sheetName val="ADDENDUM4"/>
      <sheetName val="ADDENDUM5"/>
      <sheetName val="Sheet4"/>
      <sheetName val="INDEX"/>
      <sheetName val="HCL_TBL_EXPORT_TXN_2"/>
      <sheetName val="HCL_TBL_EXPORT_TXN_1"/>
      <sheetName val="Tower Wise Report"/>
      <sheetName val="Tower-wise report_ Monthly"/>
      <sheetName val="Termination_KT_FTE (towerwise)"/>
      <sheetName val="Towerwise_FTE report_ANNUAL"/>
      <sheetName val="Mode 1-2-3 Report"/>
      <sheetName val="FSO Rate Card"/>
      <sheetName val="__BW_TABLE_PROPERTIES"/>
      <sheetName val="Model Worksheet"/>
      <sheetName val="NHSitemapDisplaySettings"/>
      <sheetName val="RelationshipTypeMaster"/>
      <sheetName val="SiteMapDisplaySettings"/>
      <sheetName val="Format"/>
      <sheetName val="SheetSettings"/>
      <sheetName val="SingleColumnNameRange"/>
      <sheetName val="SysColumns"/>
      <sheetName val="CuboidValidations"/>
      <sheetName val="NHMenu"/>
      <sheetName val="QuickAccessToolBar"/>
      <sheetName val="MouseClickActions"/>
      <sheetName val="ConditionalFormat"/>
      <sheetName val="Model Tabs"/>
      <sheetName val="CodeBrowser"/>
      <sheetName val="BW_CONFIG"/>
      <sheetName val="Template_Manifesto"/>
      <sheetName val="System_Check"/>
      <sheetName val="GallaryMenuActionSettings"/>
      <sheetName val="CuboidRelations"/>
      <sheetName val="CuboidTraces"/>
      <sheetName val="BCL Command Sheet"/>
      <sheetName val="UpgradeRules"/>
      <sheetName val="CustomCuboidMacros"/>
      <sheetName val="FormatSheet"/>
      <sheetName val="RefreshAllCuboids"/>
      <sheetName val="BulkRefreshAllCuboids"/>
      <sheetName val="SubmitAllCuboids"/>
      <sheetName val="AdHocCuboids"/>
      <sheetName val="Model User Access"/>
      <sheetName val="Model User Admin"/>
      <sheetName val="BusinessValidationRules"/>
      <sheetName val="business_rule_metrix"/>
      <sheetName val="TestMergeData"/>
      <sheetName val="Model Template Manifest"/>
      <sheetName val="INDEX (2)"/>
      <sheetName val="System_Properties"/>
      <sheetName val="PROGRESS_INDICATOR"/>
      <sheetName val="_BW_CACHE"/>
      <sheetName val="MergeFormat"/>
      <sheetName val="ColumnFormat"/>
      <sheetName val="Code_Change_Log"/>
      <sheetName val="ImportExportMetaData"/>
      <sheetName val="OptionDialogSetting"/>
      <sheetName val="Model Attachment Manager"/>
      <sheetName val="Cuboid_Sitemap"/>
      <sheetName val="Merge_Rule"/>
      <sheetName val="ATTACHMENT_RULES"/>
      <sheetName val="Logger"/>
      <sheetName val="DB Version - Masters"/>
      <sheetName val="FORMAT_INDEX"/>
      <sheetName val="KIF_FORM"/>
      <sheetName val="Manifest"/>
      <sheetName val="FOREX_FOR_RENEGO_DEALS"/>
      <sheetName val="Skill-Apps"/>
      <sheetName val="Mode 2 Salary Database"/>
      <sheetName val="Email_List"/>
      <sheetName val="ATTACHMENTS"/>
      <sheetName val="RefreshAllChanges_List"/>
      <sheetName val="USER_MASTER"/>
      <sheetName val="Deal_Type_Tab_Mapping"/>
      <sheetName val="GREY_CELL_MAP"/>
      <sheetName val="Monthly PNL"/>
      <sheetName val="BFC_MAPPING"/>
      <sheetName val="Dummy_Deal Comments"/>
      <sheetName val="HIDEUNHIDE"/>
      <sheetName val="_BW_DEAL_PROPERTIES"/>
      <sheetName val="AI sheet_Unprotected"/>
    </sheetNames>
    <sheetDataSet>
      <sheetData sheetId="0"/>
      <sheetData sheetId="1">
        <row r="15">
          <cell r="A15" t="str">
            <v>KAIS_NO_25072024_OHCLP455226</v>
          </cell>
        </row>
      </sheetData>
      <sheetData sheetId="2">
        <row r="13">
          <cell r="J13" t="str">
            <v>ERS</v>
          </cell>
        </row>
      </sheetData>
      <sheetData sheetId="3"/>
      <sheetData sheetId="4">
        <row r="8">
          <cell r="O8" t="str">
            <v>Total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9">
          <cell r="E9">
            <v>5</v>
          </cell>
        </row>
        <row r="10">
          <cell r="F10">
            <v>12</v>
          </cell>
        </row>
        <row r="29">
          <cell r="E29" t="str">
            <v>USD</v>
          </cell>
        </row>
      </sheetData>
      <sheetData sheetId="16"/>
      <sheetData sheetId="17">
        <row r="9">
          <cell r="E9" t="str">
            <v>Role 1</v>
          </cell>
        </row>
      </sheetData>
      <sheetData sheetId="18">
        <row r="9">
          <cell r="Y9" t="str">
            <v>A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11">
          <cell r="E11" t="str">
            <v>-----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>
        <row r="11">
          <cell r="E11">
            <v>82.500000000000142</v>
          </cell>
          <cell r="F11" t="str">
            <v>USD</v>
          </cell>
          <cell r="G11" t="str">
            <v>AUD</v>
          </cell>
          <cell r="H11" t="str">
            <v>BRL</v>
          </cell>
          <cell r="I11" t="str">
            <v>CAD</v>
          </cell>
          <cell r="J11" t="str">
            <v>CNY</v>
          </cell>
          <cell r="K11" t="str">
            <v>EUR</v>
          </cell>
          <cell r="L11" t="str">
            <v>HKD</v>
          </cell>
          <cell r="M11" t="str">
            <v>INR</v>
          </cell>
          <cell r="N11" t="str">
            <v>JPY</v>
          </cell>
          <cell r="O11" t="str">
            <v>MYR</v>
          </cell>
          <cell r="P11" t="str">
            <v>MXN</v>
          </cell>
          <cell r="Q11" t="str">
            <v>NZD</v>
          </cell>
          <cell r="R11" t="str">
            <v>SGD</v>
          </cell>
          <cell r="S11" t="str">
            <v>ZAR</v>
          </cell>
          <cell r="T11" t="str">
            <v>SEK</v>
          </cell>
          <cell r="U11" t="str">
            <v>CHF</v>
          </cell>
          <cell r="V11" t="str">
            <v>GBP</v>
          </cell>
          <cell r="W11" t="str">
            <v>HUF</v>
          </cell>
          <cell r="X11" t="str">
            <v>TRY</v>
          </cell>
          <cell r="Y11" t="str">
            <v>PLN</v>
          </cell>
          <cell r="Z11" t="str">
            <v>RUB</v>
          </cell>
          <cell r="AA11" t="str">
            <v>RON</v>
          </cell>
          <cell r="AB11" t="str">
            <v>IDR</v>
          </cell>
          <cell r="AC11" t="str">
            <v>EGP</v>
          </cell>
          <cell r="AD11" t="str">
            <v>THB</v>
          </cell>
          <cell r="AE11" t="str">
            <v>SAR</v>
          </cell>
          <cell r="AF11" t="str">
            <v>AED</v>
          </cell>
          <cell r="AG11" t="str">
            <v>DKK</v>
          </cell>
          <cell r="AH11" t="str">
            <v>NOK</v>
          </cell>
          <cell r="AI11" t="str">
            <v>BGN</v>
          </cell>
          <cell r="AJ11" t="str">
            <v>HRK</v>
          </cell>
          <cell r="AK11" t="str">
            <v>ILS</v>
          </cell>
          <cell r="AL11" t="str">
            <v>NPR</v>
          </cell>
          <cell r="AM11" t="str">
            <v>KRW</v>
          </cell>
          <cell r="AN11" t="str">
            <v>ARS</v>
          </cell>
          <cell r="AO11" t="str">
            <v>CLP</v>
          </cell>
          <cell r="AP11" t="str">
            <v>COP</v>
          </cell>
          <cell r="AQ11" t="str">
            <v>CZK</v>
          </cell>
          <cell r="AR11" t="str">
            <v>PHP</v>
          </cell>
          <cell r="AS11" t="str">
            <v>TWD</v>
          </cell>
          <cell r="AT11" t="str">
            <v>OMR</v>
          </cell>
          <cell r="AU11" t="str">
            <v>BND</v>
          </cell>
          <cell r="AV11" t="str">
            <v>GHS</v>
          </cell>
          <cell r="AW11" t="str">
            <v>VND</v>
          </cell>
          <cell r="AX11" t="str">
            <v>UAH</v>
          </cell>
          <cell r="AY11" t="str">
            <v>GTQ</v>
          </cell>
          <cell r="AZ11" t="str">
            <v>QAR</v>
          </cell>
          <cell r="BA11" t="str">
            <v>CRC</v>
          </cell>
          <cell r="BB11" t="str">
            <v>PEN</v>
          </cell>
          <cell r="BC11" t="str">
            <v>MAD</v>
          </cell>
          <cell r="BD11" t="str">
            <v>NGN</v>
          </cell>
          <cell r="BE11" t="str">
            <v>KES</v>
          </cell>
          <cell r="BF11" t="str">
            <v>Currency TBD</v>
          </cell>
          <cell r="BG11" t="str">
            <v>Currency TBD</v>
          </cell>
          <cell r="BH11" t="str">
            <v>Currency TBD</v>
          </cell>
          <cell r="BI11" t="str">
            <v>Currency TBD</v>
          </cell>
          <cell r="BJ11" t="str">
            <v>Currency TBD</v>
          </cell>
          <cell r="BK11" t="str">
            <v>Currency TBD</v>
          </cell>
          <cell r="BL11" t="str">
            <v>Currency TBD</v>
          </cell>
          <cell r="BM11" t="str">
            <v>Currency TBD</v>
          </cell>
          <cell r="BN11" t="str">
            <v>Currency TBD</v>
          </cell>
          <cell r="BO11" t="str">
            <v>Currency TBD</v>
          </cell>
          <cell r="BP11" t="str">
            <v>Currency TBD</v>
          </cell>
          <cell r="BQ11" t="str">
            <v>Currency TBD</v>
          </cell>
          <cell r="BR11" t="str">
            <v>Currency TBD</v>
          </cell>
          <cell r="BS11" t="str">
            <v>Currency TBD</v>
          </cell>
          <cell r="BT11" t="str">
            <v>Currency TBD</v>
          </cell>
          <cell r="BU11" t="str">
            <v>Currency TBD</v>
          </cell>
          <cell r="BV11" t="str">
            <v>Currency TBD</v>
          </cell>
          <cell r="BW11" t="str">
            <v>Currency TBD</v>
          </cell>
          <cell r="BX11" t="str">
            <v>Currency TBD</v>
          </cell>
          <cell r="BY11" t="str">
            <v>Currency TBD</v>
          </cell>
          <cell r="BZ11" t="str">
            <v>Currency TBD</v>
          </cell>
          <cell r="CA11" t="str">
            <v>Currency TBD</v>
          </cell>
          <cell r="CB11" t="str">
            <v>Currency TBD</v>
          </cell>
          <cell r="CC11" t="str">
            <v>Currency TBD</v>
          </cell>
          <cell r="CD11" t="str">
            <v>Currency TBD</v>
          </cell>
          <cell r="CE11" t="str">
            <v>Currency TBD</v>
          </cell>
          <cell r="CF11" t="str">
            <v>Currency TBD</v>
          </cell>
        </row>
        <row r="12">
          <cell r="E12" t="str">
            <v>USD</v>
          </cell>
          <cell r="F12">
            <v>1</v>
          </cell>
          <cell r="G12">
            <v>0.67864000000000002</v>
          </cell>
          <cell r="H12">
            <v>0.19700500000000001</v>
          </cell>
          <cell r="I12">
            <v>0.74051800000000001</v>
          </cell>
          <cell r="J12">
            <v>0.138706</v>
          </cell>
          <cell r="K12">
            <v>1.0845</v>
          </cell>
          <cell r="L12">
            <v>0.128272</v>
          </cell>
          <cell r="M12">
            <v>1.21212121212121E-2</v>
          </cell>
          <cell r="N12">
            <v>6.5789999999999998E-3</v>
          </cell>
          <cell r="O12">
            <v>0.21467700000000001</v>
          </cell>
          <cell r="P12">
            <v>5.849E-2</v>
          </cell>
          <cell r="Q12">
            <v>0.62276600000000004</v>
          </cell>
          <cell r="R12">
            <v>0.74518300000000004</v>
          </cell>
          <cell r="S12">
            <v>5.6112000000000002E-2</v>
          </cell>
          <cell r="T12">
            <v>9.7253000000000006E-2</v>
          </cell>
          <cell r="U12">
            <v>1.1504319999999999</v>
          </cell>
          <cell r="V12">
            <v>1.2787770000000001</v>
          </cell>
          <cell r="W12">
            <v>2.7920000000000002E-3</v>
          </cell>
          <cell r="X12">
            <v>3.1979E-2</v>
          </cell>
          <cell r="Y12">
            <v>0.252938</v>
          </cell>
          <cell r="Z12">
            <v>1.196E-2</v>
          </cell>
          <cell r="AA12">
            <v>0.217968</v>
          </cell>
          <cell r="AB12">
            <v>6.3E-5</v>
          </cell>
          <cell r="AC12">
            <v>2.9058E-2</v>
          </cell>
          <cell r="AD12">
            <v>2.7980999999999999E-2</v>
          </cell>
          <cell r="AE12">
            <v>0.266656</v>
          </cell>
          <cell r="AF12">
            <v>0.272258</v>
          </cell>
          <cell r="AG12">
            <v>0.14543900000000001</v>
          </cell>
          <cell r="AH12">
            <v>9.6430000000000002E-2</v>
          </cell>
          <cell r="AI12">
            <v>0.554566</v>
          </cell>
          <cell r="AJ12">
            <v>0.14177000000000001</v>
          </cell>
          <cell r="AK12">
            <v>0.271704</v>
          </cell>
          <cell r="AL12">
            <v>7.528E-3</v>
          </cell>
          <cell r="AM12">
            <v>7.45E-4</v>
          </cell>
          <cell r="AN12">
            <v>1.165E-3</v>
          </cell>
          <cell r="AO12">
            <v>1.1100000000000001E-3</v>
          </cell>
          <cell r="AP12">
            <v>2.5500000000000002E-4</v>
          </cell>
          <cell r="AQ12">
            <v>4.3817000000000002E-2</v>
          </cell>
          <cell r="AR12">
            <v>1.762E-2</v>
          </cell>
          <cell r="AS12">
            <v>3.1538999999999998E-2</v>
          </cell>
          <cell r="AT12">
            <v>2.5990899999999999</v>
          </cell>
          <cell r="AU12">
            <v>0.74515799999999999</v>
          </cell>
          <cell r="AV12">
            <v>7.5659000000000004E-2</v>
          </cell>
          <cell r="AW12">
            <v>4.0000000000000003E-5</v>
          </cell>
          <cell r="AX12">
            <v>2.5614999999999999E-2</v>
          </cell>
          <cell r="AY12">
            <v>0.12939899999999999</v>
          </cell>
          <cell r="AZ12">
            <v>0.27469900000000003</v>
          </cell>
          <cell r="BA12">
            <v>1.941E-3</v>
          </cell>
          <cell r="BB12">
            <v>0.26670300000000002</v>
          </cell>
          <cell r="BC12">
            <v>0.101367</v>
          </cell>
          <cell r="BD12">
            <v>9.0899999999999998E-4</v>
          </cell>
          <cell r="BE12">
            <v>8.6379999999999998E-3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</row>
        <row r="13">
          <cell r="E13" t="str">
            <v>AUD</v>
          </cell>
          <cell r="F13">
            <v>1.5251699999999999</v>
          </cell>
          <cell r="G13">
            <v>1</v>
          </cell>
          <cell r="H13">
            <v>0.29929899999999998</v>
          </cell>
          <cell r="I13">
            <v>1.1185229999999999</v>
          </cell>
          <cell r="J13">
            <v>0.21071000000000001</v>
          </cell>
          <cell r="K13">
            <v>1.6423749999999999</v>
          </cell>
          <cell r="L13">
            <v>0.195101</v>
          </cell>
          <cell r="M13">
            <v>1.83082125773277E-2</v>
          </cell>
          <cell r="N13">
            <v>9.9950000000000004E-3</v>
          </cell>
          <cell r="O13">
            <v>0.32145499999999999</v>
          </cell>
          <cell r="P13">
            <v>8.8862999999999998E-2</v>
          </cell>
          <cell r="Q13">
            <v>0.92691699999999999</v>
          </cell>
          <cell r="R13">
            <v>1.127958</v>
          </cell>
          <cell r="S13">
            <v>8.3532999999999996E-2</v>
          </cell>
          <cell r="T13">
            <v>0.14532800000000001</v>
          </cell>
          <cell r="U13">
            <v>1.7222900000000001</v>
          </cell>
          <cell r="V13">
            <v>1.921576</v>
          </cell>
          <cell r="W13">
            <v>4.2139999999999999E-3</v>
          </cell>
          <cell r="X13">
            <v>4.8024999999999998E-2</v>
          </cell>
          <cell r="Y13">
            <v>0.38050499999999998</v>
          </cell>
          <cell r="Z13">
            <v>1.7825000000000001E-2</v>
          </cell>
          <cell r="AA13">
            <v>0.330181</v>
          </cell>
          <cell r="AB13">
            <v>9.6000000000000002E-5</v>
          </cell>
          <cell r="AC13">
            <v>4.3751999999999999E-2</v>
          </cell>
          <cell r="AD13">
            <v>4.1997E-2</v>
          </cell>
          <cell r="AE13">
            <v>0.40654299999999999</v>
          </cell>
          <cell r="AF13">
            <v>0.41520600000000002</v>
          </cell>
          <cell r="AG13">
            <v>0.22022800000000001</v>
          </cell>
          <cell r="AH13">
            <v>0.14377599999999999</v>
          </cell>
          <cell r="AI13">
            <v>0.83953599999999995</v>
          </cell>
          <cell r="AJ13">
            <v>0.216223</v>
          </cell>
          <cell r="AK13">
            <v>0.41123100000000001</v>
          </cell>
          <cell r="AL13">
            <v>1.1442000000000001E-2</v>
          </cell>
          <cell r="AM13">
            <v>1.126E-3</v>
          </cell>
          <cell r="AN13">
            <v>1.769E-3</v>
          </cell>
          <cell r="AO13">
            <v>1.645E-3</v>
          </cell>
          <cell r="AP13">
            <v>3.88E-4</v>
          </cell>
          <cell r="AQ13">
            <v>6.5644999999999995E-2</v>
          </cell>
          <cell r="AR13">
            <v>2.6713000000000001E-2</v>
          </cell>
          <cell r="AS13">
            <v>4.7617E-2</v>
          </cell>
          <cell r="AT13">
            <v>3.9595310000000001</v>
          </cell>
          <cell r="AU13">
            <v>1.1279570000000001</v>
          </cell>
          <cell r="AV13">
            <v>0.114958</v>
          </cell>
          <cell r="AW13">
            <v>6.0999999999999999E-5</v>
          </cell>
          <cell r="AX13">
            <v>3.8886999999999998E-2</v>
          </cell>
          <cell r="AY13">
            <v>0.196247</v>
          </cell>
          <cell r="AZ13">
            <v>0.41894599999999999</v>
          </cell>
          <cell r="BA13">
            <v>2.9489999999999998E-3</v>
          </cell>
          <cell r="BB13">
            <v>0.405163</v>
          </cell>
          <cell r="BC13">
            <v>0.151863</v>
          </cell>
          <cell r="BD13">
            <v>1.3619999999999999E-3</v>
          </cell>
          <cell r="BE13">
            <v>1.2976E-2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</row>
        <row r="14">
          <cell r="E14" t="str">
            <v>BRL</v>
          </cell>
          <cell r="F14">
            <v>5.8014219999999996</v>
          </cell>
          <cell r="G14">
            <v>3.8849109999999998</v>
          </cell>
          <cell r="H14">
            <v>1</v>
          </cell>
          <cell r="I14">
            <v>4.2024600000000003</v>
          </cell>
          <cell r="J14">
            <v>0.79414300000000004</v>
          </cell>
          <cell r="K14">
            <v>6.1851960000000004</v>
          </cell>
          <cell r="L14">
            <v>0.74331999999999998</v>
          </cell>
          <cell r="M14">
            <v>6.9413699170604498E-2</v>
          </cell>
          <cell r="N14">
            <v>3.5256000000000003E-2</v>
          </cell>
          <cell r="O14">
            <v>1.2302299999999999</v>
          </cell>
          <cell r="P14">
            <v>0.315307</v>
          </cell>
          <cell r="Q14">
            <v>3.5348820000000001</v>
          </cell>
          <cell r="R14">
            <v>4.2575960000000004</v>
          </cell>
          <cell r="S14">
            <v>0.32198500000000002</v>
          </cell>
          <cell r="T14">
            <v>0.54610499999999995</v>
          </cell>
          <cell r="U14">
            <v>6.4100020000000004</v>
          </cell>
          <cell r="V14">
            <v>7.3342020000000003</v>
          </cell>
          <cell r="W14">
            <v>1.5597E-2</v>
          </cell>
          <cell r="X14">
            <v>0.17468400000000001</v>
          </cell>
          <cell r="Y14">
            <v>1.441187</v>
          </cell>
          <cell r="Z14">
            <v>6.8284999999999998E-2</v>
          </cell>
          <cell r="AA14">
            <v>1.242259</v>
          </cell>
          <cell r="AB14">
            <v>3.48E-4</v>
          </cell>
          <cell r="AC14">
            <v>0.15304100000000001</v>
          </cell>
          <cell r="AD14">
            <v>0.15596599999999999</v>
          </cell>
          <cell r="AE14">
            <v>1.5461069999999999</v>
          </cell>
          <cell r="AF14">
            <v>1.579283</v>
          </cell>
          <cell r="AG14">
            <v>0.82916999999999996</v>
          </cell>
          <cell r="AH14">
            <v>0.54287300000000005</v>
          </cell>
          <cell r="AI14">
            <v>3.1621630000000001</v>
          </cell>
          <cell r="AJ14">
            <v>0.822465</v>
          </cell>
          <cell r="AK14">
            <v>1.5340689999999999</v>
          </cell>
          <cell r="AL14">
            <v>4.3375999999999998E-2</v>
          </cell>
          <cell r="AM14">
            <v>4.1359999999999999E-3</v>
          </cell>
          <cell r="AN14">
            <v>6.2189999999999997E-3</v>
          </cell>
          <cell r="AO14">
            <v>6.2690000000000003E-3</v>
          </cell>
          <cell r="AP14">
            <v>1.395E-3</v>
          </cell>
          <cell r="AQ14">
            <v>0.24881900000000001</v>
          </cell>
          <cell r="AR14">
            <v>9.7305000000000003E-2</v>
          </cell>
          <cell r="AS14">
            <v>0.17604300000000001</v>
          </cell>
          <cell r="AT14">
            <v>15.068681</v>
          </cell>
          <cell r="AU14">
            <v>4.2573040000000004</v>
          </cell>
          <cell r="AV14">
            <v>0.39272800000000002</v>
          </cell>
          <cell r="AW14">
            <v>2.24E-4</v>
          </cell>
          <cell r="AX14">
            <v>0.13985400000000001</v>
          </cell>
          <cell r="AY14">
            <v>0.74891200000000002</v>
          </cell>
          <cell r="AZ14">
            <v>1.5935790000000001</v>
          </cell>
          <cell r="BA14">
            <v>1.0959999999999999E-2</v>
          </cell>
          <cell r="BB14">
            <v>1.5145139999999999</v>
          </cell>
          <cell r="BC14">
            <v>0.58340999999999998</v>
          </cell>
          <cell r="BD14">
            <v>4.8390000000000004E-3</v>
          </cell>
          <cell r="BE14">
            <v>4.8952000000000002E-2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</row>
        <row r="15">
          <cell r="E15" t="str">
            <v>CAD</v>
          </cell>
          <cell r="F15">
            <v>1.3868180000000001</v>
          </cell>
          <cell r="G15">
            <v>0.92986599999999997</v>
          </cell>
          <cell r="H15">
            <v>0.26752799999999999</v>
          </cell>
          <cell r="I15">
            <v>1</v>
          </cell>
          <cell r="J15">
            <v>0.18975400000000001</v>
          </cell>
          <cell r="K15">
            <v>1.4803580000000001</v>
          </cell>
          <cell r="L15">
            <v>0.177617</v>
          </cell>
          <cell r="M15">
            <v>1.6593790789922801E-2</v>
          </cell>
          <cell r="N15">
            <v>8.9350000000000002E-3</v>
          </cell>
          <cell r="O15">
            <v>0.29419800000000002</v>
          </cell>
          <cell r="P15">
            <v>7.9438999999999996E-2</v>
          </cell>
          <cell r="Q15">
            <v>0.84867999999999999</v>
          </cell>
          <cell r="R15">
            <v>1.0163040000000001</v>
          </cell>
          <cell r="S15">
            <v>7.7206999999999998E-2</v>
          </cell>
          <cell r="T15">
            <v>0.13206899999999999</v>
          </cell>
          <cell r="U15">
            <v>1.55816</v>
          </cell>
          <cell r="V15">
            <v>1.7536020000000001</v>
          </cell>
          <cell r="W15">
            <v>3.7919999999999998E-3</v>
          </cell>
          <cell r="X15">
            <v>4.3281E-2</v>
          </cell>
          <cell r="Y15">
            <v>0.346613</v>
          </cell>
          <cell r="Z15">
            <v>1.6396999999999998E-2</v>
          </cell>
          <cell r="AA15">
            <v>0.297435</v>
          </cell>
          <cell r="AB15">
            <v>8.5000000000000006E-5</v>
          </cell>
          <cell r="AC15">
            <v>3.9312E-2</v>
          </cell>
          <cell r="AD15">
            <v>3.7862E-2</v>
          </cell>
          <cell r="AE15">
            <v>0.36960500000000002</v>
          </cell>
          <cell r="AF15">
            <v>0.37752999999999998</v>
          </cell>
          <cell r="AG15">
            <v>0.19845099999999999</v>
          </cell>
          <cell r="AH15">
            <v>0.130943</v>
          </cell>
          <cell r="AI15">
            <v>0.756749</v>
          </cell>
          <cell r="AJ15">
            <v>0.19660900000000001</v>
          </cell>
          <cell r="AK15">
            <v>0.37088599999999999</v>
          </cell>
          <cell r="AL15">
            <v>1.0371E-2</v>
          </cell>
          <cell r="AM15">
            <v>1.008E-3</v>
          </cell>
          <cell r="AN15">
            <v>1.5809999999999999E-3</v>
          </cell>
          <cell r="AO15">
            <v>1.518E-3</v>
          </cell>
          <cell r="AP15">
            <v>3.4699999999999998E-4</v>
          </cell>
          <cell r="AQ15">
            <v>5.9853000000000003E-2</v>
          </cell>
          <cell r="AR15">
            <v>2.3902E-2</v>
          </cell>
          <cell r="AS15">
            <v>4.2653999999999997E-2</v>
          </cell>
          <cell r="AT15">
            <v>3.601629</v>
          </cell>
          <cell r="AU15">
            <v>1.016248</v>
          </cell>
          <cell r="AV15">
            <v>0.10270899999999999</v>
          </cell>
          <cell r="AW15">
            <v>5.5000000000000002E-5</v>
          </cell>
          <cell r="AX15">
            <v>3.4759999999999999E-2</v>
          </cell>
          <cell r="AY15">
            <v>0.179149</v>
          </cell>
          <cell r="AZ15">
            <v>0.380942</v>
          </cell>
          <cell r="BA15">
            <v>2.6610000000000002E-3</v>
          </cell>
          <cell r="BB15">
            <v>0.36571799999999999</v>
          </cell>
          <cell r="BC15">
            <v>0.139373</v>
          </cell>
          <cell r="BD15">
            <v>1.2329999999999999E-3</v>
          </cell>
          <cell r="BE15">
            <v>1.1915E-2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</row>
        <row r="16">
          <cell r="E16" t="str">
            <v>CNY</v>
          </cell>
          <cell r="F16">
            <v>7.3236369999999997</v>
          </cell>
          <cell r="G16">
            <v>4.9342269999999999</v>
          </cell>
          <cell r="H16">
            <v>1.420221</v>
          </cell>
          <cell r="I16">
            <v>5.3493459999999997</v>
          </cell>
          <cell r="J16">
            <v>1</v>
          </cell>
          <cell r="K16">
            <v>7.8607430000000003</v>
          </cell>
          <cell r="L16">
            <v>0.93814799999999998</v>
          </cell>
          <cell r="M16">
            <v>8.7696987068575497E-2</v>
          </cell>
          <cell r="N16">
            <v>4.7431000000000001E-2</v>
          </cell>
          <cell r="O16">
            <v>1.5599080000000001</v>
          </cell>
          <cell r="P16">
            <v>0.42169400000000001</v>
          </cell>
          <cell r="Q16">
            <v>4.5134730000000003</v>
          </cell>
          <cell r="R16">
            <v>5.3937039999999996</v>
          </cell>
          <cell r="S16">
            <v>0.409078</v>
          </cell>
          <cell r="T16">
            <v>0.703731</v>
          </cell>
          <cell r="U16">
            <v>8.3059499999999993</v>
          </cell>
          <cell r="V16">
            <v>9.2981210000000001</v>
          </cell>
          <cell r="W16">
            <v>2.0187E-2</v>
          </cell>
          <cell r="X16">
            <v>0.23069700000000001</v>
          </cell>
          <cell r="Y16">
            <v>1.8398909999999999</v>
          </cell>
          <cell r="Z16">
            <v>8.6979000000000001E-2</v>
          </cell>
          <cell r="AA16">
            <v>1.579844</v>
          </cell>
          <cell r="AB16">
            <v>4.5399999999999998E-4</v>
          </cell>
          <cell r="AC16">
            <v>0.209425</v>
          </cell>
          <cell r="AD16">
            <v>0.20194799999999999</v>
          </cell>
          <cell r="AE16">
            <v>1.9518450000000001</v>
          </cell>
          <cell r="AF16">
            <v>1.993695</v>
          </cell>
          <cell r="AG16">
            <v>1.053982</v>
          </cell>
          <cell r="AH16">
            <v>0.697712</v>
          </cell>
          <cell r="AI16">
            <v>4.0191080000000001</v>
          </cell>
          <cell r="AJ16">
            <v>1.0382690000000001</v>
          </cell>
          <cell r="AK16">
            <v>1.9705520000000001</v>
          </cell>
          <cell r="AL16">
            <v>5.4802999999999998E-2</v>
          </cell>
          <cell r="AM16">
            <v>5.3790000000000001E-3</v>
          </cell>
          <cell r="AN16">
            <v>8.3949999999999997E-3</v>
          </cell>
          <cell r="AO16">
            <v>8.0569999999999999E-3</v>
          </cell>
          <cell r="AP16">
            <v>1.8400000000000001E-3</v>
          </cell>
          <cell r="AQ16">
            <v>0.31785600000000003</v>
          </cell>
          <cell r="AR16">
            <v>0.12729499999999999</v>
          </cell>
          <cell r="AS16">
            <v>0.22755</v>
          </cell>
          <cell r="AT16">
            <v>19.021625</v>
          </cell>
          <cell r="AU16">
            <v>5.3935079999999997</v>
          </cell>
          <cell r="AV16">
            <v>0.54531399999999997</v>
          </cell>
          <cell r="AW16">
            <v>2.9100000000000003E-4</v>
          </cell>
          <cell r="AX16">
            <v>0.184837</v>
          </cell>
          <cell r="AY16">
            <v>0.94641399999999998</v>
          </cell>
          <cell r="AZ16">
            <v>2.0117129999999999</v>
          </cell>
          <cell r="BA16">
            <v>1.4085E-2</v>
          </cell>
          <cell r="BB16">
            <v>1.937403</v>
          </cell>
          <cell r="BC16">
            <v>0.73788900000000002</v>
          </cell>
          <cell r="BD16">
            <v>6.561E-3</v>
          </cell>
          <cell r="BE16">
            <v>6.3061000000000006E-2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</row>
        <row r="17">
          <cell r="E17" t="str">
            <v>EUR</v>
          </cell>
          <cell r="F17">
            <v>0.94445699999999999</v>
          </cell>
          <cell r="G17">
            <v>0.63100800000000001</v>
          </cell>
          <cell r="H17">
            <v>0.182204</v>
          </cell>
          <cell r="I17">
            <v>0.68835999999999997</v>
          </cell>
          <cell r="J17">
            <v>0.12966</v>
          </cell>
          <cell r="K17">
            <v>1</v>
          </cell>
          <cell r="L17">
            <v>0.120917</v>
          </cell>
          <cell r="M17">
            <v>1.1235955056179799E-2</v>
          </cell>
          <cell r="N17">
            <v>6.0850000000000001E-3</v>
          </cell>
          <cell r="O17">
            <v>0.19967599999999999</v>
          </cell>
          <cell r="P17">
            <v>5.4099000000000001E-2</v>
          </cell>
          <cell r="Q17">
            <v>0.57743900000000004</v>
          </cell>
          <cell r="R17">
            <v>0.69205499999999998</v>
          </cell>
          <cell r="S17">
            <v>5.2455000000000002E-2</v>
          </cell>
          <cell r="T17">
            <v>9.0088000000000001E-2</v>
          </cell>
          <cell r="U17">
            <v>1.0672680000000001</v>
          </cell>
          <cell r="V17">
            <v>1.18927</v>
          </cell>
          <cell r="W17">
            <v>2.5839999999999999E-3</v>
          </cell>
          <cell r="X17">
            <v>2.9678E-2</v>
          </cell>
          <cell r="Y17">
            <v>0.234817</v>
          </cell>
          <cell r="Z17">
            <v>1.1157E-2</v>
          </cell>
          <cell r="AA17">
            <v>0.20109399999999999</v>
          </cell>
          <cell r="AB17">
            <v>5.8E-5</v>
          </cell>
          <cell r="AC17">
            <v>2.6946999999999999E-2</v>
          </cell>
          <cell r="AD17">
            <v>2.5923999999999999E-2</v>
          </cell>
          <cell r="AE17">
            <v>0.251724</v>
          </cell>
          <cell r="AF17">
            <v>0.25710899999999998</v>
          </cell>
          <cell r="AG17">
            <v>0.13417299999999999</v>
          </cell>
          <cell r="AH17">
            <v>8.9302000000000006E-2</v>
          </cell>
          <cell r="AI17">
            <v>0.512181</v>
          </cell>
          <cell r="AJ17">
            <v>0.13389499999999999</v>
          </cell>
          <cell r="AK17">
            <v>0.25291999999999998</v>
          </cell>
          <cell r="AL17">
            <v>7.0679999999999996E-3</v>
          </cell>
          <cell r="AM17">
            <v>6.8999999999999997E-4</v>
          </cell>
          <cell r="AN17">
            <v>1.077E-3</v>
          </cell>
          <cell r="AO17">
            <v>1.031E-3</v>
          </cell>
          <cell r="AP17">
            <v>2.3599999999999999E-4</v>
          </cell>
          <cell r="AQ17">
            <v>4.0606000000000003E-2</v>
          </cell>
          <cell r="AR17">
            <v>1.6386000000000001E-2</v>
          </cell>
          <cell r="AS17">
            <v>2.9263999999999998E-2</v>
          </cell>
          <cell r="AT17">
            <v>2.4525830000000002</v>
          </cell>
          <cell r="AU17">
            <v>0.69201900000000005</v>
          </cell>
          <cell r="AV17">
            <v>6.9966E-2</v>
          </cell>
          <cell r="AW17">
            <v>3.8000000000000002E-5</v>
          </cell>
          <cell r="AX17">
            <v>2.3817000000000001E-2</v>
          </cell>
          <cell r="AY17">
            <v>0.121849</v>
          </cell>
          <cell r="AZ17">
            <v>0.259432</v>
          </cell>
          <cell r="BA17">
            <v>1.815E-3</v>
          </cell>
          <cell r="BB17">
            <v>0.248144</v>
          </cell>
          <cell r="BC17">
            <v>9.4631999999999994E-2</v>
          </cell>
          <cell r="BD17">
            <v>8.43E-4</v>
          </cell>
          <cell r="BE17">
            <v>8.0890000000000007E-3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</row>
        <row r="18">
          <cell r="E18" t="str">
            <v>HKD</v>
          </cell>
          <cell r="F18">
            <v>7.8206509999999998</v>
          </cell>
          <cell r="G18">
            <v>5.2932459999999999</v>
          </cell>
          <cell r="H18">
            <v>1.5404089999999999</v>
          </cell>
          <cell r="I18">
            <v>5.7825699999999998</v>
          </cell>
          <cell r="J18">
            <v>1.084495</v>
          </cell>
          <cell r="K18">
            <v>8.4656020000000005</v>
          </cell>
          <cell r="L18">
            <v>1</v>
          </cell>
          <cell r="M18">
            <v>9.4134762738788805E-2</v>
          </cell>
          <cell r="N18">
            <v>5.1444999999999998E-2</v>
          </cell>
          <cell r="O18">
            <v>1.6748940000000001</v>
          </cell>
          <cell r="P18">
            <v>0.45733800000000002</v>
          </cell>
          <cell r="Q18">
            <v>4.8588649999999998</v>
          </cell>
          <cell r="R18">
            <v>5.8173170000000001</v>
          </cell>
          <cell r="S18">
            <v>0.43768600000000002</v>
          </cell>
          <cell r="T18">
            <v>0.75916399999999995</v>
          </cell>
          <cell r="U18">
            <v>8.9812919999999998</v>
          </cell>
          <cell r="V18">
            <v>9.9781320000000004</v>
          </cell>
          <cell r="W18">
            <v>2.179E-2</v>
          </cell>
          <cell r="X18">
            <v>0.24971099999999999</v>
          </cell>
          <cell r="Y18">
            <v>1.9744969999999999</v>
          </cell>
          <cell r="Z18">
            <v>9.3302999999999997E-2</v>
          </cell>
          <cell r="AA18">
            <v>1.7015549999999999</v>
          </cell>
          <cell r="AB18">
            <v>4.9200000000000003E-4</v>
          </cell>
          <cell r="AC18">
            <v>0.226995</v>
          </cell>
          <cell r="AD18">
            <v>0.21846099999999999</v>
          </cell>
          <cell r="AE18">
            <v>2.0849989999999998</v>
          </cell>
          <cell r="AF18">
            <v>2.1291020000000001</v>
          </cell>
          <cell r="AG18">
            <v>1.135318</v>
          </cell>
          <cell r="AH18">
            <v>0.75255700000000003</v>
          </cell>
          <cell r="AI18">
            <v>4.3290759999999997</v>
          </cell>
          <cell r="AJ18">
            <v>1.10873</v>
          </cell>
          <cell r="AK18">
            <v>2.1215329999999999</v>
          </cell>
          <cell r="AL18">
            <v>5.8817000000000001E-2</v>
          </cell>
          <cell r="AM18">
            <v>5.8199999999999997E-3</v>
          </cell>
          <cell r="AN18">
            <v>9.1059999999999995E-3</v>
          </cell>
          <cell r="AO18">
            <v>8.6569999999999998E-3</v>
          </cell>
          <cell r="AP18">
            <v>1.9949999999999998E-3</v>
          </cell>
          <cell r="AQ18">
            <v>0.34181299999999998</v>
          </cell>
          <cell r="AR18">
            <v>0.137685</v>
          </cell>
          <cell r="AS18">
            <v>0.24628700000000001</v>
          </cell>
          <cell r="AT18">
            <v>20.310465000000001</v>
          </cell>
          <cell r="AU18">
            <v>5.8171249999999999</v>
          </cell>
          <cell r="AV18">
            <v>0.59159499999999998</v>
          </cell>
          <cell r="AW18">
            <v>3.1500000000000001E-4</v>
          </cell>
          <cell r="AX18">
            <v>0.20013800000000001</v>
          </cell>
          <cell r="AY18">
            <v>1.010078</v>
          </cell>
          <cell r="AZ18">
            <v>2.1482480000000002</v>
          </cell>
          <cell r="BA18">
            <v>1.5176E-2</v>
          </cell>
          <cell r="BB18">
            <v>2.0853700000000002</v>
          </cell>
          <cell r="BC18">
            <v>0.79060799999999998</v>
          </cell>
          <cell r="BD18">
            <v>7.1029999999999999E-3</v>
          </cell>
          <cell r="BE18">
            <v>6.7450999999999997E-2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</row>
        <row r="19">
          <cell r="E19" t="str">
            <v>INR</v>
          </cell>
          <cell r="F19">
            <v>83.727028000000004</v>
          </cell>
          <cell r="G19">
            <v>56.605761000000001</v>
          </cell>
          <cell r="H19">
            <v>16.395786999999999</v>
          </cell>
          <cell r="I19">
            <v>61.568193000000001</v>
          </cell>
          <cell r="J19">
            <v>11.543901999999999</v>
          </cell>
          <cell r="K19">
            <v>90.241983000000005</v>
          </cell>
          <cell r="L19">
            <v>10.728562</v>
          </cell>
          <cell r="M19">
            <v>1</v>
          </cell>
          <cell r="N19">
            <v>0.54757199999999995</v>
          </cell>
          <cell r="O19">
            <v>17.901869999999999</v>
          </cell>
          <cell r="P19">
            <v>4.8679969999999999</v>
          </cell>
          <cell r="Q19">
            <v>51.825944</v>
          </cell>
          <cell r="R19">
            <v>61.977836000000003</v>
          </cell>
          <cell r="S19">
            <v>4.6859450000000002</v>
          </cell>
          <cell r="T19">
            <v>8.0850050000000007</v>
          </cell>
          <cell r="U19">
            <v>95.668234999999996</v>
          </cell>
          <cell r="V19">
            <v>106.486833</v>
          </cell>
          <cell r="W19">
            <v>0.232326</v>
          </cell>
          <cell r="X19">
            <v>2.6593049999999998</v>
          </cell>
          <cell r="Y19">
            <v>21.067340999999999</v>
          </cell>
          <cell r="Z19">
            <v>0.99731800000000004</v>
          </cell>
          <cell r="AA19">
            <v>18.136039</v>
          </cell>
          <cell r="AB19">
            <v>5.2350000000000001E-3</v>
          </cell>
          <cell r="AC19">
            <v>2.4149379999999998</v>
          </cell>
          <cell r="AD19">
            <v>2.3262779999999998</v>
          </cell>
          <cell r="AE19">
            <v>22.315249999999999</v>
          </cell>
          <cell r="AF19">
            <v>22.793094</v>
          </cell>
          <cell r="AG19">
            <v>12.10042</v>
          </cell>
          <cell r="AH19">
            <v>8.0191529999999993</v>
          </cell>
          <cell r="AI19">
            <v>46.144148999999999</v>
          </cell>
          <cell r="AJ19">
            <v>11.869945</v>
          </cell>
          <cell r="AK19">
            <v>22.594639000000001</v>
          </cell>
          <cell r="AL19">
            <v>0.62586699999999995</v>
          </cell>
          <cell r="AM19">
            <v>6.1914999999999998E-2</v>
          </cell>
          <cell r="AN19">
            <v>9.6917000000000003E-2</v>
          </cell>
          <cell r="AO19">
            <v>9.2582999999999999E-2</v>
          </cell>
          <cell r="AP19">
            <v>2.1236000000000001E-2</v>
          </cell>
          <cell r="AQ19">
            <v>3.6520540000000001</v>
          </cell>
          <cell r="AR19">
            <v>1.464439</v>
          </cell>
          <cell r="AS19">
            <v>2.620911</v>
          </cell>
          <cell r="AT19">
            <v>217.46895599999999</v>
          </cell>
          <cell r="AU19">
            <v>61.975727999999997</v>
          </cell>
          <cell r="AV19">
            <v>6.2961879999999999</v>
          </cell>
          <cell r="AW19">
            <v>3.3519999999999999E-3</v>
          </cell>
          <cell r="AX19">
            <v>2.1302650000000001</v>
          </cell>
          <cell r="AY19">
            <v>10.821189</v>
          </cell>
          <cell r="AZ19">
            <v>22.998740999999999</v>
          </cell>
          <cell r="BA19">
            <v>0.16153999999999999</v>
          </cell>
          <cell r="BB19">
            <v>22.207128000000001</v>
          </cell>
          <cell r="BC19">
            <v>8.4578170000000004</v>
          </cell>
          <cell r="BD19">
            <v>7.5738E-2</v>
          </cell>
          <cell r="BE19">
            <v>0.72161799999999998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</row>
        <row r="20">
          <cell r="E20" t="str">
            <v>JPY</v>
          </cell>
          <cell r="F20">
            <v>167.49651299999999</v>
          </cell>
          <cell r="G20">
            <v>111.96723900000001</v>
          </cell>
          <cell r="H20">
            <v>29.943514</v>
          </cell>
          <cell r="I20">
            <v>121.14172600000001</v>
          </cell>
          <cell r="J20">
            <v>22.908926999999998</v>
          </cell>
          <cell r="K20">
            <v>178.47439399999999</v>
          </cell>
          <cell r="L20">
            <v>21.458062999999999</v>
          </cell>
          <cell r="M20">
            <v>2.0042167910426598</v>
          </cell>
          <cell r="N20">
            <v>1</v>
          </cell>
          <cell r="O20">
            <v>35.446615000000001</v>
          </cell>
          <cell r="P20">
            <v>9.2393020000000003</v>
          </cell>
          <cell r="Q20">
            <v>101.71121100000001</v>
          </cell>
          <cell r="R20">
            <v>122.71678799999999</v>
          </cell>
          <cell r="S20">
            <v>9.2928519999999999</v>
          </cell>
          <cell r="T20">
            <v>15.67435</v>
          </cell>
          <cell r="U20">
            <v>183.35140000000001</v>
          </cell>
          <cell r="V20">
            <v>211.498369</v>
          </cell>
          <cell r="W20">
            <v>0.450623</v>
          </cell>
          <cell r="X20">
            <v>5.0250459999999997</v>
          </cell>
          <cell r="Y20">
            <v>41.700189000000002</v>
          </cell>
          <cell r="Z20">
            <v>1.9643790000000001</v>
          </cell>
          <cell r="AA20">
            <v>35.846347000000002</v>
          </cell>
          <cell r="AB20">
            <v>1.005E-2</v>
          </cell>
          <cell r="AC20">
            <v>4.4735379999999996</v>
          </cell>
          <cell r="AD20">
            <v>4.473198</v>
          </cell>
          <cell r="AE20">
            <v>44.641058000000001</v>
          </cell>
          <cell r="AF20">
            <v>45.596577000000003</v>
          </cell>
          <cell r="AG20">
            <v>23.925447999999999</v>
          </cell>
          <cell r="AH20">
            <v>15.605667</v>
          </cell>
          <cell r="AI20">
            <v>91.231793999999994</v>
          </cell>
          <cell r="AJ20">
            <v>23.745908</v>
          </cell>
          <cell r="AK20">
            <v>44.371873000000001</v>
          </cell>
          <cell r="AL20">
            <v>1.2524139999999999</v>
          </cell>
          <cell r="AM20">
            <v>0.119184</v>
          </cell>
          <cell r="AN20">
            <v>0.17945700000000001</v>
          </cell>
          <cell r="AO20">
            <v>0.180871</v>
          </cell>
          <cell r="AP20">
            <v>4.0649999999999999E-2</v>
          </cell>
          <cell r="AQ20">
            <v>7.1701759999999997</v>
          </cell>
          <cell r="AR20">
            <v>2.8110889999999999</v>
          </cell>
          <cell r="AS20">
            <v>5.0606359999999997</v>
          </cell>
          <cell r="AT20">
            <v>435.042103</v>
          </cell>
          <cell r="AU20">
            <v>122.706626</v>
          </cell>
          <cell r="AV20">
            <v>11.485849</v>
          </cell>
          <cell r="AW20">
            <v>6.4619999999999999E-3</v>
          </cell>
          <cell r="AX20">
            <v>4.0413589999999999</v>
          </cell>
          <cell r="AY20">
            <v>21.630268999999998</v>
          </cell>
          <cell r="AZ20">
            <v>46.009166</v>
          </cell>
          <cell r="BA20">
            <v>0.31812600000000002</v>
          </cell>
          <cell r="BB20">
            <v>43.799947000000003</v>
          </cell>
          <cell r="BC20">
            <v>16.822904000000001</v>
          </cell>
          <cell r="BD20">
            <v>0.14049</v>
          </cell>
          <cell r="BE20">
            <v>1.421143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</row>
        <row r="21">
          <cell r="E21" t="str">
            <v>MYR</v>
          </cell>
          <cell r="F21">
            <v>4.7772839999999999</v>
          </cell>
          <cell r="G21">
            <v>3.1774710000000002</v>
          </cell>
          <cell r="H21">
            <v>0.93101100000000003</v>
          </cell>
          <cell r="I21">
            <v>3.4961509999999998</v>
          </cell>
          <cell r="J21">
            <v>0.65754299999999999</v>
          </cell>
          <cell r="K21">
            <v>5.1091860000000002</v>
          </cell>
          <cell r="L21">
            <v>0.61130399999999996</v>
          </cell>
          <cell r="M21">
            <v>5.73337125259369E-2</v>
          </cell>
          <cell r="N21">
            <v>3.1091000000000001E-2</v>
          </cell>
          <cell r="O21">
            <v>1</v>
          </cell>
          <cell r="P21">
            <v>0.276422</v>
          </cell>
          <cell r="Q21">
            <v>2.9218500000000001</v>
          </cell>
          <cell r="R21">
            <v>3.5139300000000002</v>
          </cell>
          <cell r="S21">
            <v>0.26389299999999999</v>
          </cell>
          <cell r="T21">
            <v>0.456876</v>
          </cell>
          <cell r="U21">
            <v>5.4063949999999998</v>
          </cell>
          <cell r="V21">
            <v>6.0241699999999998</v>
          </cell>
          <cell r="W21">
            <v>1.311E-2</v>
          </cell>
          <cell r="X21">
            <v>0.15056600000000001</v>
          </cell>
          <cell r="Y21">
            <v>1.1911320000000001</v>
          </cell>
          <cell r="Z21">
            <v>5.6196999999999997E-2</v>
          </cell>
          <cell r="AA21">
            <v>1.027142</v>
          </cell>
          <cell r="AB21">
            <v>2.9700000000000001E-4</v>
          </cell>
          <cell r="AC21">
            <v>0.137104</v>
          </cell>
          <cell r="AD21">
            <v>0.13142200000000001</v>
          </cell>
          <cell r="AE21">
            <v>1.273374</v>
          </cell>
          <cell r="AF21">
            <v>1.300521</v>
          </cell>
          <cell r="AG21">
            <v>0.68509799999999998</v>
          </cell>
          <cell r="AH21">
            <v>0.45258199999999998</v>
          </cell>
          <cell r="AI21">
            <v>2.6116670000000002</v>
          </cell>
          <cell r="AJ21">
            <v>0.67727300000000001</v>
          </cell>
          <cell r="AK21">
            <v>1.284624</v>
          </cell>
          <cell r="AL21">
            <v>3.5824000000000002E-2</v>
          </cell>
          <cell r="AM21">
            <v>3.5109999999999998E-3</v>
          </cell>
          <cell r="AN21">
            <v>5.5030000000000001E-3</v>
          </cell>
          <cell r="AO21">
            <v>5.1960000000000001E-3</v>
          </cell>
          <cell r="AP21">
            <v>1.206E-3</v>
          </cell>
          <cell r="AQ21">
            <v>0.204869</v>
          </cell>
          <cell r="AR21">
            <v>8.3321000000000006E-2</v>
          </cell>
          <cell r="AS21">
            <v>0.14863299999999999</v>
          </cell>
          <cell r="AT21">
            <v>12.403342</v>
          </cell>
          <cell r="AU21">
            <v>3.513706</v>
          </cell>
          <cell r="AV21">
            <v>0.35754999999999998</v>
          </cell>
          <cell r="AW21">
            <v>1.9100000000000001E-4</v>
          </cell>
          <cell r="AX21">
            <v>0.121074</v>
          </cell>
          <cell r="AY21">
            <v>0.61555899999999997</v>
          </cell>
          <cell r="AZ21">
            <v>1.3122659999999999</v>
          </cell>
          <cell r="BA21">
            <v>9.1959999999999993E-3</v>
          </cell>
          <cell r="BB21">
            <v>1.260378</v>
          </cell>
          <cell r="BC21">
            <v>0.47719299999999998</v>
          </cell>
          <cell r="BD21">
            <v>4.2690000000000002E-3</v>
          </cell>
          <cell r="BE21">
            <v>4.0830999999999999E-2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</row>
        <row r="22">
          <cell r="E22" t="str">
            <v>MXN</v>
          </cell>
          <cell r="F22">
            <v>19.064419999999998</v>
          </cell>
          <cell r="G22">
            <v>12.786541</v>
          </cell>
          <cell r="H22">
            <v>3.4195259999999998</v>
          </cell>
          <cell r="I22">
            <v>13.897473</v>
          </cell>
          <cell r="J22">
            <v>2.6198070000000002</v>
          </cell>
          <cell r="K22">
            <v>20.388024000000001</v>
          </cell>
          <cell r="L22">
            <v>2.4430299999999998</v>
          </cell>
          <cell r="M22">
            <v>0.22844702429112801</v>
          </cell>
          <cell r="N22">
            <v>0.119034</v>
          </cell>
          <cell r="O22">
            <v>4.0496840000000001</v>
          </cell>
          <cell r="P22">
            <v>1</v>
          </cell>
          <cell r="Q22">
            <v>11.714022999999999</v>
          </cell>
          <cell r="R22">
            <v>14.051117</v>
          </cell>
          <cell r="S22">
            <v>1.0548249999999999</v>
          </cell>
          <cell r="T22">
            <v>1.8198259999999999</v>
          </cell>
          <cell r="U22">
            <v>21.470161000000001</v>
          </cell>
          <cell r="V22">
            <v>24.169525</v>
          </cell>
          <cell r="W22">
            <v>5.1692000000000002E-2</v>
          </cell>
          <cell r="X22">
            <v>0.58926599999999996</v>
          </cell>
          <cell r="Y22">
            <v>4.7186170000000001</v>
          </cell>
          <cell r="Z22">
            <v>0.22567499999999999</v>
          </cell>
          <cell r="AA22">
            <v>4.0946619999999996</v>
          </cell>
          <cell r="AB22">
            <v>1.1590000000000001E-3</v>
          </cell>
          <cell r="AC22">
            <v>0.52119000000000004</v>
          </cell>
          <cell r="AD22">
            <v>0.520208</v>
          </cell>
          <cell r="AE22">
            <v>5.08094</v>
          </cell>
          <cell r="AF22">
            <v>5.1896820000000004</v>
          </cell>
          <cell r="AG22">
            <v>2.733908</v>
          </cell>
          <cell r="AH22">
            <v>1.8047420000000001</v>
          </cell>
          <cell r="AI22">
            <v>10.425086</v>
          </cell>
          <cell r="AJ22">
            <v>2.7027549999999998</v>
          </cell>
          <cell r="AK22">
            <v>5.066433</v>
          </cell>
          <cell r="AL22">
            <v>0.14274000000000001</v>
          </cell>
          <cell r="AM22">
            <v>1.379E-2</v>
          </cell>
          <cell r="AN22">
            <v>2.1096E-2</v>
          </cell>
          <cell r="AO22">
            <v>2.0650000000000002E-2</v>
          </cell>
          <cell r="AP22">
            <v>4.5230000000000001E-3</v>
          </cell>
          <cell r="AQ22">
            <v>0.82156499999999999</v>
          </cell>
          <cell r="AR22">
            <v>0.32383600000000001</v>
          </cell>
          <cell r="AS22">
            <v>0.58709500000000003</v>
          </cell>
          <cell r="AT22">
            <v>49.511539999999997</v>
          </cell>
          <cell r="AU22">
            <v>14.050345999999999</v>
          </cell>
          <cell r="AV22">
            <v>1.3326389999999999</v>
          </cell>
          <cell r="AW22">
            <v>7.4799999999999997E-4</v>
          </cell>
          <cell r="AX22">
            <v>0.47026699999999999</v>
          </cell>
          <cell r="AY22">
            <v>2.4572189999999998</v>
          </cell>
          <cell r="AZ22">
            <v>5.2367790000000003</v>
          </cell>
          <cell r="BA22">
            <v>3.5638000000000003E-2</v>
          </cell>
          <cell r="BB22">
            <v>4.9478309999999999</v>
          </cell>
          <cell r="BC22">
            <v>1.920129</v>
          </cell>
          <cell r="BD22">
            <v>1.6296999999999999E-2</v>
          </cell>
          <cell r="BE22">
            <v>0.15873399999999999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</row>
        <row r="23">
          <cell r="E23" t="str">
            <v>NZD</v>
          </cell>
          <cell r="F23">
            <v>1.679289</v>
          </cell>
          <cell r="G23">
            <v>1.1120479999999999</v>
          </cell>
          <cell r="H23">
            <v>0.32361699999999999</v>
          </cell>
          <cell r="I23">
            <v>1.221859</v>
          </cell>
          <cell r="J23">
            <v>0.23053499999999999</v>
          </cell>
          <cell r="K23">
            <v>1.787917</v>
          </cell>
          <cell r="L23">
            <v>0.21487800000000001</v>
          </cell>
          <cell r="M23">
            <v>2.0111073691094401E-2</v>
          </cell>
          <cell r="N23">
            <v>1.0807000000000001E-2</v>
          </cell>
          <cell r="O23">
            <v>0.35396899999999998</v>
          </cell>
          <cell r="P23">
            <v>9.6101000000000006E-2</v>
          </cell>
          <cell r="Q23">
            <v>1</v>
          </cell>
          <cell r="R23">
            <v>1.2308619999999999</v>
          </cell>
          <cell r="S23">
            <v>9.2494000000000007E-2</v>
          </cell>
          <cell r="T23">
            <v>0.15734699999999999</v>
          </cell>
          <cell r="U23">
            <v>1.8702669999999999</v>
          </cell>
          <cell r="V23">
            <v>2.1060970000000001</v>
          </cell>
          <cell r="W23">
            <v>4.5570000000000003E-3</v>
          </cell>
          <cell r="X23">
            <v>5.2130999999999997E-2</v>
          </cell>
          <cell r="Y23">
            <v>0.41736499999999999</v>
          </cell>
          <cell r="Z23">
            <v>1.9549E-2</v>
          </cell>
          <cell r="AA23">
            <v>0.35930899999999999</v>
          </cell>
          <cell r="AB23">
            <v>1.03E-4</v>
          </cell>
          <cell r="AC23">
            <v>4.7247999999999998E-2</v>
          </cell>
          <cell r="AD23">
            <v>4.5627000000000001E-2</v>
          </cell>
          <cell r="AE23">
            <v>0.447606</v>
          </cell>
          <cell r="AF23">
            <v>0.45716800000000002</v>
          </cell>
          <cell r="AG23">
            <v>0.23971799999999999</v>
          </cell>
          <cell r="AH23">
            <v>0.155748</v>
          </cell>
          <cell r="AI23">
            <v>0.91412800000000005</v>
          </cell>
          <cell r="AJ23">
            <v>0.23807200000000001</v>
          </cell>
          <cell r="AK23">
            <v>0.447019</v>
          </cell>
          <cell r="AL23">
            <v>1.2567999999999999E-2</v>
          </cell>
          <cell r="AM23">
            <v>1.2199999999999999E-3</v>
          </cell>
          <cell r="AN23">
            <v>1.913E-3</v>
          </cell>
          <cell r="AO23">
            <v>1.8109999999999999E-3</v>
          </cell>
          <cell r="AP23">
            <v>4.1899999999999999E-4</v>
          </cell>
          <cell r="AQ23">
            <v>7.1471999999999994E-2</v>
          </cell>
          <cell r="AR23">
            <v>2.9069999999999999E-2</v>
          </cell>
          <cell r="AS23">
            <v>5.1615000000000001E-2</v>
          </cell>
          <cell r="AT23">
            <v>4.3601380000000001</v>
          </cell>
          <cell r="AU23">
            <v>1.2307680000000001</v>
          </cell>
          <cell r="AV23">
            <v>0.124268</v>
          </cell>
          <cell r="AW23">
            <v>6.6000000000000005E-5</v>
          </cell>
          <cell r="AX23">
            <v>4.2103000000000002E-2</v>
          </cell>
          <cell r="AY23">
            <v>0.21643499999999999</v>
          </cell>
          <cell r="AZ23">
            <v>0.46128000000000002</v>
          </cell>
          <cell r="BA23">
            <v>3.2390000000000001E-3</v>
          </cell>
          <cell r="BB23">
            <v>0.44255299999999997</v>
          </cell>
          <cell r="BC23">
            <v>0.167403</v>
          </cell>
          <cell r="BD23">
            <v>1.485E-3</v>
          </cell>
          <cell r="BE23">
            <v>1.4309000000000001E-2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</row>
        <row r="24">
          <cell r="E24" t="str">
            <v>SGD</v>
          </cell>
          <cell r="F24">
            <v>1.3691979999999999</v>
          </cell>
          <cell r="G24">
            <v>0.91756499999999996</v>
          </cell>
          <cell r="H24">
            <v>0.26529999999999998</v>
          </cell>
          <cell r="I24">
            <v>0.99704199999999998</v>
          </cell>
          <cell r="J24">
            <v>0.18770200000000001</v>
          </cell>
          <cell r="K24">
            <v>1.460086</v>
          </cell>
          <cell r="L24">
            <v>0.17530999999999999</v>
          </cell>
          <cell r="M24">
            <v>1.6388693860031799E-2</v>
          </cell>
          <cell r="N24">
            <v>8.8599999999999998E-3</v>
          </cell>
          <cell r="O24">
            <v>0.29011999999999999</v>
          </cell>
          <cell r="P24">
            <v>7.8773999999999997E-2</v>
          </cell>
          <cell r="Q24">
            <v>0.83872599999999997</v>
          </cell>
          <cell r="R24">
            <v>1</v>
          </cell>
          <cell r="S24">
            <v>7.6199000000000003E-2</v>
          </cell>
          <cell r="T24">
            <v>0.13077</v>
          </cell>
          <cell r="U24">
            <v>1.5472859999999999</v>
          </cell>
          <cell r="V24">
            <v>1.728405</v>
          </cell>
          <cell r="W24">
            <v>3.7599999999999999E-3</v>
          </cell>
          <cell r="X24">
            <v>4.3055999999999997E-2</v>
          </cell>
          <cell r="Y24">
            <v>0.34211399999999997</v>
          </cell>
          <cell r="Z24">
            <v>1.6202999999999999E-2</v>
          </cell>
          <cell r="AA24">
            <v>0.29340500000000003</v>
          </cell>
          <cell r="AB24">
            <v>8.5000000000000006E-5</v>
          </cell>
          <cell r="AC24">
            <v>3.9114000000000003E-2</v>
          </cell>
          <cell r="AD24">
            <v>3.7596999999999998E-2</v>
          </cell>
          <cell r="AE24">
            <v>0.364927</v>
          </cell>
          <cell r="AF24">
            <v>0.37273600000000001</v>
          </cell>
          <cell r="AG24">
            <v>0.19575999999999999</v>
          </cell>
          <cell r="AH24">
            <v>0.129692</v>
          </cell>
          <cell r="AI24">
            <v>0.74659200000000003</v>
          </cell>
          <cell r="AJ24">
            <v>0.19411100000000001</v>
          </cell>
          <cell r="AK24">
            <v>0.36701</v>
          </cell>
          <cell r="AL24">
            <v>1.0243E-2</v>
          </cell>
          <cell r="AM24">
            <v>1.0020000000000001E-3</v>
          </cell>
          <cell r="AN24">
            <v>1.5679999999999999E-3</v>
          </cell>
          <cell r="AO24">
            <v>1.5009999999999999E-3</v>
          </cell>
          <cell r="AP24">
            <v>3.4400000000000001E-4</v>
          </cell>
          <cell r="AQ24">
            <v>5.9119999999999999E-2</v>
          </cell>
          <cell r="AR24">
            <v>2.3757E-2</v>
          </cell>
          <cell r="AS24">
            <v>4.2407E-2</v>
          </cell>
          <cell r="AT24">
            <v>3.555812</v>
          </cell>
          <cell r="AU24">
            <v>1.0001260000000001</v>
          </cell>
          <cell r="AV24">
            <v>0.10187</v>
          </cell>
          <cell r="AW24">
            <v>5.3999999999999998E-5</v>
          </cell>
          <cell r="AX24">
            <v>3.4528000000000003E-2</v>
          </cell>
          <cell r="AY24">
            <v>0.17679500000000001</v>
          </cell>
          <cell r="AZ24">
            <v>0.37610300000000002</v>
          </cell>
          <cell r="BA24">
            <v>2.6340000000000001E-3</v>
          </cell>
          <cell r="BB24">
            <v>0.361099</v>
          </cell>
          <cell r="BC24">
            <v>0.13745399999999999</v>
          </cell>
          <cell r="BD24">
            <v>1.225E-3</v>
          </cell>
          <cell r="BE24">
            <v>1.1761000000000001E-2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</row>
        <row r="25">
          <cell r="E25" t="str">
            <v>ZAR</v>
          </cell>
          <cell r="F25">
            <v>18.729201</v>
          </cell>
          <cell r="G25">
            <v>12.396596000000001</v>
          </cell>
          <cell r="H25">
            <v>3.6906819999999998</v>
          </cell>
          <cell r="I25">
            <v>13.790362999999999</v>
          </cell>
          <cell r="J25">
            <v>2.5977950000000001</v>
          </cell>
          <cell r="K25">
            <v>20.248719999999999</v>
          </cell>
          <cell r="L25">
            <v>2.3953039999999999</v>
          </cell>
          <cell r="M25">
            <v>0.225033571634393</v>
          </cell>
          <cell r="N25">
            <v>0.12325</v>
          </cell>
          <cell r="O25">
            <v>3.9630610000000002</v>
          </cell>
          <cell r="P25">
            <v>1.0955950000000001</v>
          </cell>
          <cell r="Q25">
            <v>11.448613</v>
          </cell>
          <cell r="R25">
            <v>13.906423999999999</v>
          </cell>
          <cell r="S25">
            <v>1</v>
          </cell>
          <cell r="T25">
            <v>1.7935920000000001</v>
          </cell>
          <cell r="U25">
            <v>21.251918</v>
          </cell>
          <cell r="V25">
            <v>23.690304999999999</v>
          </cell>
          <cell r="W25">
            <v>5.1959999999999999E-2</v>
          </cell>
          <cell r="X25">
            <v>0.59220499999999998</v>
          </cell>
          <cell r="Y25">
            <v>4.6910559999999997</v>
          </cell>
          <cell r="Z25">
            <v>0.21782299999999999</v>
          </cell>
          <cell r="AA25">
            <v>4.0707789999999999</v>
          </cell>
          <cell r="AB25">
            <v>1.178E-3</v>
          </cell>
          <cell r="AC25">
            <v>0.54028799999999999</v>
          </cell>
          <cell r="AD25">
            <v>0.51781200000000005</v>
          </cell>
          <cell r="AE25">
            <v>4.9942650000000004</v>
          </cell>
          <cell r="AF25">
            <v>5.0991749999999998</v>
          </cell>
          <cell r="AG25">
            <v>2.7151839999999998</v>
          </cell>
          <cell r="AH25">
            <v>1.7745610000000001</v>
          </cell>
          <cell r="AI25">
            <v>10.350588</v>
          </cell>
          <cell r="AJ25">
            <v>2.6552310000000001</v>
          </cell>
          <cell r="AK25">
            <v>5.0700180000000001</v>
          </cell>
          <cell r="AL25">
            <v>0.14066200000000001</v>
          </cell>
          <cell r="AM25">
            <v>1.3878E-2</v>
          </cell>
          <cell r="AN25">
            <v>2.1817E-2</v>
          </cell>
          <cell r="AO25">
            <v>2.0139000000000001E-2</v>
          </cell>
          <cell r="AP25">
            <v>4.7790000000000003E-3</v>
          </cell>
          <cell r="AQ25">
            <v>0.80932700000000002</v>
          </cell>
          <cell r="AR25">
            <v>0.32937100000000002</v>
          </cell>
          <cell r="AS25">
            <v>0.58710399999999996</v>
          </cell>
          <cell r="AT25">
            <v>48.650179000000001</v>
          </cell>
          <cell r="AU25">
            <v>13.906404999999999</v>
          </cell>
          <cell r="AV25">
            <v>1.4180459999999999</v>
          </cell>
          <cell r="AW25">
            <v>7.5100000000000004E-4</v>
          </cell>
          <cell r="AX25">
            <v>0.47949599999999998</v>
          </cell>
          <cell r="AY25">
            <v>2.4035489999999999</v>
          </cell>
          <cell r="AZ25">
            <v>5.1446579999999997</v>
          </cell>
          <cell r="BA25">
            <v>3.6353000000000003E-2</v>
          </cell>
          <cell r="BB25">
            <v>4.9950450000000002</v>
          </cell>
          <cell r="BC25">
            <v>1.86988</v>
          </cell>
          <cell r="BD25">
            <v>1.6796999999999999E-2</v>
          </cell>
          <cell r="BE25">
            <v>0.15707099999999999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</row>
        <row r="26">
          <cell r="E26" t="str">
            <v>SEK</v>
          </cell>
          <cell r="F26">
            <v>10.923500000000001</v>
          </cell>
          <cell r="G26">
            <v>7.2609669999999999</v>
          </cell>
          <cell r="H26">
            <v>2.0761280000000002</v>
          </cell>
          <cell r="I26">
            <v>7.9217240000000002</v>
          </cell>
          <cell r="J26">
            <v>1.4975240000000001</v>
          </cell>
          <cell r="K26">
            <v>11.621838</v>
          </cell>
          <cell r="L26">
            <v>1.398436</v>
          </cell>
          <cell r="M26">
            <v>0.13069663721605199</v>
          </cell>
          <cell r="N26">
            <v>6.9329000000000002E-2</v>
          </cell>
          <cell r="O26">
            <v>2.3055829999999999</v>
          </cell>
          <cell r="P26">
            <v>0.616618</v>
          </cell>
          <cell r="Q26">
            <v>6.5550170000000003</v>
          </cell>
          <cell r="R26">
            <v>7.9954850000000004</v>
          </cell>
          <cell r="S26">
            <v>0.603294</v>
          </cell>
          <cell r="T26">
            <v>1</v>
          </cell>
          <cell r="U26">
            <v>12.022567</v>
          </cell>
          <cell r="V26">
            <v>13.701504999999999</v>
          </cell>
          <cell r="W26">
            <v>2.9627000000000001E-2</v>
          </cell>
          <cell r="X26">
            <v>0.335814</v>
          </cell>
          <cell r="Y26">
            <v>2.7146029999999999</v>
          </cell>
          <cell r="Z26">
            <v>0.12698699999999999</v>
          </cell>
          <cell r="AA26">
            <v>2.3346439999999999</v>
          </cell>
          <cell r="AB26">
            <v>6.6600000000000003E-4</v>
          </cell>
          <cell r="AC26">
            <v>0.30264400000000002</v>
          </cell>
          <cell r="AD26">
            <v>0.29423199999999999</v>
          </cell>
          <cell r="AE26">
            <v>2.9116249999999999</v>
          </cell>
          <cell r="AF26">
            <v>2.9737450000000001</v>
          </cell>
          <cell r="AG26">
            <v>1.5579050000000001</v>
          </cell>
          <cell r="AH26">
            <v>1.006311</v>
          </cell>
          <cell r="AI26">
            <v>5.9404830000000004</v>
          </cell>
          <cell r="AJ26">
            <v>1.5486200000000001</v>
          </cell>
          <cell r="AK26">
            <v>2.8881899999999998</v>
          </cell>
          <cell r="AL26">
            <v>8.1678000000000001E-2</v>
          </cell>
          <cell r="AM26">
            <v>7.8600000000000007E-3</v>
          </cell>
          <cell r="AN26">
            <v>1.2271000000000001E-2</v>
          </cell>
          <cell r="AO26">
            <v>1.1816E-2</v>
          </cell>
          <cell r="AP26">
            <v>2.6900000000000001E-3</v>
          </cell>
          <cell r="AQ26">
            <v>0.46627999999999997</v>
          </cell>
          <cell r="AR26">
            <v>0.18710499999999999</v>
          </cell>
          <cell r="AS26">
            <v>0.33275399999999999</v>
          </cell>
          <cell r="AT26">
            <v>28.366161000000002</v>
          </cell>
          <cell r="AU26">
            <v>7.9947730000000004</v>
          </cell>
          <cell r="AV26">
            <v>0.79699799999999998</v>
          </cell>
          <cell r="AW26">
            <v>4.2700000000000002E-4</v>
          </cell>
          <cell r="AX26">
            <v>0.270872</v>
          </cell>
          <cell r="AY26">
            <v>1.4091340000000001</v>
          </cell>
          <cell r="AZ26">
            <v>3.0005480000000002</v>
          </cell>
          <cell r="BA26">
            <v>2.0996000000000001E-2</v>
          </cell>
          <cell r="BB26">
            <v>2.8728250000000002</v>
          </cell>
          <cell r="BC26">
            <v>1.0920449999999999</v>
          </cell>
          <cell r="BD26">
            <v>9.554E-3</v>
          </cell>
          <cell r="BE26">
            <v>9.2855999999999994E-2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</row>
        <row r="27">
          <cell r="E27" t="str">
            <v>CHF</v>
          </cell>
          <cell r="F27">
            <v>0.927948</v>
          </cell>
          <cell r="G27">
            <v>0.61816099999999996</v>
          </cell>
          <cell r="H27">
            <v>0.17514099999999999</v>
          </cell>
          <cell r="I27">
            <v>0.67151899999999998</v>
          </cell>
          <cell r="J27">
            <v>0.12696099999999999</v>
          </cell>
          <cell r="K27">
            <v>0.98916300000000001</v>
          </cell>
          <cell r="L27">
            <v>0.118812</v>
          </cell>
          <cell r="M27">
            <v>1.1106420120957999E-2</v>
          </cell>
          <cell r="N27">
            <v>5.8479999999999999E-3</v>
          </cell>
          <cell r="O27">
            <v>0.19600999999999999</v>
          </cell>
          <cell r="P27">
            <v>5.2242999999999998E-2</v>
          </cell>
          <cell r="Q27">
            <v>0.55988300000000002</v>
          </cell>
          <cell r="R27">
            <v>0.67961099999999997</v>
          </cell>
          <cell r="S27">
            <v>5.1340999999999998E-2</v>
          </cell>
          <cell r="T27">
            <v>8.6399000000000004E-2</v>
          </cell>
          <cell r="U27">
            <v>1</v>
          </cell>
          <cell r="V27">
            <v>1.1689769999999999</v>
          </cell>
          <cell r="W27">
            <v>2.503E-3</v>
          </cell>
          <cell r="X27">
            <v>2.8101000000000001E-2</v>
          </cell>
          <cell r="Y27">
            <v>0.23172799999999999</v>
          </cell>
          <cell r="Z27">
            <v>1.0791E-2</v>
          </cell>
          <cell r="AA27">
            <v>0.198743</v>
          </cell>
          <cell r="AB27">
            <v>5.5999999999999999E-5</v>
          </cell>
          <cell r="AC27">
            <v>2.5385999999999999E-2</v>
          </cell>
          <cell r="AD27">
            <v>2.4794E-2</v>
          </cell>
          <cell r="AE27">
            <v>0.24732799999999999</v>
          </cell>
          <cell r="AF27">
            <v>0.25261600000000001</v>
          </cell>
          <cell r="AG27">
            <v>0.13259899999999999</v>
          </cell>
          <cell r="AH27">
            <v>8.5902999999999993E-2</v>
          </cell>
          <cell r="AI27">
            <v>0.50559299999999996</v>
          </cell>
          <cell r="AJ27">
            <v>0.13155500000000001</v>
          </cell>
          <cell r="AK27">
            <v>0.24674399999999999</v>
          </cell>
          <cell r="AL27">
            <v>6.9410000000000001E-3</v>
          </cell>
          <cell r="AM27">
            <v>6.6600000000000003E-4</v>
          </cell>
          <cell r="AN27">
            <v>1.0349999999999999E-3</v>
          </cell>
          <cell r="AO27">
            <v>1.0009999999999999E-3</v>
          </cell>
          <cell r="AP27">
            <v>2.2800000000000001E-4</v>
          </cell>
          <cell r="AQ27">
            <v>3.9580999999999998E-2</v>
          </cell>
          <cell r="AR27">
            <v>1.5821000000000002E-2</v>
          </cell>
          <cell r="AS27">
            <v>2.8094000000000001E-2</v>
          </cell>
          <cell r="AT27">
            <v>2.4097810000000002</v>
          </cell>
          <cell r="AU27">
            <v>0.679558</v>
          </cell>
          <cell r="AV27">
            <v>6.7209000000000005E-2</v>
          </cell>
          <cell r="AW27">
            <v>3.6000000000000001E-5</v>
          </cell>
          <cell r="AX27">
            <v>2.2755999999999998E-2</v>
          </cell>
          <cell r="AY27">
            <v>0.11979099999999999</v>
          </cell>
          <cell r="AZ27">
            <v>0.25489499999999998</v>
          </cell>
          <cell r="BA27">
            <v>1.781E-3</v>
          </cell>
          <cell r="BB27">
            <v>0.24426999999999999</v>
          </cell>
          <cell r="BC27">
            <v>9.2892000000000002E-2</v>
          </cell>
          <cell r="BD27">
            <v>7.9799999999999999E-4</v>
          </cell>
          <cell r="BE27">
            <v>7.927E-3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</row>
        <row r="28">
          <cell r="E28" t="str">
            <v>GBP</v>
          </cell>
          <cell r="F28">
            <v>0.80068799999999996</v>
          </cell>
          <cell r="G28">
            <v>0.53478499999999995</v>
          </cell>
          <cell r="H28">
            <v>0.155748</v>
          </cell>
          <cell r="I28">
            <v>0.58620799999999995</v>
          </cell>
          <cell r="J28">
            <v>0.110259</v>
          </cell>
          <cell r="K28">
            <v>0.85494499999999995</v>
          </cell>
          <cell r="L28">
            <v>0.102468</v>
          </cell>
          <cell r="M28">
            <v>9.5238095238095195E-3</v>
          </cell>
          <cell r="N28">
            <v>5.2009999999999999E-3</v>
          </cell>
          <cell r="O28">
            <v>0.16949</v>
          </cell>
          <cell r="P28">
            <v>4.6244E-2</v>
          </cell>
          <cell r="Q28">
            <v>0.48910300000000001</v>
          </cell>
          <cell r="R28">
            <v>0.58893200000000001</v>
          </cell>
          <cell r="S28">
            <v>4.4359999999999997E-2</v>
          </cell>
          <cell r="T28">
            <v>7.6383000000000006E-2</v>
          </cell>
          <cell r="U28">
            <v>0.90721200000000002</v>
          </cell>
          <cell r="V28">
            <v>1</v>
          </cell>
          <cell r="W28">
            <v>2.2030000000000001E-3</v>
          </cell>
          <cell r="X28">
            <v>2.5274999999999999E-2</v>
          </cell>
          <cell r="Y28">
            <v>0.19951099999999999</v>
          </cell>
          <cell r="Z28">
            <v>9.4210000000000006E-3</v>
          </cell>
          <cell r="AA28">
            <v>0.17183000000000001</v>
          </cell>
          <cell r="AB28">
            <v>5.0000000000000002E-5</v>
          </cell>
          <cell r="AC28">
            <v>2.2957000000000002E-2</v>
          </cell>
          <cell r="AD28">
            <v>2.2076999999999999E-2</v>
          </cell>
          <cell r="AE28">
            <v>0.213423</v>
          </cell>
          <cell r="AF28">
            <v>0.217975</v>
          </cell>
          <cell r="AG28">
            <v>0.11464299999999999</v>
          </cell>
          <cell r="AH28">
            <v>7.5740000000000002E-2</v>
          </cell>
          <cell r="AI28">
            <v>0.437191</v>
          </cell>
          <cell r="AJ28">
            <v>0.113513</v>
          </cell>
          <cell r="AK28">
            <v>0.21455199999999999</v>
          </cell>
          <cell r="AL28">
            <v>5.9959999999999996E-3</v>
          </cell>
          <cell r="AM28">
            <v>5.8799999999999998E-4</v>
          </cell>
          <cell r="AN28">
            <v>9.2100000000000005E-4</v>
          </cell>
          <cell r="AO28">
            <v>8.7500000000000002E-4</v>
          </cell>
          <cell r="AP28">
            <v>2.02E-4</v>
          </cell>
          <cell r="AQ28">
            <v>3.4467999999999999E-2</v>
          </cell>
          <cell r="AR28">
            <v>1.3964000000000001E-2</v>
          </cell>
          <cell r="AS28">
            <v>2.4910999999999999E-2</v>
          </cell>
          <cell r="AT28">
            <v>2.0790150000000001</v>
          </cell>
          <cell r="AU28">
            <v>0.58890100000000001</v>
          </cell>
          <cell r="AV28">
            <v>5.9816000000000001E-2</v>
          </cell>
          <cell r="AW28">
            <v>3.1999999999999999E-5</v>
          </cell>
          <cell r="AX28">
            <v>2.0285000000000001E-2</v>
          </cell>
          <cell r="AY28">
            <v>0.103145</v>
          </cell>
          <cell r="AZ28">
            <v>0.21994</v>
          </cell>
          <cell r="BA28">
            <v>1.5430000000000001E-3</v>
          </cell>
          <cell r="BB28">
            <v>0.21118799999999999</v>
          </cell>
          <cell r="BC28">
            <v>8.0060999999999993E-2</v>
          </cell>
          <cell r="BD28">
            <v>7.1900000000000002E-4</v>
          </cell>
          <cell r="BE28">
            <v>6.8469999999999998E-3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</row>
        <row r="29">
          <cell r="E29" t="str">
            <v>HUF</v>
          </cell>
          <cell r="F29">
            <v>378.67053700000002</v>
          </cell>
          <cell r="G29">
            <v>251.57452000000001</v>
          </cell>
          <cell r="H29">
            <v>71.008488</v>
          </cell>
          <cell r="I29">
            <v>274.78295100000003</v>
          </cell>
          <cell r="J29">
            <v>51.887292000000002</v>
          </cell>
          <cell r="K29">
            <v>402.71671900000001</v>
          </cell>
          <cell r="L29">
            <v>48.476529999999997</v>
          </cell>
          <cell r="M29">
            <v>4.5356829014833</v>
          </cell>
          <cell r="N29">
            <v>2.3715160000000002</v>
          </cell>
          <cell r="O29">
            <v>79.891293000000005</v>
          </cell>
          <cell r="P29">
            <v>21.112193999999999</v>
          </cell>
          <cell r="Q29">
            <v>229.42876999999999</v>
          </cell>
          <cell r="R29">
            <v>277.725548</v>
          </cell>
          <cell r="S29">
            <v>20.901548999999999</v>
          </cell>
          <cell r="T29">
            <v>35.79701</v>
          </cell>
          <cell r="U29">
            <v>420.68681800000002</v>
          </cell>
          <cell r="V29">
            <v>477.345507</v>
          </cell>
          <cell r="W29">
            <v>1</v>
          </cell>
          <cell r="X29">
            <v>11.589998</v>
          </cell>
          <cell r="Y29">
            <v>93.951192000000006</v>
          </cell>
          <cell r="Z29">
            <v>4.4310280000000004</v>
          </cell>
          <cell r="AA29">
            <v>80.920782000000003</v>
          </cell>
          <cell r="AB29">
            <v>2.3092000000000001E-2</v>
          </cell>
          <cell r="AC29">
            <v>10.486075</v>
          </cell>
          <cell r="AD29">
            <v>10.230359999999999</v>
          </cell>
          <cell r="AE29">
            <v>100.920491</v>
          </cell>
          <cell r="AF29">
            <v>103.08553000000001</v>
          </cell>
          <cell r="AG29">
            <v>54.000264000000001</v>
          </cell>
          <cell r="AH29">
            <v>35.358474000000001</v>
          </cell>
          <cell r="AI29">
            <v>205.930924</v>
          </cell>
          <cell r="AJ29">
            <v>53.683957999999997</v>
          </cell>
          <cell r="AK29">
            <v>101.125773</v>
          </cell>
          <cell r="AL29">
            <v>2.8344680000000002</v>
          </cell>
          <cell r="AM29">
            <v>0.27357399999999998</v>
          </cell>
          <cell r="AN29">
            <v>0.42146899999999998</v>
          </cell>
          <cell r="AO29">
            <v>0.404866</v>
          </cell>
          <cell r="AP29">
            <v>9.2161999999999994E-2</v>
          </cell>
          <cell r="AQ29">
            <v>16.051224000000001</v>
          </cell>
          <cell r="AR29">
            <v>6.5027749999999997</v>
          </cell>
          <cell r="AS29">
            <v>11.588552</v>
          </cell>
          <cell r="AT29">
            <v>983.26265799999999</v>
          </cell>
          <cell r="AU29">
            <v>277.71253400000001</v>
          </cell>
          <cell r="AV29">
            <v>27.259250000000002</v>
          </cell>
          <cell r="AW29">
            <v>1.4866000000000001E-2</v>
          </cell>
          <cell r="AX29">
            <v>9.3864269999999994</v>
          </cell>
          <cell r="AY29">
            <v>48.833145999999999</v>
          </cell>
          <cell r="AZ29">
            <v>104.01619100000001</v>
          </cell>
          <cell r="BA29">
            <v>0.72527600000000003</v>
          </cell>
          <cell r="BB29">
            <v>99.182547999999997</v>
          </cell>
          <cell r="BC29">
            <v>37.848799999999997</v>
          </cell>
          <cell r="BD29">
            <v>0.32723600000000003</v>
          </cell>
          <cell r="BE29">
            <v>3.2251379999999998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</row>
        <row r="30">
          <cell r="E30" t="str">
            <v>TRY</v>
          </cell>
          <cell r="F30">
            <v>34.202388999999997</v>
          </cell>
          <cell r="G30">
            <v>22.824157</v>
          </cell>
          <cell r="H30">
            <v>6.2327450000000004</v>
          </cell>
          <cell r="I30">
            <v>24.752559000000002</v>
          </cell>
          <cell r="J30">
            <v>4.6784119999999998</v>
          </cell>
          <cell r="K30">
            <v>36.487668999999997</v>
          </cell>
          <cell r="L30">
            <v>4.3801389999999998</v>
          </cell>
          <cell r="M30">
            <v>0.40941814391746401</v>
          </cell>
          <cell r="N30">
            <v>0.20882000000000001</v>
          </cell>
          <cell r="O30">
            <v>7.2388440000000003</v>
          </cell>
          <cell r="P30">
            <v>1.9022209999999999</v>
          </cell>
          <cell r="Q30">
            <v>20.705731</v>
          </cell>
          <cell r="R30">
            <v>25.089247</v>
          </cell>
          <cell r="S30">
            <v>1.894528</v>
          </cell>
          <cell r="T30">
            <v>3.2037770000000001</v>
          </cell>
          <cell r="U30">
            <v>37.303441999999997</v>
          </cell>
          <cell r="V30">
            <v>43.191341999999999</v>
          </cell>
          <cell r="W30">
            <v>9.1536999999999993E-2</v>
          </cell>
          <cell r="X30">
            <v>1</v>
          </cell>
          <cell r="Y30">
            <v>8.5352259999999998</v>
          </cell>
          <cell r="Z30">
            <v>0.39869100000000002</v>
          </cell>
          <cell r="AA30">
            <v>7.3312889999999999</v>
          </cell>
          <cell r="AB30">
            <v>2.0630000000000002E-3</v>
          </cell>
          <cell r="AC30">
            <v>0.90630699999999997</v>
          </cell>
          <cell r="AD30">
            <v>0.91458799999999996</v>
          </cell>
          <cell r="AE30">
            <v>9.1154360000000008</v>
          </cell>
          <cell r="AF30">
            <v>9.3109079999999995</v>
          </cell>
          <cell r="AG30">
            <v>4.8914520000000001</v>
          </cell>
          <cell r="AH30">
            <v>3.1763309999999998</v>
          </cell>
          <cell r="AI30">
            <v>18.651192999999999</v>
          </cell>
          <cell r="AJ30">
            <v>4.8488579999999999</v>
          </cell>
          <cell r="AK30">
            <v>9.0883009999999995</v>
          </cell>
          <cell r="AL30">
            <v>0.255828</v>
          </cell>
          <cell r="AM30">
            <v>2.4479000000000001E-2</v>
          </cell>
          <cell r="AN30">
            <v>3.6835E-2</v>
          </cell>
          <cell r="AO30">
            <v>3.6670000000000001E-2</v>
          </cell>
          <cell r="AP30">
            <v>8.3409999999999995E-3</v>
          </cell>
          <cell r="AQ30">
            <v>1.4589049999999999</v>
          </cell>
          <cell r="AR30">
            <v>0.57974800000000004</v>
          </cell>
          <cell r="AS30">
            <v>1.0346660000000001</v>
          </cell>
          <cell r="AT30">
            <v>88.823729</v>
          </cell>
          <cell r="AU30">
            <v>25.087717999999999</v>
          </cell>
          <cell r="AV30">
            <v>2.3907430000000001</v>
          </cell>
          <cell r="AW30">
            <v>1.323E-3</v>
          </cell>
          <cell r="AX30">
            <v>0.827295</v>
          </cell>
          <cell r="AY30">
            <v>4.4154819999999999</v>
          </cell>
          <cell r="AZ30">
            <v>9.3949390000000008</v>
          </cell>
          <cell r="BA30">
            <v>6.5367999999999996E-2</v>
          </cell>
          <cell r="BB30">
            <v>8.9945310000000003</v>
          </cell>
          <cell r="BC30">
            <v>3.4278529999999998</v>
          </cell>
          <cell r="BD30">
            <v>2.8573000000000001E-2</v>
          </cell>
          <cell r="BE30">
            <v>0.29145799999999999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</row>
        <row r="31">
          <cell r="E31" t="str">
            <v>PLN</v>
          </cell>
          <cell r="F31">
            <v>4.0878699999999997</v>
          </cell>
          <cell r="G31">
            <v>2.7265030000000001</v>
          </cell>
          <cell r="H31">
            <v>0.78653300000000004</v>
          </cell>
          <cell r="I31">
            <v>2.9910909999999999</v>
          </cell>
          <cell r="J31">
            <v>0.56321200000000005</v>
          </cell>
          <cell r="K31">
            <v>4.3580550000000002</v>
          </cell>
          <cell r="L31">
            <v>0.52337800000000001</v>
          </cell>
          <cell r="M31">
            <v>4.8999556065249E-2</v>
          </cell>
          <cell r="N31">
            <v>2.6269000000000001E-2</v>
          </cell>
          <cell r="O31">
            <v>0.86504899999999996</v>
          </cell>
          <cell r="P31">
            <v>0.23350000000000001</v>
          </cell>
          <cell r="Q31">
            <v>2.501668</v>
          </cell>
          <cell r="R31">
            <v>3.0092469999999998</v>
          </cell>
          <cell r="S31">
            <v>0.22575100000000001</v>
          </cell>
          <cell r="T31">
            <v>0.390515</v>
          </cell>
          <cell r="U31">
            <v>4.6408100000000001</v>
          </cell>
          <cell r="V31">
            <v>5.1505109999999998</v>
          </cell>
          <cell r="W31">
            <v>1.1192000000000001E-2</v>
          </cell>
          <cell r="X31">
            <v>0.12895200000000001</v>
          </cell>
          <cell r="Y31">
            <v>1</v>
          </cell>
          <cell r="Z31">
            <v>4.8273000000000003E-2</v>
          </cell>
          <cell r="AA31">
            <v>0.87534800000000001</v>
          </cell>
          <cell r="AB31">
            <v>2.5300000000000002E-4</v>
          </cell>
          <cell r="AC31">
            <v>0.116954</v>
          </cell>
          <cell r="AD31">
            <v>0.112612</v>
          </cell>
          <cell r="AE31">
            <v>1.0895589999999999</v>
          </cell>
          <cell r="AF31">
            <v>1.112833</v>
          </cell>
          <cell r="AG31">
            <v>0.58449499999999999</v>
          </cell>
          <cell r="AH31">
            <v>0.38720100000000002</v>
          </cell>
          <cell r="AI31">
            <v>2.2289759999999998</v>
          </cell>
          <cell r="AJ31">
            <v>0.57953600000000005</v>
          </cell>
          <cell r="AK31">
            <v>1.091213</v>
          </cell>
          <cell r="AL31">
            <v>3.0620999999999999E-2</v>
          </cell>
          <cell r="AM31">
            <v>2.9940000000000001E-3</v>
          </cell>
          <cell r="AN31">
            <v>4.6649999999999999E-3</v>
          </cell>
          <cell r="AO31">
            <v>4.4510000000000001E-3</v>
          </cell>
          <cell r="AP31">
            <v>1.0189999999999999E-3</v>
          </cell>
          <cell r="AQ31">
            <v>0.17579900000000001</v>
          </cell>
          <cell r="AR31">
            <v>7.0994000000000002E-2</v>
          </cell>
          <cell r="AS31">
            <v>0.12714600000000001</v>
          </cell>
          <cell r="AT31">
            <v>10.614283</v>
          </cell>
          <cell r="AU31">
            <v>3.0090759999999999</v>
          </cell>
          <cell r="AV31">
            <v>0.30210199999999998</v>
          </cell>
          <cell r="AW31">
            <v>1.63E-4</v>
          </cell>
          <cell r="AX31">
            <v>0.103342</v>
          </cell>
          <cell r="AY31">
            <v>0.52635299999999996</v>
          </cell>
          <cell r="AZ31">
            <v>1.122895</v>
          </cell>
          <cell r="BA31">
            <v>7.816E-3</v>
          </cell>
          <cell r="BB31">
            <v>1.068902</v>
          </cell>
          <cell r="BC31">
            <v>0.40960600000000003</v>
          </cell>
          <cell r="BD31">
            <v>3.6610000000000002E-3</v>
          </cell>
          <cell r="BE31">
            <v>3.4679000000000001E-2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</row>
        <row r="32">
          <cell r="E32" t="str">
            <v>RUB</v>
          </cell>
          <cell r="F32">
            <v>90.828447999999995</v>
          </cell>
          <cell r="G32">
            <v>59.786140000000003</v>
          </cell>
          <cell r="H32">
            <v>17.897825999999998</v>
          </cell>
          <cell r="I32">
            <v>66.874425000000002</v>
          </cell>
          <cell r="J32">
            <v>12.597826</v>
          </cell>
          <cell r="K32">
            <v>98.194793000000004</v>
          </cell>
          <cell r="L32">
            <v>11.616154</v>
          </cell>
          <cell r="M32">
            <v>1.0912967812927401</v>
          </cell>
          <cell r="N32">
            <v>0.59763599999999995</v>
          </cell>
          <cell r="O32">
            <v>19.218627000000001</v>
          </cell>
          <cell r="P32">
            <v>5.3146959999999996</v>
          </cell>
          <cell r="Q32">
            <v>55.289206999999998</v>
          </cell>
          <cell r="R32">
            <v>67.438025999999994</v>
          </cell>
          <cell r="S32">
            <v>4.8684079999999996</v>
          </cell>
          <cell r="T32">
            <v>8.6184960000000004</v>
          </cell>
          <cell r="U32">
            <v>102.157768</v>
          </cell>
          <cell r="V32">
            <v>114.881253</v>
          </cell>
          <cell r="W32">
            <v>0.25196600000000002</v>
          </cell>
          <cell r="X32">
            <v>2.8712170000000001</v>
          </cell>
          <cell r="Y32">
            <v>22.750876999999999</v>
          </cell>
          <cell r="Z32">
            <v>1</v>
          </cell>
          <cell r="AA32">
            <v>19.741026000000002</v>
          </cell>
          <cell r="AB32">
            <v>5.7140000000000003E-3</v>
          </cell>
          <cell r="AC32">
            <v>2.5384180000000001</v>
          </cell>
          <cell r="AD32">
            <v>2.5108799999999998</v>
          </cell>
          <cell r="AE32">
            <v>24.220016999999999</v>
          </cell>
          <cell r="AF32">
            <v>24.728778999999999</v>
          </cell>
          <cell r="AG32">
            <v>13.167066999999999</v>
          </cell>
          <cell r="AH32">
            <v>8.5389309999999998</v>
          </cell>
          <cell r="AI32">
            <v>50.194325999999997</v>
          </cell>
          <cell r="AJ32">
            <v>12.876709999999999</v>
          </cell>
          <cell r="AK32">
            <v>24.587610000000002</v>
          </cell>
          <cell r="AL32">
            <v>0.68213999999999997</v>
          </cell>
          <cell r="AM32">
            <v>6.7296999999999996E-2</v>
          </cell>
          <cell r="AN32">
            <v>0.105785</v>
          </cell>
          <cell r="AO32">
            <v>9.6627000000000005E-2</v>
          </cell>
          <cell r="AP32">
            <v>2.3181E-2</v>
          </cell>
          <cell r="AQ32">
            <v>3.924515</v>
          </cell>
          <cell r="AR32">
            <v>1.597299</v>
          </cell>
          <cell r="AS32">
            <v>2.846911</v>
          </cell>
          <cell r="AT32">
            <v>235.93187900000001</v>
          </cell>
          <cell r="AU32">
            <v>67.437918999999994</v>
          </cell>
          <cell r="AV32">
            <v>6.874752</v>
          </cell>
          <cell r="AW32">
            <v>3.643E-3</v>
          </cell>
          <cell r="AX32">
            <v>2.3250579999999998</v>
          </cell>
          <cell r="AY32">
            <v>11.65427</v>
          </cell>
          <cell r="AZ32">
            <v>24.949342999999999</v>
          </cell>
          <cell r="BA32">
            <v>0.17633199999999999</v>
          </cell>
          <cell r="BB32">
            <v>24.226208</v>
          </cell>
          <cell r="BC32">
            <v>9.0640640000000001</v>
          </cell>
          <cell r="BD32">
            <v>7.9016000000000003E-2</v>
          </cell>
          <cell r="BE32">
            <v>0.753942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</row>
        <row r="33">
          <cell r="E33" t="str">
            <v>RON</v>
          </cell>
          <cell r="F33">
            <v>4.7028189999999999</v>
          </cell>
          <cell r="G33">
            <v>3.1419890000000001</v>
          </cell>
          <cell r="H33">
            <v>0.906308</v>
          </cell>
          <cell r="I33">
            <v>3.42658</v>
          </cell>
          <cell r="J33">
            <v>0.64561500000000005</v>
          </cell>
          <cell r="K33">
            <v>4.9822069999999998</v>
          </cell>
          <cell r="L33">
            <v>0.602128</v>
          </cell>
          <cell r="M33">
            <v>5.6314095009749501E-2</v>
          </cell>
          <cell r="N33">
            <v>3.0268E-2</v>
          </cell>
          <cell r="O33">
            <v>0.99419100000000005</v>
          </cell>
          <cell r="P33">
            <v>0.26909699999999998</v>
          </cell>
          <cell r="Q33">
            <v>2.8750079999999998</v>
          </cell>
          <cell r="R33">
            <v>3.445481</v>
          </cell>
          <cell r="S33">
            <v>0.26116899999999998</v>
          </cell>
          <cell r="T33">
            <v>0.44835399999999997</v>
          </cell>
          <cell r="U33">
            <v>5.3125809999999998</v>
          </cell>
          <cell r="V33">
            <v>5.9214450000000003</v>
          </cell>
          <cell r="W33">
            <v>1.2862999999999999E-2</v>
          </cell>
          <cell r="X33">
            <v>0.14773</v>
          </cell>
          <cell r="Y33">
            <v>1.1685179999999999</v>
          </cell>
          <cell r="Z33">
            <v>5.5558000000000003E-2</v>
          </cell>
          <cell r="AA33">
            <v>1</v>
          </cell>
          <cell r="AB33">
            <v>2.9E-4</v>
          </cell>
          <cell r="AC33">
            <v>0.13411300000000001</v>
          </cell>
          <cell r="AD33">
            <v>0.129021</v>
          </cell>
          <cell r="AE33">
            <v>1.2534350000000001</v>
          </cell>
          <cell r="AF33">
            <v>1.28024</v>
          </cell>
          <cell r="AG33">
            <v>0.66808800000000002</v>
          </cell>
          <cell r="AH33">
            <v>0.444546</v>
          </cell>
          <cell r="AI33">
            <v>2.5498889999999999</v>
          </cell>
          <cell r="AJ33">
            <v>0.666717</v>
          </cell>
          <cell r="AK33">
            <v>1.258656</v>
          </cell>
          <cell r="AL33">
            <v>3.5194999999999997E-2</v>
          </cell>
          <cell r="AM33">
            <v>3.4350000000000001E-3</v>
          </cell>
          <cell r="AN33">
            <v>5.3569999999999998E-3</v>
          </cell>
          <cell r="AO33">
            <v>5.1349999999999998E-3</v>
          </cell>
          <cell r="AP33">
            <v>1.1739999999999999E-3</v>
          </cell>
          <cell r="AQ33">
            <v>0.20219400000000001</v>
          </cell>
          <cell r="AR33">
            <v>8.1530000000000005E-2</v>
          </cell>
          <cell r="AS33">
            <v>0.14565</v>
          </cell>
          <cell r="AT33">
            <v>12.212553</v>
          </cell>
          <cell r="AU33">
            <v>3.445284</v>
          </cell>
          <cell r="AV33">
            <v>0.34802100000000002</v>
          </cell>
          <cell r="AW33">
            <v>1.8699999999999999E-4</v>
          </cell>
          <cell r="AX33">
            <v>0.118532</v>
          </cell>
          <cell r="AY33">
            <v>0.60673299999999997</v>
          </cell>
          <cell r="AZ33">
            <v>1.291811</v>
          </cell>
          <cell r="BA33">
            <v>9.0310000000000008E-3</v>
          </cell>
          <cell r="BB33">
            <v>1.2348619999999999</v>
          </cell>
          <cell r="BC33">
            <v>0.47131299999999998</v>
          </cell>
          <cell r="BD33">
            <v>4.1939999999999998E-3</v>
          </cell>
          <cell r="BE33">
            <v>4.0264000000000001E-2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</row>
        <row r="34">
          <cell r="E34" t="str">
            <v>IDR</v>
          </cell>
          <cell r="F34">
            <v>16774.502746999999</v>
          </cell>
          <cell r="G34">
            <v>11245.14839</v>
          </cell>
          <cell r="H34">
            <v>3131.3202289999999</v>
          </cell>
          <cell r="I34">
            <v>12140.303105000001</v>
          </cell>
          <cell r="J34">
            <v>2294.8114</v>
          </cell>
          <cell r="K34">
            <v>17885.994225999999</v>
          </cell>
          <cell r="L34">
            <v>2149.0893059999999</v>
          </cell>
          <cell r="M34">
            <v>200.62009772905699</v>
          </cell>
          <cell r="N34">
            <v>104.58158400000001</v>
          </cell>
          <cell r="O34">
            <v>3557.7203009999998</v>
          </cell>
          <cell r="P34">
            <v>930.77729899999997</v>
          </cell>
          <cell r="Q34">
            <v>10225.222535000001</v>
          </cell>
          <cell r="R34">
            <v>12297.233045999999</v>
          </cell>
          <cell r="S34">
            <v>933.14269100000001</v>
          </cell>
          <cell r="T34">
            <v>1582.254475</v>
          </cell>
          <cell r="U34">
            <v>18630.934322000001</v>
          </cell>
          <cell r="V34">
            <v>21199.737383</v>
          </cell>
          <cell r="W34">
            <v>45.421858</v>
          </cell>
          <cell r="X34">
            <v>513.93975799999998</v>
          </cell>
          <cell r="Y34">
            <v>4176.0705209999996</v>
          </cell>
          <cell r="Z34">
            <v>197.929847</v>
          </cell>
          <cell r="AA34">
            <v>3592.4409209999999</v>
          </cell>
          <cell r="AB34">
            <v>1</v>
          </cell>
          <cell r="AC34">
            <v>463.17434600000001</v>
          </cell>
          <cell r="AD34">
            <v>452.01391999999998</v>
          </cell>
          <cell r="AE34">
            <v>4470.5919789999998</v>
          </cell>
          <cell r="AF34">
            <v>4566.4364969999997</v>
          </cell>
          <cell r="AG34">
            <v>2397.676602</v>
          </cell>
          <cell r="AH34">
            <v>1572.775656</v>
          </cell>
          <cell r="AI34">
            <v>9143.0568899999998</v>
          </cell>
          <cell r="AJ34">
            <v>2378.114004</v>
          </cell>
          <cell r="AK34">
            <v>4447.2710980000002</v>
          </cell>
          <cell r="AL34">
            <v>125.362545</v>
          </cell>
          <cell r="AM34">
            <v>11.976955999999999</v>
          </cell>
          <cell r="AN34">
            <v>18.508918999999999</v>
          </cell>
          <cell r="AO34">
            <v>18.278934</v>
          </cell>
          <cell r="AP34">
            <v>4.0836730000000001</v>
          </cell>
          <cell r="AQ34">
            <v>722.02829299999996</v>
          </cell>
          <cell r="AR34">
            <v>282.63302800000002</v>
          </cell>
          <cell r="AS34">
            <v>509.04564699999997</v>
          </cell>
          <cell r="AT34">
            <v>43569.593092000003</v>
          </cell>
          <cell r="AU34">
            <v>12296.432707</v>
          </cell>
          <cell r="AV34">
            <v>1201.7462459999999</v>
          </cell>
          <cell r="AW34">
            <v>0.649814</v>
          </cell>
          <cell r="AX34">
            <v>410.40142200000003</v>
          </cell>
          <cell r="AY34">
            <v>2166.3309730000001</v>
          </cell>
          <cell r="AZ34">
            <v>4607.7553019999996</v>
          </cell>
          <cell r="BA34">
            <v>31.919975999999998</v>
          </cell>
          <cell r="BB34">
            <v>4399.2696029999997</v>
          </cell>
          <cell r="BC34">
            <v>1686.7394300000001</v>
          </cell>
          <cell r="BD34">
            <v>14.601494000000001</v>
          </cell>
          <cell r="BE34">
            <v>143.15764999999999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</row>
        <row r="35">
          <cell r="E35" t="str">
            <v>EGP</v>
          </cell>
          <cell r="F35">
            <v>60.180335999999997</v>
          </cell>
          <cell r="G35">
            <v>40.060110000000002</v>
          </cell>
          <cell r="H35">
            <v>10.837173</v>
          </cell>
          <cell r="I35">
            <v>43.776325999999997</v>
          </cell>
          <cell r="J35">
            <v>8.2628319999999995</v>
          </cell>
          <cell r="K35">
            <v>64.439511999999993</v>
          </cell>
          <cell r="L35">
            <v>7.7052630000000004</v>
          </cell>
          <cell r="M35">
            <v>0.72101231374274399</v>
          </cell>
          <cell r="N35">
            <v>0.37148799999999998</v>
          </cell>
          <cell r="O35">
            <v>12.748575000000001</v>
          </cell>
          <cell r="P35">
            <v>3.346489</v>
          </cell>
          <cell r="Q35">
            <v>36.428054000000003</v>
          </cell>
          <cell r="R35">
            <v>44.306089999999998</v>
          </cell>
          <cell r="S35">
            <v>3.3025669999999998</v>
          </cell>
          <cell r="T35">
            <v>5.6316860000000002</v>
          </cell>
          <cell r="U35">
            <v>66.050606999999999</v>
          </cell>
          <cell r="V35">
            <v>76.014885000000007</v>
          </cell>
          <cell r="W35">
            <v>0.16237599999999999</v>
          </cell>
          <cell r="X35">
            <v>1.800578</v>
          </cell>
          <cell r="Y35">
            <v>15.019329000000001</v>
          </cell>
          <cell r="Z35">
            <v>0.69038500000000003</v>
          </cell>
          <cell r="AA35">
            <v>12.94861</v>
          </cell>
          <cell r="AB35">
            <v>3.6610000000000002E-3</v>
          </cell>
          <cell r="AC35">
            <v>1</v>
          </cell>
          <cell r="AD35">
            <v>1.623202</v>
          </cell>
          <cell r="AE35">
            <v>16.040797000000001</v>
          </cell>
          <cell r="AF35">
            <v>16.383251999999999</v>
          </cell>
          <cell r="AG35">
            <v>8.6390720000000005</v>
          </cell>
          <cell r="AH35">
            <v>5.5955110000000001</v>
          </cell>
          <cell r="AI35">
            <v>32.940412999999999</v>
          </cell>
          <cell r="AJ35">
            <v>8.5317399999999992</v>
          </cell>
          <cell r="AK35">
            <v>15.984228</v>
          </cell>
          <cell r="AL35">
            <v>0.45055800000000001</v>
          </cell>
          <cell r="AM35">
            <v>4.3392E-2</v>
          </cell>
          <cell r="AN35">
            <v>6.5056000000000003E-2</v>
          </cell>
          <cell r="AO35">
            <v>6.3893000000000005E-2</v>
          </cell>
          <cell r="AP35">
            <v>1.4742E-2</v>
          </cell>
          <cell r="AQ35">
            <v>2.5722779999999998</v>
          </cell>
          <cell r="AR35">
            <v>1.0255799999999999</v>
          </cell>
          <cell r="AS35">
            <v>1.8369660000000001</v>
          </cell>
          <cell r="AT35">
            <v>156.29088300000001</v>
          </cell>
          <cell r="AU35">
            <v>44.303634000000002</v>
          </cell>
          <cell r="AV35">
            <v>3.870943</v>
          </cell>
          <cell r="AW35">
            <v>2.3449999999999999E-3</v>
          </cell>
          <cell r="AX35">
            <v>1.467862</v>
          </cell>
          <cell r="AY35">
            <v>7.7557229999999997</v>
          </cell>
          <cell r="AZ35">
            <v>16.530733000000001</v>
          </cell>
          <cell r="BA35">
            <v>0.11490300000000001</v>
          </cell>
          <cell r="BB35">
            <v>15.859423</v>
          </cell>
          <cell r="BC35">
            <v>6.0277159999999999</v>
          </cell>
          <cell r="BD35">
            <v>4.0600999999999998E-2</v>
          </cell>
          <cell r="BE35">
            <v>0.49033599999999999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</row>
        <row r="36">
          <cell r="E36" t="str">
            <v>THB</v>
          </cell>
          <cell r="F36">
            <v>37.715544999999999</v>
          </cell>
          <cell r="G36">
            <v>25.14892</v>
          </cell>
          <cell r="H36">
            <v>7.125324</v>
          </cell>
          <cell r="I36">
            <v>27.266904</v>
          </cell>
          <cell r="J36">
            <v>5.1580260000000004</v>
          </cell>
          <cell r="K36">
            <v>40.146946</v>
          </cell>
          <cell r="L36">
            <v>4.8294389999999998</v>
          </cell>
          <cell r="M36">
            <v>0.45128407899319101</v>
          </cell>
          <cell r="N36">
            <v>0.237951</v>
          </cell>
          <cell r="O36">
            <v>7.9630369999999999</v>
          </cell>
          <cell r="P36">
            <v>2.1161409999999998</v>
          </cell>
          <cell r="Q36">
            <v>22.826819</v>
          </cell>
          <cell r="R36">
            <v>27.595330000000001</v>
          </cell>
          <cell r="S36">
            <v>2.0896330000000001</v>
          </cell>
          <cell r="T36">
            <v>3.5335359999999998</v>
          </cell>
          <cell r="U36">
            <v>41.430681999999997</v>
          </cell>
          <cell r="V36">
            <v>47.538519999999998</v>
          </cell>
          <cell r="W36">
            <v>0.101662</v>
          </cell>
          <cell r="X36">
            <v>1.150644</v>
          </cell>
          <cell r="Y36">
            <v>9.3947009999999995</v>
          </cell>
          <cell r="Z36">
            <v>0.44182399999999999</v>
          </cell>
          <cell r="AA36">
            <v>8.0649800000000003</v>
          </cell>
          <cell r="AB36">
            <v>2.2829999999999999E-3</v>
          </cell>
          <cell r="AC36">
            <v>1.0426679999999999</v>
          </cell>
          <cell r="AD36">
            <v>1</v>
          </cell>
          <cell r="AE36">
            <v>10.051978</v>
          </cell>
          <cell r="AF36">
            <v>10.267253999999999</v>
          </cell>
          <cell r="AG36">
            <v>5.3819670000000004</v>
          </cell>
          <cell r="AH36">
            <v>3.507193</v>
          </cell>
          <cell r="AI36">
            <v>20.520220999999999</v>
          </cell>
          <cell r="AJ36">
            <v>5.3469160000000002</v>
          </cell>
          <cell r="AK36">
            <v>10.017249</v>
          </cell>
          <cell r="AL36">
            <v>0.28201999999999999</v>
          </cell>
          <cell r="AM36">
            <v>2.7002999999999999E-2</v>
          </cell>
          <cell r="AN36">
            <v>4.2113999999999999E-2</v>
          </cell>
          <cell r="AO36">
            <v>4.0786000000000003E-2</v>
          </cell>
          <cell r="AP36">
            <v>9.2449999999999997E-3</v>
          </cell>
          <cell r="AQ36">
            <v>1.6112340000000001</v>
          </cell>
          <cell r="AR36">
            <v>0.641988</v>
          </cell>
          <cell r="AS36">
            <v>1.141138</v>
          </cell>
          <cell r="AT36">
            <v>97.948257999999996</v>
          </cell>
          <cell r="AU36">
            <v>27.593288999999999</v>
          </cell>
          <cell r="AV36">
            <v>2.7346659999999998</v>
          </cell>
          <cell r="AW36">
            <v>1.4660000000000001E-3</v>
          </cell>
          <cell r="AX36">
            <v>0.927508</v>
          </cell>
          <cell r="AY36">
            <v>4.8696900000000003</v>
          </cell>
          <cell r="AZ36">
            <v>10.36</v>
          </cell>
          <cell r="BA36">
            <v>7.2218000000000004E-2</v>
          </cell>
          <cell r="BB36">
            <v>9.9081569999999992</v>
          </cell>
          <cell r="BC36">
            <v>3.7786620000000002</v>
          </cell>
          <cell r="BD36">
            <v>3.2710000000000003E-2</v>
          </cell>
          <cell r="BE36">
            <v>0.322488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</row>
        <row r="37">
          <cell r="E37" t="str">
            <v>SAR</v>
          </cell>
          <cell r="F37">
            <v>3.7532070000000002</v>
          </cell>
          <cell r="G37">
            <v>2.5461100000000001</v>
          </cell>
          <cell r="H37">
            <v>0.73879499999999998</v>
          </cell>
          <cell r="I37">
            <v>2.7778239999999998</v>
          </cell>
          <cell r="J37">
            <v>0.52031400000000005</v>
          </cell>
          <cell r="K37">
            <v>4.0684139999999998</v>
          </cell>
          <cell r="L37">
            <v>0.48125400000000002</v>
          </cell>
          <cell r="M37">
            <v>4.5201245111623697E-2</v>
          </cell>
          <cell r="N37">
            <v>2.4673E-2</v>
          </cell>
          <cell r="O37">
            <v>0.80540199999999995</v>
          </cell>
          <cell r="P37">
            <v>0.21934400000000001</v>
          </cell>
          <cell r="Q37">
            <v>2.336382</v>
          </cell>
          <cell r="R37">
            <v>2.7954729999999999</v>
          </cell>
          <cell r="S37">
            <v>0.21052799999999999</v>
          </cell>
          <cell r="T37">
            <v>0.36485600000000001</v>
          </cell>
          <cell r="U37">
            <v>4.3157199999999998</v>
          </cell>
          <cell r="V37">
            <v>4.7976239999999999</v>
          </cell>
          <cell r="W37">
            <v>1.0472E-2</v>
          </cell>
          <cell r="X37">
            <v>0.11995500000000001</v>
          </cell>
          <cell r="Y37">
            <v>0.94889699999999999</v>
          </cell>
          <cell r="Z37">
            <v>4.4872000000000002E-2</v>
          </cell>
          <cell r="AA37">
            <v>0.81769099999999995</v>
          </cell>
          <cell r="AB37">
            <v>2.3599999999999999E-4</v>
          </cell>
          <cell r="AC37">
            <v>0.108991</v>
          </cell>
          <cell r="AD37">
            <v>0.104965</v>
          </cell>
          <cell r="AE37">
            <v>1</v>
          </cell>
          <cell r="AF37">
            <v>1.0217480000000001</v>
          </cell>
          <cell r="AG37">
            <v>0.54559999999999997</v>
          </cell>
          <cell r="AH37">
            <v>0.361759</v>
          </cell>
          <cell r="AI37">
            <v>2.0804049999999998</v>
          </cell>
          <cell r="AJ37">
            <v>0.53208999999999995</v>
          </cell>
          <cell r="AK37">
            <v>1.0192509999999999</v>
          </cell>
          <cell r="AL37">
            <v>2.8240999999999999E-2</v>
          </cell>
          <cell r="AM37">
            <v>2.7950000000000002E-3</v>
          </cell>
          <cell r="AN37">
            <v>4.3670000000000002E-3</v>
          </cell>
          <cell r="AO37">
            <v>4.163E-3</v>
          </cell>
          <cell r="AP37">
            <v>9.5699999999999995E-4</v>
          </cell>
          <cell r="AQ37">
            <v>0.164377</v>
          </cell>
          <cell r="AR37">
            <v>6.6096000000000002E-2</v>
          </cell>
          <cell r="AS37">
            <v>0.118309</v>
          </cell>
          <cell r="AT37">
            <v>9.7523820000000008</v>
          </cell>
          <cell r="AU37">
            <v>2.795382</v>
          </cell>
          <cell r="AV37">
            <v>0.28372900000000001</v>
          </cell>
          <cell r="AW37">
            <v>1.5100000000000001E-4</v>
          </cell>
          <cell r="AX37">
            <v>9.6083000000000002E-2</v>
          </cell>
          <cell r="AY37">
            <v>0.48551499999999997</v>
          </cell>
          <cell r="AZ37">
            <v>1.0309600000000001</v>
          </cell>
          <cell r="BA37">
            <v>7.2789999999999999E-3</v>
          </cell>
          <cell r="BB37">
            <v>1.000175</v>
          </cell>
          <cell r="BC37">
            <v>0.38030799999999998</v>
          </cell>
          <cell r="BD37">
            <v>3.411E-3</v>
          </cell>
          <cell r="BE37">
            <v>3.2409E-2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</row>
        <row r="38">
          <cell r="E38" t="str">
            <v>AED</v>
          </cell>
          <cell r="F38">
            <v>3.6737880000000001</v>
          </cell>
          <cell r="G38">
            <v>2.492982</v>
          </cell>
          <cell r="H38">
            <v>0.72359700000000005</v>
          </cell>
          <cell r="I38">
            <v>2.7202109999999999</v>
          </cell>
          <cell r="J38">
            <v>0.509521</v>
          </cell>
          <cell r="K38">
            <v>3.9838140000000002</v>
          </cell>
          <cell r="L38">
            <v>0.47121800000000003</v>
          </cell>
          <cell r="M38">
            <v>4.4262217519273797E-2</v>
          </cell>
          <cell r="N38">
            <v>2.4166E-2</v>
          </cell>
          <cell r="O38">
            <v>0.78860200000000003</v>
          </cell>
          <cell r="P38">
            <v>0.21483099999999999</v>
          </cell>
          <cell r="Q38">
            <v>2.2877489999999998</v>
          </cell>
          <cell r="R38">
            <v>2.7373699999999999</v>
          </cell>
          <cell r="S38">
            <v>0.206127</v>
          </cell>
          <cell r="T38">
            <v>0.35725400000000002</v>
          </cell>
          <cell r="U38">
            <v>4.2260239999999998</v>
          </cell>
          <cell r="V38">
            <v>4.6975769999999999</v>
          </cell>
          <cell r="W38">
            <v>1.0255E-2</v>
          </cell>
          <cell r="X38">
            <v>0.11747100000000001</v>
          </cell>
          <cell r="Y38">
            <v>0.92914300000000005</v>
          </cell>
          <cell r="Z38">
            <v>4.3934000000000001E-2</v>
          </cell>
          <cell r="AA38">
            <v>0.80068499999999998</v>
          </cell>
          <cell r="AB38">
            <v>2.31E-4</v>
          </cell>
          <cell r="AC38">
            <v>0.106741</v>
          </cell>
          <cell r="AD38">
            <v>0.102786</v>
          </cell>
          <cell r="AE38">
            <v>0.979545</v>
          </cell>
          <cell r="AF38">
            <v>1</v>
          </cell>
          <cell r="AG38">
            <v>0.53425699999999998</v>
          </cell>
          <cell r="AH38">
            <v>0.35423300000000002</v>
          </cell>
          <cell r="AI38">
            <v>2.0371480000000002</v>
          </cell>
          <cell r="AJ38">
            <v>0.52083100000000004</v>
          </cell>
          <cell r="AK38">
            <v>0.99807599999999996</v>
          </cell>
          <cell r="AL38">
            <v>2.7654000000000001E-2</v>
          </cell>
          <cell r="AM38">
            <v>2.738E-3</v>
          </cell>
          <cell r="AN38">
            <v>4.2770000000000004E-3</v>
          </cell>
          <cell r="AO38">
            <v>4.0759999999999998E-3</v>
          </cell>
          <cell r="AP38">
            <v>9.3700000000000001E-4</v>
          </cell>
          <cell r="AQ38">
            <v>0.16095899999999999</v>
          </cell>
          <cell r="AR38">
            <v>6.4723000000000003E-2</v>
          </cell>
          <cell r="AS38">
            <v>0.115856</v>
          </cell>
          <cell r="AT38">
            <v>9.5477179999999997</v>
          </cell>
          <cell r="AU38">
            <v>2.737279</v>
          </cell>
          <cell r="AV38">
            <v>0.277893</v>
          </cell>
          <cell r="AW38">
            <v>1.4799999999999999E-4</v>
          </cell>
          <cell r="AX38">
            <v>9.4092999999999996E-2</v>
          </cell>
          <cell r="AY38">
            <v>0.47533599999999998</v>
          </cell>
          <cell r="AZ38">
            <v>1.009153</v>
          </cell>
          <cell r="BA38">
            <v>7.1289999999999999E-3</v>
          </cell>
          <cell r="BB38">
            <v>0.97959600000000002</v>
          </cell>
          <cell r="BC38">
            <v>0.37237500000000001</v>
          </cell>
          <cell r="BD38">
            <v>3.3400000000000001E-3</v>
          </cell>
          <cell r="BE38">
            <v>3.1730000000000001E-2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</row>
        <row r="39">
          <cell r="E39" t="str">
            <v>DKK</v>
          </cell>
          <cell r="F39">
            <v>7.0442869999999997</v>
          </cell>
          <cell r="G39">
            <v>4.7069700000000001</v>
          </cell>
          <cell r="H39">
            <v>1.3587959999999999</v>
          </cell>
          <cell r="I39">
            <v>5.1322190000000001</v>
          </cell>
          <cell r="J39">
            <v>0.96689599999999998</v>
          </cell>
          <cell r="K39">
            <v>7.4622409999999997</v>
          </cell>
          <cell r="L39">
            <v>0.90188599999999997</v>
          </cell>
          <cell r="M39">
            <v>8.4346025777927797E-2</v>
          </cell>
          <cell r="N39">
            <v>4.5379999999999997E-2</v>
          </cell>
          <cell r="O39">
            <v>1.4895799999999999</v>
          </cell>
          <cell r="P39">
            <v>0.403451</v>
          </cell>
          <cell r="Q39">
            <v>4.3059099999999999</v>
          </cell>
          <cell r="R39">
            <v>5.1604710000000003</v>
          </cell>
          <cell r="S39">
            <v>0.39129999999999998</v>
          </cell>
          <cell r="T39">
            <v>0.67164000000000001</v>
          </cell>
          <cell r="U39">
            <v>7.9570220000000003</v>
          </cell>
          <cell r="V39">
            <v>8.8694229999999994</v>
          </cell>
          <cell r="W39">
            <v>1.9269000000000001E-2</v>
          </cell>
          <cell r="X39">
            <v>0.22126699999999999</v>
          </cell>
          <cell r="Y39">
            <v>1.7515499999999999</v>
          </cell>
          <cell r="Z39">
            <v>8.3210999999999993E-2</v>
          </cell>
          <cell r="AA39">
            <v>1.499738</v>
          </cell>
          <cell r="AB39">
            <v>4.35E-4</v>
          </cell>
          <cell r="AC39">
            <v>0.20089899999999999</v>
          </cell>
          <cell r="AD39">
            <v>0.19328200000000001</v>
          </cell>
          <cell r="AE39">
            <v>1.8774949999999999</v>
          </cell>
          <cell r="AF39">
            <v>1.9176610000000001</v>
          </cell>
          <cell r="AG39">
            <v>1</v>
          </cell>
          <cell r="AH39">
            <v>0.66582799999999998</v>
          </cell>
          <cell r="AI39">
            <v>3.8196099999999999</v>
          </cell>
          <cell r="AJ39">
            <v>0.99866600000000005</v>
          </cell>
          <cell r="AK39">
            <v>1.885778</v>
          </cell>
          <cell r="AL39">
            <v>5.2713999999999997E-2</v>
          </cell>
          <cell r="AM39">
            <v>5.1469999999999997E-3</v>
          </cell>
          <cell r="AN39">
            <v>8.0319999999999992E-3</v>
          </cell>
          <cell r="AO39">
            <v>7.6930000000000002E-3</v>
          </cell>
          <cell r="AP39">
            <v>1.7600000000000001E-3</v>
          </cell>
          <cell r="AQ39">
            <v>0.30288399999999999</v>
          </cell>
          <cell r="AR39">
            <v>0.122165</v>
          </cell>
          <cell r="AS39">
            <v>0.218167</v>
          </cell>
          <cell r="AT39">
            <v>18.292902000000002</v>
          </cell>
          <cell r="AU39">
            <v>5.1601929999999996</v>
          </cell>
          <cell r="AV39">
            <v>0.52177300000000004</v>
          </cell>
          <cell r="AW39">
            <v>2.7999999999999998E-4</v>
          </cell>
          <cell r="AX39">
            <v>0.17755899999999999</v>
          </cell>
          <cell r="AY39">
            <v>0.90887600000000002</v>
          </cell>
          <cell r="AZ39">
            <v>1.9349860000000001</v>
          </cell>
          <cell r="BA39">
            <v>1.3535E-2</v>
          </cell>
          <cell r="BB39">
            <v>1.851105</v>
          </cell>
          <cell r="BC39">
            <v>0.70589800000000003</v>
          </cell>
          <cell r="BD39">
            <v>6.2839999999999997E-3</v>
          </cell>
          <cell r="BE39">
            <v>6.0344000000000002E-2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</row>
        <row r="40">
          <cell r="E40" t="str">
            <v>NOK</v>
          </cell>
          <cell r="F40">
            <v>10.951364999999999</v>
          </cell>
          <cell r="G40">
            <v>7.2639009999999997</v>
          </cell>
          <cell r="H40">
            <v>2.0953110000000001</v>
          </cell>
          <cell r="I40">
            <v>7.9411259999999997</v>
          </cell>
          <cell r="J40">
            <v>1.5011220000000001</v>
          </cell>
          <cell r="K40">
            <v>11.646732</v>
          </cell>
          <cell r="L40">
            <v>1.4016729999999999</v>
          </cell>
          <cell r="M40">
            <v>0.131065977032676</v>
          </cell>
          <cell r="N40">
            <v>6.9972000000000006E-2</v>
          </cell>
          <cell r="O40">
            <v>2.3092839999999999</v>
          </cell>
          <cell r="P40">
            <v>0.62227299999999997</v>
          </cell>
          <cell r="Q40">
            <v>6.5596899999999998</v>
          </cell>
          <cell r="R40">
            <v>8.0167610000000007</v>
          </cell>
          <cell r="S40">
            <v>0.60367499999999996</v>
          </cell>
          <cell r="T40">
            <v>1.017344</v>
          </cell>
          <cell r="U40">
            <v>12.082554999999999</v>
          </cell>
          <cell r="V40">
            <v>13.735744</v>
          </cell>
          <cell r="W40">
            <v>2.9581E-2</v>
          </cell>
          <cell r="X40">
            <v>0.33659899999999998</v>
          </cell>
          <cell r="Y40">
            <v>2.720729</v>
          </cell>
          <cell r="Z40">
            <v>0.12714</v>
          </cell>
          <cell r="AA40">
            <v>2.3401700000000001</v>
          </cell>
          <cell r="AB40">
            <v>6.69E-4</v>
          </cell>
          <cell r="AC40">
            <v>0.30464599999999997</v>
          </cell>
          <cell r="AD40">
            <v>0.29522700000000002</v>
          </cell>
          <cell r="AE40">
            <v>2.918971</v>
          </cell>
          <cell r="AF40">
            <v>2.981344</v>
          </cell>
          <cell r="AG40">
            <v>1.5613520000000001</v>
          </cell>
          <cell r="AH40">
            <v>1</v>
          </cell>
          <cell r="AI40">
            <v>5.9540309999999996</v>
          </cell>
          <cell r="AJ40">
            <v>1.55257</v>
          </cell>
          <cell r="AK40">
            <v>2.905856</v>
          </cell>
          <cell r="AL40">
            <v>8.1906999999999994E-2</v>
          </cell>
          <cell r="AM40">
            <v>7.9039999999999996E-3</v>
          </cell>
          <cell r="AN40">
            <v>1.2385E-2</v>
          </cell>
          <cell r="AO40">
            <v>1.1794000000000001E-2</v>
          </cell>
          <cell r="AP40">
            <v>2.715E-3</v>
          </cell>
          <cell r="AQ40">
            <v>0.46584300000000001</v>
          </cell>
          <cell r="AR40">
            <v>0.188307</v>
          </cell>
          <cell r="AS40">
            <v>0.334036</v>
          </cell>
          <cell r="AT40">
            <v>28.435714999999998</v>
          </cell>
          <cell r="AU40">
            <v>8.0161130000000007</v>
          </cell>
          <cell r="AV40">
            <v>0.80442100000000005</v>
          </cell>
          <cell r="AW40">
            <v>4.2900000000000002E-4</v>
          </cell>
          <cell r="AX40">
            <v>0.27224399999999999</v>
          </cell>
          <cell r="AY40">
            <v>1.412412</v>
          </cell>
          <cell r="AZ40">
            <v>3.0082019999999998</v>
          </cell>
          <cell r="BA40">
            <v>2.1083000000000001E-2</v>
          </cell>
          <cell r="BB40">
            <v>2.8830840000000002</v>
          </cell>
          <cell r="BC40">
            <v>1.092854</v>
          </cell>
          <cell r="BD40">
            <v>9.5809999999999992E-3</v>
          </cell>
          <cell r="BE40">
            <v>9.3345999999999998E-2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</row>
        <row r="41">
          <cell r="E41" t="str">
            <v>BGN</v>
          </cell>
          <cell r="F41">
            <v>1.8474759999999999</v>
          </cell>
          <cell r="G41">
            <v>1.234637</v>
          </cell>
          <cell r="H41">
            <v>0.35644300000000001</v>
          </cell>
          <cell r="I41">
            <v>1.346093</v>
          </cell>
          <cell r="J41">
            <v>0.25359900000000002</v>
          </cell>
          <cell r="K41">
            <v>1.9593039999999999</v>
          </cell>
          <cell r="L41">
            <v>0.236537</v>
          </cell>
          <cell r="M41">
            <v>2.2123247868795801E-2</v>
          </cell>
          <cell r="N41">
            <v>1.1904E-2</v>
          </cell>
          <cell r="O41">
            <v>0.390623</v>
          </cell>
          <cell r="P41">
            <v>0.105834</v>
          </cell>
          <cell r="Q41">
            <v>1.1293789999999999</v>
          </cell>
          <cell r="R41">
            <v>1.353696</v>
          </cell>
          <cell r="S41">
            <v>0.102627</v>
          </cell>
          <cell r="T41">
            <v>0.176153</v>
          </cell>
          <cell r="U41">
            <v>2.0868139999999999</v>
          </cell>
          <cell r="V41">
            <v>2.3264140000000002</v>
          </cell>
          <cell r="W41">
            <v>5.0540000000000003E-3</v>
          </cell>
          <cell r="X41">
            <v>5.8030999999999999E-2</v>
          </cell>
          <cell r="Y41">
            <v>0.45942899999999998</v>
          </cell>
          <cell r="Z41">
            <v>2.1822999999999999E-2</v>
          </cell>
          <cell r="AA41">
            <v>0.39371099999999998</v>
          </cell>
          <cell r="AB41">
            <v>1.1400000000000001E-4</v>
          </cell>
          <cell r="AC41">
            <v>5.2694999999999999E-2</v>
          </cell>
          <cell r="AD41">
            <v>5.0687999999999997E-2</v>
          </cell>
          <cell r="AE41">
            <v>0.49240400000000001</v>
          </cell>
          <cell r="AF41">
            <v>0.50293699999999997</v>
          </cell>
          <cell r="AG41">
            <v>0.26272000000000001</v>
          </cell>
          <cell r="AH41">
            <v>0.17463999999999999</v>
          </cell>
          <cell r="AI41">
            <v>1</v>
          </cell>
          <cell r="AJ41">
            <v>0.26191599999999998</v>
          </cell>
          <cell r="AK41">
            <v>0.49470199999999998</v>
          </cell>
          <cell r="AL41">
            <v>1.3826E-2</v>
          </cell>
          <cell r="AM41">
            <v>1.3500000000000001E-3</v>
          </cell>
          <cell r="AN41">
            <v>2.1069999999999999E-3</v>
          </cell>
          <cell r="AO41">
            <v>2.0170000000000001E-3</v>
          </cell>
          <cell r="AP41">
            <v>4.6200000000000001E-4</v>
          </cell>
          <cell r="AQ41">
            <v>7.9437999999999995E-2</v>
          </cell>
          <cell r="AR41">
            <v>3.2042000000000001E-2</v>
          </cell>
          <cell r="AS41">
            <v>5.7221000000000001E-2</v>
          </cell>
          <cell r="AT41">
            <v>4.7976010000000002</v>
          </cell>
          <cell r="AU41">
            <v>1.3536319999999999</v>
          </cell>
          <cell r="AV41">
            <v>0.13687299999999999</v>
          </cell>
          <cell r="AW41">
            <v>7.2999999999999999E-5</v>
          </cell>
          <cell r="AX41">
            <v>4.6571000000000001E-2</v>
          </cell>
          <cell r="AY41">
            <v>0.238372</v>
          </cell>
          <cell r="AZ41">
            <v>0.50748099999999996</v>
          </cell>
          <cell r="BA41">
            <v>3.5500000000000002E-3</v>
          </cell>
          <cell r="BB41">
            <v>0.48546</v>
          </cell>
          <cell r="BC41">
            <v>0.18513099999999999</v>
          </cell>
          <cell r="BD41">
            <v>1.6479999999999999E-3</v>
          </cell>
          <cell r="BE41">
            <v>1.5824999999999999E-2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</row>
        <row r="42">
          <cell r="E42" t="str">
            <v>HRK</v>
          </cell>
          <cell r="F42">
            <v>7.0537000000000001</v>
          </cell>
          <cell r="G42">
            <v>4.7869210000000004</v>
          </cell>
          <cell r="H42">
            <v>1.389615</v>
          </cell>
          <cell r="I42">
            <v>5.223395</v>
          </cell>
          <cell r="J42">
            <v>0.97838800000000004</v>
          </cell>
          <cell r="K42">
            <v>7.6497359999999999</v>
          </cell>
          <cell r="L42">
            <v>0.90479399999999999</v>
          </cell>
          <cell r="M42">
            <v>8.4991689992719804E-2</v>
          </cell>
          <cell r="N42">
            <v>4.6408999999999999E-2</v>
          </cell>
          <cell r="O42">
            <v>1.51427</v>
          </cell>
          <cell r="P42">
            <v>0.41256799999999999</v>
          </cell>
          <cell r="Q42">
            <v>4.3928010000000004</v>
          </cell>
          <cell r="R42">
            <v>5.2563000000000004</v>
          </cell>
          <cell r="S42">
            <v>0.39579900000000001</v>
          </cell>
          <cell r="T42">
            <v>0.68599200000000005</v>
          </cell>
          <cell r="U42">
            <v>8.1148019999999992</v>
          </cell>
          <cell r="V42">
            <v>9.0201119999999992</v>
          </cell>
          <cell r="W42">
            <v>1.9691E-2</v>
          </cell>
          <cell r="X42">
            <v>0.22556899999999999</v>
          </cell>
          <cell r="Y42">
            <v>1.784151</v>
          </cell>
          <cell r="Z42">
            <v>8.4359000000000003E-2</v>
          </cell>
          <cell r="AA42">
            <v>1.5374829999999999</v>
          </cell>
          <cell r="AB42">
            <v>4.44E-4</v>
          </cell>
          <cell r="AC42">
            <v>0.20496800000000001</v>
          </cell>
          <cell r="AD42">
            <v>0.19737099999999999</v>
          </cell>
          <cell r="AE42">
            <v>1.880914</v>
          </cell>
          <cell r="AF42">
            <v>1.920426</v>
          </cell>
          <cell r="AG42">
            <v>1.025882</v>
          </cell>
          <cell r="AH42">
            <v>0.68018699999999999</v>
          </cell>
          <cell r="AI42">
            <v>3.9117410000000001</v>
          </cell>
          <cell r="AJ42">
            <v>1</v>
          </cell>
          <cell r="AK42">
            <v>1.9165160000000001</v>
          </cell>
          <cell r="AL42">
            <v>5.3100000000000001E-2</v>
          </cell>
          <cell r="AM42">
            <v>5.2570000000000004E-3</v>
          </cell>
          <cell r="AN42">
            <v>8.2140000000000008E-3</v>
          </cell>
          <cell r="AO42">
            <v>7.8270000000000006E-3</v>
          </cell>
          <cell r="AP42">
            <v>1.8E-3</v>
          </cell>
          <cell r="AQ42">
            <v>0.30907000000000001</v>
          </cell>
          <cell r="AR42">
            <v>0.12428599999999999</v>
          </cell>
          <cell r="AS42">
            <v>0.222467</v>
          </cell>
          <cell r="AT42">
            <v>18.333200999999999</v>
          </cell>
          <cell r="AU42">
            <v>5.2561229999999997</v>
          </cell>
          <cell r="AV42">
            <v>0.53367299999999995</v>
          </cell>
          <cell r="AW42">
            <v>2.8400000000000002E-4</v>
          </cell>
          <cell r="AX42">
            <v>0.18068000000000001</v>
          </cell>
          <cell r="AY42">
            <v>0.91274</v>
          </cell>
          <cell r="AZ42">
            <v>1.9376439999999999</v>
          </cell>
          <cell r="BA42">
            <v>1.3690000000000001E-2</v>
          </cell>
          <cell r="BB42">
            <v>1.881243</v>
          </cell>
          <cell r="BC42">
            <v>0.71501199999999998</v>
          </cell>
          <cell r="BD42">
            <v>6.4140000000000004E-3</v>
          </cell>
          <cell r="BE42">
            <v>6.0929999999999998E-2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</row>
        <row r="43">
          <cell r="E43" t="str">
            <v>ILS</v>
          </cell>
          <cell r="F43">
            <v>3.8481489999999998</v>
          </cell>
          <cell r="G43">
            <v>2.578614</v>
          </cell>
          <cell r="H43">
            <v>0.72778600000000004</v>
          </cell>
          <cell r="I43">
            <v>2.8055819999999998</v>
          </cell>
          <cell r="J43">
            <v>0.52873499999999996</v>
          </cell>
          <cell r="K43">
            <v>4.1144660000000002</v>
          </cell>
          <cell r="L43">
            <v>0.49278499999999997</v>
          </cell>
          <cell r="M43">
            <v>4.6061354687528297E-2</v>
          </cell>
          <cell r="N43">
            <v>2.4393000000000001E-2</v>
          </cell>
          <cell r="O43">
            <v>0.81736200000000003</v>
          </cell>
          <cell r="P43">
            <v>0.21609900000000001</v>
          </cell>
          <cell r="Q43">
            <v>2.3483019999999999</v>
          </cell>
          <cell r="R43">
            <v>2.8296920000000001</v>
          </cell>
          <cell r="S43">
            <v>0.21326100000000001</v>
          </cell>
          <cell r="T43">
            <v>0.364286</v>
          </cell>
          <cell r="U43">
            <v>4.3322159999999998</v>
          </cell>
          <cell r="V43">
            <v>4.8537970000000001</v>
          </cell>
          <cell r="W43">
            <v>1.056E-2</v>
          </cell>
          <cell r="X43">
            <v>0.12030299999999999</v>
          </cell>
          <cell r="Y43">
            <v>0.95632899999999998</v>
          </cell>
          <cell r="Z43">
            <v>4.5391000000000001E-2</v>
          </cell>
          <cell r="AA43">
            <v>0.82647899999999996</v>
          </cell>
          <cell r="AB43">
            <v>2.3599999999999999E-4</v>
          </cell>
          <cell r="AC43">
            <v>0.108172</v>
          </cell>
          <cell r="AD43">
            <v>0.105263</v>
          </cell>
          <cell r="AE43">
            <v>1.0256270000000001</v>
          </cell>
          <cell r="AF43">
            <v>1.047577</v>
          </cell>
          <cell r="AG43">
            <v>0.55160100000000001</v>
          </cell>
          <cell r="AH43">
            <v>0.36251699999999998</v>
          </cell>
          <cell r="AI43">
            <v>2.1037819999999998</v>
          </cell>
          <cell r="AJ43">
            <v>0.54554999999999998</v>
          </cell>
          <cell r="AK43">
            <v>1</v>
          </cell>
          <cell r="AL43">
            <v>2.8787E-2</v>
          </cell>
          <cell r="AM43">
            <v>2.794E-3</v>
          </cell>
          <cell r="AN43">
            <v>4.3439999999999998E-3</v>
          </cell>
          <cell r="AO43">
            <v>4.2110000000000003E-3</v>
          </cell>
          <cell r="AP43">
            <v>9.4399999999999996E-4</v>
          </cell>
          <cell r="AQ43">
            <v>0.16623099999999999</v>
          </cell>
          <cell r="AR43">
            <v>6.6198999999999994E-2</v>
          </cell>
          <cell r="AS43">
            <v>0.11858</v>
          </cell>
          <cell r="AT43">
            <v>9.9945160000000008</v>
          </cell>
          <cell r="AU43">
            <v>2.82951</v>
          </cell>
          <cell r="AV43">
            <v>0.27946900000000002</v>
          </cell>
          <cell r="AW43">
            <v>1.5200000000000001E-4</v>
          </cell>
          <cell r="AX43">
            <v>9.6213999999999994E-2</v>
          </cell>
          <cell r="AY43">
            <v>0.49615100000000001</v>
          </cell>
          <cell r="AZ43">
            <v>1.0570409999999999</v>
          </cell>
          <cell r="BA43">
            <v>7.3509999999999999E-3</v>
          </cell>
          <cell r="BB43">
            <v>1.0137229999999999</v>
          </cell>
          <cell r="BC43">
            <v>0.38678499999999999</v>
          </cell>
          <cell r="BD43">
            <v>3.431E-3</v>
          </cell>
          <cell r="BE43">
            <v>3.2652E-2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</row>
        <row r="44">
          <cell r="E44" t="str">
            <v>NPR</v>
          </cell>
          <cell r="F44">
            <v>134.00044600000001</v>
          </cell>
          <cell r="G44">
            <v>90.619056</v>
          </cell>
          <cell r="H44">
            <v>26.230326000000002</v>
          </cell>
          <cell r="I44">
            <v>98.572637</v>
          </cell>
          <cell r="J44">
            <v>18.475166999999999</v>
          </cell>
          <cell r="K44">
            <v>144.47337999999999</v>
          </cell>
          <cell r="L44">
            <v>17.171704999999999</v>
          </cell>
          <cell r="M44">
            <v>1.6032528575671601</v>
          </cell>
          <cell r="N44">
            <v>0.87601700000000005</v>
          </cell>
          <cell r="O44">
            <v>28.653548000000001</v>
          </cell>
          <cell r="P44">
            <v>7.7879060000000004</v>
          </cell>
          <cell r="Q44">
            <v>82.967378999999994</v>
          </cell>
          <cell r="R44">
            <v>99.228684000000001</v>
          </cell>
          <cell r="S44">
            <v>7.5007580000000003</v>
          </cell>
          <cell r="T44">
            <v>12.943051000000001</v>
          </cell>
          <cell r="U44">
            <v>153.145647</v>
          </cell>
          <cell r="V44">
            <v>170.462298</v>
          </cell>
          <cell r="W44">
            <v>0.37191800000000003</v>
          </cell>
          <cell r="X44">
            <v>4.2565549999999996</v>
          </cell>
          <cell r="Y44">
            <v>33.725566999999998</v>
          </cell>
          <cell r="Z44">
            <v>1.596338</v>
          </cell>
          <cell r="AA44">
            <v>29.035215000000001</v>
          </cell>
          <cell r="AB44">
            <v>8.3750000000000005E-3</v>
          </cell>
          <cell r="AC44">
            <v>3.8651399999999998</v>
          </cell>
          <cell r="AD44">
            <v>3.7239800000000001</v>
          </cell>
          <cell r="AE44">
            <v>35.714655999999998</v>
          </cell>
          <cell r="AF44">
            <v>36.478917000000003</v>
          </cell>
          <cell r="AG44">
            <v>19.372374000000001</v>
          </cell>
          <cell r="AH44">
            <v>12.837297</v>
          </cell>
          <cell r="AI44">
            <v>73.872336000000004</v>
          </cell>
          <cell r="AJ44">
            <v>18.997185000000002</v>
          </cell>
          <cell r="AK44">
            <v>36.172694</v>
          </cell>
          <cell r="AL44">
            <v>1</v>
          </cell>
          <cell r="AM44">
            <v>9.9124000000000004E-2</v>
          </cell>
          <cell r="AN44">
            <v>0.15504999999999999</v>
          </cell>
          <cell r="AO44">
            <v>0.14818000000000001</v>
          </cell>
          <cell r="AP44">
            <v>3.3973999999999997E-2</v>
          </cell>
          <cell r="AQ44">
            <v>5.8458389999999998</v>
          </cell>
          <cell r="AR44">
            <v>2.3441689999999999</v>
          </cell>
          <cell r="AS44">
            <v>4.1957139999999997</v>
          </cell>
          <cell r="AT44">
            <v>348.03771</v>
          </cell>
          <cell r="AU44">
            <v>99.225305000000006</v>
          </cell>
          <cell r="AV44">
            <v>10.072791</v>
          </cell>
          <cell r="AW44">
            <v>5.365E-3</v>
          </cell>
          <cell r="AX44">
            <v>3.4080379999999999</v>
          </cell>
          <cell r="AY44">
            <v>17.318121000000001</v>
          </cell>
          <cell r="AZ44">
            <v>36.808207000000003</v>
          </cell>
          <cell r="BA44">
            <v>0.25843500000000003</v>
          </cell>
          <cell r="BB44">
            <v>35.542520000000003</v>
          </cell>
          <cell r="BC44">
            <v>13.537369</v>
          </cell>
          <cell r="BD44">
            <v>0.121197</v>
          </cell>
          <cell r="BE44">
            <v>1.15482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</row>
        <row r="45">
          <cell r="E45" t="str">
            <v>KRW</v>
          </cell>
          <cell r="F45">
            <v>1413.6149310000001</v>
          </cell>
          <cell r="G45">
            <v>945.29979800000001</v>
          </cell>
          <cell r="H45">
            <v>265.84934199999998</v>
          </cell>
          <cell r="I45">
            <v>1021.660553</v>
          </cell>
          <cell r="J45">
            <v>193.330939</v>
          </cell>
          <cell r="K45">
            <v>1504.4714980000001</v>
          </cell>
          <cell r="L45">
            <v>181.06343899999999</v>
          </cell>
          <cell r="M45">
            <v>16.904321138874099</v>
          </cell>
          <cell r="N45">
            <v>8.8787269999999996</v>
          </cell>
          <cell r="O45">
            <v>299.27759600000002</v>
          </cell>
          <cell r="P45">
            <v>78.950858999999994</v>
          </cell>
          <cell r="Q45">
            <v>858.90302999999994</v>
          </cell>
          <cell r="R45">
            <v>1034.550011</v>
          </cell>
          <cell r="S45">
            <v>78.501125000000002</v>
          </cell>
          <cell r="T45">
            <v>132.812443</v>
          </cell>
          <cell r="U45">
            <v>1565.3722009999999</v>
          </cell>
          <cell r="V45">
            <v>1783.1586990000001</v>
          </cell>
          <cell r="W45">
            <v>3.8240150000000002</v>
          </cell>
          <cell r="X45">
            <v>43.330609000000003</v>
          </cell>
          <cell r="Y45">
            <v>351.49755800000003</v>
          </cell>
          <cell r="Z45">
            <v>16.642415</v>
          </cell>
          <cell r="AA45">
            <v>302.16650600000003</v>
          </cell>
          <cell r="AB45">
            <v>8.5107000000000002E-2</v>
          </cell>
          <cell r="AC45">
            <v>39.140545000000003</v>
          </cell>
          <cell r="AD45">
            <v>37.991151000000002</v>
          </cell>
          <cell r="AE45">
            <v>376.743988</v>
          </cell>
          <cell r="AF45">
            <v>384.82469500000002</v>
          </cell>
          <cell r="AG45">
            <v>201.67036300000001</v>
          </cell>
          <cell r="AH45">
            <v>132.094289</v>
          </cell>
          <cell r="AI45">
            <v>769.10527500000001</v>
          </cell>
          <cell r="AJ45">
            <v>200.407578</v>
          </cell>
          <cell r="AK45">
            <v>374.09986800000001</v>
          </cell>
          <cell r="AL45">
            <v>10.564978</v>
          </cell>
          <cell r="AM45">
            <v>1</v>
          </cell>
          <cell r="AN45">
            <v>1.5714140000000001</v>
          </cell>
          <cell r="AO45">
            <v>1.5373779999999999</v>
          </cell>
          <cell r="AP45">
            <v>0.344995</v>
          </cell>
          <cell r="AQ45">
            <v>60.676381999999997</v>
          </cell>
          <cell r="AR45">
            <v>23.915713</v>
          </cell>
          <cell r="AS45">
            <v>42.795749000000001</v>
          </cell>
          <cell r="AT45">
            <v>3671.59103</v>
          </cell>
          <cell r="AU45">
            <v>1034.465091</v>
          </cell>
          <cell r="AV45">
            <v>102.034944</v>
          </cell>
          <cell r="AW45">
            <v>5.4851999999999998E-2</v>
          </cell>
          <cell r="AX45">
            <v>34.682613000000003</v>
          </cell>
          <cell r="AY45">
            <v>182.556195</v>
          </cell>
          <cell r="AZ45">
            <v>388.30347799999998</v>
          </cell>
          <cell r="BA45">
            <v>2.6966939999999999</v>
          </cell>
          <cell r="BB45">
            <v>370.86666200000002</v>
          </cell>
          <cell r="BC45">
            <v>141.96770599999999</v>
          </cell>
          <cell r="BD45">
            <v>1.233843</v>
          </cell>
          <cell r="BE45">
            <v>12.073002000000001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</row>
        <row r="46">
          <cell r="E46" t="str">
            <v>ARS</v>
          </cell>
          <cell r="F46">
            <v>956.878241</v>
          </cell>
          <cell r="G46">
            <v>640.89194599999996</v>
          </cell>
          <cell r="H46">
            <v>169.206334</v>
          </cell>
          <cell r="I46">
            <v>692.46994099999995</v>
          </cell>
          <cell r="J46">
            <v>130.89155299999999</v>
          </cell>
          <cell r="K46">
            <v>1021.422286</v>
          </cell>
          <cell r="L46">
            <v>122.599711</v>
          </cell>
          <cell r="M46">
            <v>11.449989436028901</v>
          </cell>
          <cell r="N46">
            <v>5.7671979999999996</v>
          </cell>
          <cell r="O46">
            <v>202.88834399999999</v>
          </cell>
          <cell r="P46">
            <v>52.622481000000001</v>
          </cell>
          <cell r="Q46">
            <v>582.13859400000001</v>
          </cell>
          <cell r="R46">
            <v>702.15680699999996</v>
          </cell>
          <cell r="S46">
            <v>53.154238999999997</v>
          </cell>
          <cell r="T46">
            <v>89.752565000000004</v>
          </cell>
          <cell r="U46">
            <v>1047.675841</v>
          </cell>
          <cell r="V46">
            <v>1210.1529439999999</v>
          </cell>
          <cell r="W46">
            <v>2.5743809999999998</v>
          </cell>
          <cell r="X46">
            <v>28.440156999999999</v>
          </cell>
          <cell r="Y46">
            <v>238.711873</v>
          </cell>
          <cell r="Z46">
            <v>11.219811</v>
          </cell>
          <cell r="AA46">
            <v>205.17614499999999</v>
          </cell>
          <cell r="AB46">
            <v>5.7401000000000001E-2</v>
          </cell>
          <cell r="AC46">
            <v>25.054843999999999</v>
          </cell>
          <cell r="AD46">
            <v>25.607894000000002</v>
          </cell>
          <cell r="AE46">
            <v>255.023842</v>
          </cell>
          <cell r="AF46">
            <v>260.48547500000001</v>
          </cell>
          <cell r="AG46">
            <v>136.92379</v>
          </cell>
          <cell r="AH46">
            <v>89.274827000000002</v>
          </cell>
          <cell r="AI46">
            <v>522.08015599999999</v>
          </cell>
          <cell r="AJ46">
            <v>135.656215</v>
          </cell>
          <cell r="AK46">
            <v>253.71445900000001</v>
          </cell>
          <cell r="AL46">
            <v>7.154579</v>
          </cell>
          <cell r="AM46">
            <v>0.682284</v>
          </cell>
          <cell r="AN46">
            <v>1</v>
          </cell>
          <cell r="AO46">
            <v>1.034038</v>
          </cell>
          <cell r="AP46">
            <v>0.23214000000000001</v>
          </cell>
          <cell r="AQ46">
            <v>41.043264000000001</v>
          </cell>
          <cell r="AR46">
            <v>16.045166999999999</v>
          </cell>
          <cell r="AS46">
            <v>28.932967999999999</v>
          </cell>
          <cell r="AT46">
            <v>2485.3300559999998</v>
          </cell>
          <cell r="AU46">
            <v>702.11045000000001</v>
          </cell>
          <cell r="AV46">
            <v>64.880109000000004</v>
          </cell>
          <cell r="AW46">
            <v>3.6857000000000001E-2</v>
          </cell>
          <cell r="AX46">
            <v>22.921731999999999</v>
          </cell>
          <cell r="AY46">
            <v>123.58113400000001</v>
          </cell>
          <cell r="AZ46">
            <v>262.84202499999998</v>
          </cell>
          <cell r="BA46">
            <v>1.8141890000000001</v>
          </cell>
          <cell r="BB46">
            <v>250.69334799999999</v>
          </cell>
          <cell r="BC46">
            <v>96.194485999999998</v>
          </cell>
          <cell r="BD46">
            <v>0.79091400000000001</v>
          </cell>
          <cell r="BE46">
            <v>8.1182390000000009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</row>
        <row r="47">
          <cell r="E47" t="str">
            <v>CLP</v>
          </cell>
          <cell r="F47">
            <v>985.61768700000005</v>
          </cell>
          <cell r="G47">
            <v>650.20881799999995</v>
          </cell>
          <cell r="H47">
            <v>185.307108</v>
          </cell>
          <cell r="I47">
            <v>720.67758700000002</v>
          </cell>
          <cell r="J47">
            <v>135.63506100000001</v>
          </cell>
          <cell r="K47">
            <v>1052.819489</v>
          </cell>
          <cell r="L47">
            <v>126.099631</v>
          </cell>
          <cell r="M47">
            <v>11.8362370770936</v>
          </cell>
          <cell r="N47">
            <v>6.2455179999999997</v>
          </cell>
          <cell r="O47">
            <v>207.425828</v>
          </cell>
          <cell r="P47">
            <v>55.369438000000002</v>
          </cell>
          <cell r="Q47">
            <v>597.03206999999998</v>
          </cell>
          <cell r="R47">
            <v>725.99087099999997</v>
          </cell>
          <cell r="S47">
            <v>53.565545</v>
          </cell>
          <cell r="T47">
            <v>93.528879000000003</v>
          </cell>
          <cell r="U47">
            <v>1101.477222</v>
          </cell>
          <cell r="V47">
            <v>1242.0308299999999</v>
          </cell>
          <cell r="W47">
            <v>2.652164</v>
          </cell>
          <cell r="X47">
            <v>30.444315</v>
          </cell>
          <cell r="Y47">
            <v>244.79485600000001</v>
          </cell>
          <cell r="Z47">
            <v>11.341025</v>
          </cell>
          <cell r="AA47">
            <v>211.61045300000001</v>
          </cell>
          <cell r="AB47">
            <v>6.0942000000000003E-2</v>
          </cell>
          <cell r="AC47">
            <v>27.399090999999999</v>
          </cell>
          <cell r="AD47">
            <v>26.888245999999999</v>
          </cell>
          <cell r="AE47">
            <v>262.70888100000002</v>
          </cell>
          <cell r="AF47">
            <v>268.32016800000002</v>
          </cell>
          <cell r="AG47">
            <v>141.21089499999999</v>
          </cell>
          <cell r="AH47">
            <v>92.313979000000003</v>
          </cell>
          <cell r="AI47">
            <v>538.41614500000003</v>
          </cell>
          <cell r="AJ47">
            <v>139.730593</v>
          </cell>
          <cell r="AK47">
            <v>264.64235200000002</v>
          </cell>
          <cell r="AL47">
            <v>7.3953470000000001</v>
          </cell>
          <cell r="AM47">
            <v>0.72094899999999995</v>
          </cell>
          <cell r="AN47">
            <v>1.111812</v>
          </cell>
          <cell r="AO47">
            <v>1</v>
          </cell>
          <cell r="AP47">
            <v>0.24087</v>
          </cell>
          <cell r="AQ47">
            <v>41.491081999999999</v>
          </cell>
          <cell r="AR47">
            <v>17.14837</v>
          </cell>
          <cell r="AS47">
            <v>30.504483</v>
          </cell>
          <cell r="AT47">
            <v>2558.9370479999998</v>
          </cell>
          <cell r="AU47">
            <v>725.94360200000006</v>
          </cell>
          <cell r="AV47">
            <v>71.182989000000006</v>
          </cell>
          <cell r="AW47">
            <v>3.9169000000000002E-2</v>
          </cell>
          <cell r="AX47">
            <v>24.749459999999999</v>
          </cell>
          <cell r="AY47">
            <v>126.775521</v>
          </cell>
          <cell r="AZ47">
            <v>270.73710599999998</v>
          </cell>
          <cell r="BA47">
            <v>1.8908419999999999</v>
          </cell>
          <cell r="BB47">
            <v>257.61030199999999</v>
          </cell>
          <cell r="BC47">
            <v>98.129953999999998</v>
          </cell>
          <cell r="BD47">
            <v>0.83910700000000005</v>
          </cell>
          <cell r="BE47">
            <v>8.2208489999999994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</row>
        <row r="48">
          <cell r="E48" t="str">
            <v>COP</v>
          </cell>
          <cell r="F48">
            <v>4260.2815979999996</v>
          </cell>
          <cell r="G48">
            <v>2857.1500820000001</v>
          </cell>
          <cell r="H48">
            <v>776.37089100000003</v>
          </cell>
          <cell r="I48">
            <v>3112.4152199999999</v>
          </cell>
          <cell r="J48">
            <v>585.97064999999998</v>
          </cell>
          <cell r="K48">
            <v>4557.0562620000001</v>
          </cell>
          <cell r="L48">
            <v>545.89101400000004</v>
          </cell>
          <cell r="M48">
            <v>51.088828441206097</v>
          </cell>
          <cell r="N48">
            <v>26.878706999999999</v>
          </cell>
          <cell r="O48">
            <v>905.26628100000005</v>
          </cell>
          <cell r="P48">
            <v>231.77837400000001</v>
          </cell>
          <cell r="Q48">
            <v>2619.7324520000002</v>
          </cell>
          <cell r="R48">
            <v>3142.5067220000001</v>
          </cell>
          <cell r="S48">
            <v>236.05415099999999</v>
          </cell>
          <cell r="T48">
            <v>407.95484699999997</v>
          </cell>
          <cell r="U48">
            <v>4820.2919490000004</v>
          </cell>
          <cell r="V48">
            <v>5398.6456609999996</v>
          </cell>
          <cell r="W48">
            <v>11.584054</v>
          </cell>
          <cell r="X48">
            <v>132.68756999999999</v>
          </cell>
          <cell r="Y48">
            <v>1054.752025</v>
          </cell>
          <cell r="Z48">
            <v>50.491393000000002</v>
          </cell>
          <cell r="AA48">
            <v>915.329027</v>
          </cell>
          <cell r="AB48">
            <v>0.26090000000000002</v>
          </cell>
          <cell r="AC48">
            <v>118.638229</v>
          </cell>
          <cell r="AD48">
            <v>116.857062</v>
          </cell>
          <cell r="AE48">
            <v>1135.386076</v>
          </cell>
          <cell r="AF48">
            <v>1159.7287699999999</v>
          </cell>
          <cell r="AG48">
            <v>611.11642800000004</v>
          </cell>
          <cell r="AH48">
            <v>404.413656</v>
          </cell>
          <cell r="AI48">
            <v>2330.318534</v>
          </cell>
          <cell r="AJ48">
            <v>603.97828100000004</v>
          </cell>
          <cell r="AK48">
            <v>1136.307699</v>
          </cell>
          <cell r="AL48">
            <v>31.917760999999999</v>
          </cell>
          <cell r="AM48">
            <v>3.100762</v>
          </cell>
          <cell r="AN48">
            <v>4.7775030000000003</v>
          </cell>
          <cell r="AO48">
            <v>4.6138960000000004</v>
          </cell>
          <cell r="AP48">
            <v>1</v>
          </cell>
          <cell r="AQ48">
            <v>183.48843600000001</v>
          </cell>
          <cell r="AR48">
            <v>73.058898999999997</v>
          </cell>
          <cell r="AS48">
            <v>131.82441499999999</v>
          </cell>
          <cell r="AT48">
            <v>11064.486958</v>
          </cell>
          <cell r="AU48">
            <v>3142.3573350000001</v>
          </cell>
          <cell r="AV48">
            <v>304.135943</v>
          </cell>
          <cell r="AW48">
            <v>0.168263</v>
          </cell>
          <cell r="AX48">
            <v>106.150203</v>
          </cell>
          <cell r="AY48">
            <v>548.87275599999998</v>
          </cell>
          <cell r="AZ48">
            <v>1170.2507270000001</v>
          </cell>
          <cell r="BA48">
            <v>8.0209410000000005</v>
          </cell>
          <cell r="BB48">
            <v>1107.0470419999999</v>
          </cell>
          <cell r="BC48">
            <v>428.73274500000002</v>
          </cell>
          <cell r="BD48">
            <v>3.701422</v>
          </cell>
          <cell r="BE48">
            <v>35.707369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</row>
        <row r="49">
          <cell r="E49" t="str">
            <v>CZK</v>
          </cell>
          <cell r="F49">
            <v>23.925249000000001</v>
          </cell>
          <cell r="G49">
            <v>15.805757</v>
          </cell>
          <cell r="H49">
            <v>4.5593500000000002</v>
          </cell>
          <cell r="I49">
            <v>17.453644000000001</v>
          </cell>
          <cell r="J49">
            <v>3.2880120000000002</v>
          </cell>
          <cell r="K49">
            <v>25.468074000000001</v>
          </cell>
          <cell r="L49">
            <v>3.0610810000000002</v>
          </cell>
          <cell r="M49">
            <v>0.28699362923833399</v>
          </cell>
          <cell r="N49">
            <v>0.15225900000000001</v>
          </cell>
          <cell r="O49">
            <v>5.0277539999999998</v>
          </cell>
          <cell r="P49">
            <v>1.3538019999999999</v>
          </cell>
          <cell r="Q49">
            <v>14.480077</v>
          </cell>
          <cell r="R49">
            <v>17.573141</v>
          </cell>
          <cell r="S49">
            <v>1.313304</v>
          </cell>
          <cell r="T49">
            <v>2.2672150000000002</v>
          </cell>
          <cell r="U49">
            <v>26.7727</v>
          </cell>
          <cell r="V49">
            <v>30.063248000000002</v>
          </cell>
          <cell r="W49">
            <v>6.4571000000000003E-2</v>
          </cell>
          <cell r="X49">
            <v>0.743869</v>
          </cell>
          <cell r="Y49">
            <v>5.9401020000000004</v>
          </cell>
          <cell r="Z49">
            <v>0.27809299999999998</v>
          </cell>
          <cell r="AA49">
            <v>5.1186959999999999</v>
          </cell>
          <cell r="AB49">
            <v>1.477E-3</v>
          </cell>
          <cell r="AC49">
            <v>0.67442299999999999</v>
          </cell>
          <cell r="AD49">
            <v>0.65236000000000005</v>
          </cell>
          <cell r="AE49">
            <v>6.3769410000000004</v>
          </cell>
          <cell r="AF49">
            <v>6.5132690000000002</v>
          </cell>
          <cell r="AG49">
            <v>3.4156550000000001</v>
          </cell>
          <cell r="AH49">
            <v>2.2405270000000002</v>
          </cell>
          <cell r="AI49">
            <v>13.024281999999999</v>
          </cell>
          <cell r="AJ49">
            <v>3.3918720000000002</v>
          </cell>
          <cell r="AK49">
            <v>6.4106050000000003</v>
          </cell>
          <cell r="AL49">
            <v>0.17933499999999999</v>
          </cell>
          <cell r="AM49">
            <v>1.7467E-2</v>
          </cell>
          <cell r="AN49">
            <v>2.7068999999999999E-2</v>
          </cell>
          <cell r="AO49">
            <v>2.5495E-2</v>
          </cell>
          <cell r="AP49">
            <v>5.9049999999999997E-3</v>
          </cell>
          <cell r="AQ49">
            <v>1</v>
          </cell>
          <cell r="AR49">
            <v>0.41565999999999997</v>
          </cell>
          <cell r="AS49">
            <v>0.739232</v>
          </cell>
          <cell r="AT49">
            <v>62.115856999999998</v>
          </cell>
          <cell r="AU49">
            <v>17.572071999999999</v>
          </cell>
          <cell r="AV49">
            <v>1.750966</v>
          </cell>
          <cell r="AW49">
            <v>9.4899999999999997E-4</v>
          </cell>
          <cell r="AX49">
            <v>0.60155999999999998</v>
          </cell>
          <cell r="AY49">
            <v>3.080835</v>
          </cell>
          <cell r="AZ49">
            <v>6.571987</v>
          </cell>
          <cell r="BA49">
            <v>4.6029E-2</v>
          </cell>
          <cell r="BB49">
            <v>6.2700769999999997</v>
          </cell>
          <cell r="BC49">
            <v>2.3821940000000001</v>
          </cell>
          <cell r="BD49">
            <v>2.0941000000000001E-2</v>
          </cell>
          <cell r="BE49">
            <v>0.20310500000000001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</row>
        <row r="50">
          <cell r="E50" t="str">
            <v>PHP</v>
          </cell>
          <cell r="F50">
            <v>60.081685999999998</v>
          </cell>
          <cell r="G50">
            <v>40.368830000000003</v>
          </cell>
          <cell r="H50">
            <v>11.202166999999999</v>
          </cell>
          <cell r="I50">
            <v>43.537897000000001</v>
          </cell>
          <cell r="J50">
            <v>8.2241269999999993</v>
          </cell>
          <cell r="K50">
            <v>64.186353999999994</v>
          </cell>
          <cell r="L50">
            <v>7.699846</v>
          </cell>
          <cell r="M50">
            <v>0.71876418006590204</v>
          </cell>
          <cell r="N50">
            <v>0.374137</v>
          </cell>
          <cell r="O50">
            <v>12.765306000000001</v>
          </cell>
          <cell r="P50">
            <v>3.3266049999999998</v>
          </cell>
          <cell r="Q50">
            <v>36.764462999999999</v>
          </cell>
          <cell r="R50">
            <v>44.107211</v>
          </cell>
          <cell r="S50">
            <v>3.3456619999999999</v>
          </cell>
          <cell r="T50">
            <v>5.6808949999999996</v>
          </cell>
          <cell r="U50">
            <v>66.841808</v>
          </cell>
          <cell r="V50">
            <v>76.069648999999998</v>
          </cell>
          <cell r="W50">
            <v>0.16339799999999999</v>
          </cell>
          <cell r="X50">
            <v>1.8443259999999999</v>
          </cell>
          <cell r="Y50">
            <v>14.982606000000001</v>
          </cell>
          <cell r="Z50">
            <v>0.71042799999999995</v>
          </cell>
          <cell r="AA50">
            <v>12.891030000000001</v>
          </cell>
          <cell r="AB50">
            <v>3.6099999999999999E-3</v>
          </cell>
          <cell r="AC50">
            <v>1.6582129999999999</v>
          </cell>
          <cell r="AD50">
            <v>1.623451</v>
          </cell>
          <cell r="AE50">
            <v>16.012853</v>
          </cell>
          <cell r="AF50">
            <v>16.355501</v>
          </cell>
          <cell r="AG50">
            <v>8.6044839999999994</v>
          </cell>
          <cell r="AH50">
            <v>5.6543549999999998</v>
          </cell>
          <cell r="AI50">
            <v>32.810935999999998</v>
          </cell>
          <cell r="AJ50">
            <v>8.5177549999999993</v>
          </cell>
          <cell r="AK50">
            <v>15.936804</v>
          </cell>
          <cell r="AL50">
            <v>0.449152</v>
          </cell>
          <cell r="AM50">
            <v>4.2988999999999999E-2</v>
          </cell>
          <cell r="AN50">
            <v>6.6213999999999995E-2</v>
          </cell>
          <cell r="AO50">
            <v>6.5712999999999994E-2</v>
          </cell>
          <cell r="AP50">
            <v>1.4612E-2</v>
          </cell>
          <cell r="AQ50">
            <v>2.5953110000000001</v>
          </cell>
          <cell r="AR50">
            <v>1</v>
          </cell>
          <cell r="AS50">
            <v>1.828031</v>
          </cell>
          <cell r="AT50">
            <v>156.06405599999999</v>
          </cell>
          <cell r="AU50">
            <v>44.104227000000002</v>
          </cell>
          <cell r="AV50">
            <v>4.2988229999999996</v>
          </cell>
          <cell r="AW50">
            <v>2.3259999999999999E-3</v>
          </cell>
          <cell r="AX50">
            <v>1.466464</v>
          </cell>
          <cell r="AY50">
            <v>7.7600309999999997</v>
          </cell>
          <cell r="AZ50">
            <v>16.503699000000001</v>
          </cell>
          <cell r="BA50">
            <v>0.11373</v>
          </cell>
          <cell r="BB50">
            <v>15.733368</v>
          </cell>
          <cell r="BC50">
            <v>6.0536430000000001</v>
          </cell>
          <cell r="BD50">
            <v>5.2228999999999998E-2</v>
          </cell>
          <cell r="BE50">
            <v>0.51173100000000005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</row>
        <row r="51">
          <cell r="E51" t="str">
            <v>TWD</v>
          </cell>
          <cell r="F51">
            <v>33.252648000000001</v>
          </cell>
          <cell r="G51">
            <v>22.245557999999999</v>
          </cell>
          <cell r="H51">
            <v>6.2841209999999998</v>
          </cell>
          <cell r="I51">
            <v>24.024958000000002</v>
          </cell>
          <cell r="J51">
            <v>4.5457869999999998</v>
          </cell>
          <cell r="K51">
            <v>35.441746999999999</v>
          </cell>
          <cell r="L51">
            <v>4.2587979999999996</v>
          </cell>
          <cell r="M51">
            <v>0.397723247826967</v>
          </cell>
          <cell r="N51">
            <v>0.209866</v>
          </cell>
          <cell r="O51">
            <v>7.0417730000000001</v>
          </cell>
          <cell r="P51">
            <v>1.8662840000000001</v>
          </cell>
          <cell r="Q51">
            <v>20.192074999999999</v>
          </cell>
          <cell r="R51">
            <v>24.343506000000001</v>
          </cell>
          <cell r="S51">
            <v>1.8472379999999999</v>
          </cell>
          <cell r="T51">
            <v>3.124803</v>
          </cell>
          <cell r="U51">
            <v>36.710607000000003</v>
          </cell>
          <cell r="V51">
            <v>41.955753999999999</v>
          </cell>
          <cell r="W51">
            <v>9.0049000000000004E-2</v>
          </cell>
          <cell r="X51">
            <v>1.0179549999999999</v>
          </cell>
          <cell r="Y51">
            <v>8.2955030000000001</v>
          </cell>
          <cell r="Z51">
            <v>0.39079000000000003</v>
          </cell>
          <cell r="AA51">
            <v>7.1199209999999997</v>
          </cell>
          <cell r="AB51">
            <v>2.0100000000000001E-3</v>
          </cell>
          <cell r="AC51">
            <v>0.92161800000000005</v>
          </cell>
          <cell r="AD51">
            <v>0.892374</v>
          </cell>
          <cell r="AE51">
            <v>8.8623360000000009</v>
          </cell>
          <cell r="AF51">
            <v>9.0523070000000008</v>
          </cell>
          <cell r="AG51">
            <v>4.7508359999999996</v>
          </cell>
          <cell r="AH51">
            <v>3.1028410000000002</v>
          </cell>
          <cell r="AI51">
            <v>18.116077000000001</v>
          </cell>
          <cell r="AJ51">
            <v>4.7142140000000001</v>
          </cell>
          <cell r="AK51">
            <v>8.8254979999999996</v>
          </cell>
          <cell r="AL51">
            <v>0.248552</v>
          </cell>
          <cell r="AM51">
            <v>2.3786000000000002E-2</v>
          </cell>
          <cell r="AN51">
            <v>3.7143000000000002E-2</v>
          </cell>
          <cell r="AO51">
            <v>3.6172000000000003E-2</v>
          </cell>
          <cell r="AP51">
            <v>8.1530000000000005E-3</v>
          </cell>
          <cell r="AQ51">
            <v>1.427441</v>
          </cell>
          <cell r="AR51">
            <v>0.565218</v>
          </cell>
          <cell r="AS51">
            <v>1</v>
          </cell>
          <cell r="AT51">
            <v>86.363128000000003</v>
          </cell>
          <cell r="AU51">
            <v>24.341761999999999</v>
          </cell>
          <cell r="AV51">
            <v>2.4118719999999998</v>
          </cell>
          <cell r="AW51">
            <v>1.289E-3</v>
          </cell>
          <cell r="AX51">
            <v>0.81698499999999996</v>
          </cell>
          <cell r="AY51">
            <v>4.2947800000000003</v>
          </cell>
          <cell r="AZ51">
            <v>9.1340830000000004</v>
          </cell>
          <cell r="BA51">
            <v>6.3639000000000001E-2</v>
          </cell>
          <cell r="BB51">
            <v>8.7531770000000009</v>
          </cell>
          <cell r="BC51">
            <v>3.3374899999999998</v>
          </cell>
          <cell r="BD51">
            <v>2.9020000000000001E-2</v>
          </cell>
          <cell r="BE51">
            <v>0.28476099999999999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</row>
        <row r="52">
          <cell r="E52" t="str">
            <v>OMR</v>
          </cell>
          <cell r="F52">
            <v>0.38544899999999999</v>
          </cell>
          <cell r="G52">
            <v>0.26128200000000001</v>
          </cell>
          <cell r="H52">
            <v>7.5842999999999994E-2</v>
          </cell>
          <cell r="I52">
            <v>0.28520600000000002</v>
          </cell>
          <cell r="J52">
            <v>5.3427000000000002E-2</v>
          </cell>
          <cell r="K52">
            <v>0.41765200000000002</v>
          </cell>
          <cell r="L52">
            <v>4.9397999999999997E-2</v>
          </cell>
          <cell r="M52">
            <v>4.6412726012524897E-3</v>
          </cell>
          <cell r="N52">
            <v>2.5330000000000001E-3</v>
          </cell>
          <cell r="O52">
            <v>8.2658999999999996E-2</v>
          </cell>
          <cell r="P52">
            <v>2.2516999999999999E-2</v>
          </cell>
          <cell r="Q52">
            <v>0.23979600000000001</v>
          </cell>
          <cell r="R52">
            <v>0.28699799999999998</v>
          </cell>
          <cell r="S52">
            <v>2.1604000000000002E-2</v>
          </cell>
          <cell r="T52">
            <v>3.7453E-2</v>
          </cell>
          <cell r="U52">
            <v>0.44304700000000002</v>
          </cell>
          <cell r="V52">
            <v>0.49241800000000002</v>
          </cell>
          <cell r="W52">
            <v>1.075E-3</v>
          </cell>
          <cell r="X52">
            <v>1.2316000000000001E-2</v>
          </cell>
          <cell r="Y52">
            <v>9.7397999999999998E-2</v>
          </cell>
          <cell r="Z52">
            <v>4.6049999999999997E-3</v>
          </cell>
          <cell r="AA52">
            <v>8.3943000000000004E-2</v>
          </cell>
          <cell r="AB52">
            <v>2.4000000000000001E-5</v>
          </cell>
          <cell r="AC52">
            <v>1.119E-2</v>
          </cell>
          <cell r="AD52">
            <v>1.0777E-2</v>
          </cell>
          <cell r="AE52">
            <v>0.102754</v>
          </cell>
          <cell r="AF52">
            <v>0.104932</v>
          </cell>
          <cell r="AG52">
            <v>5.6009999999999997E-2</v>
          </cell>
          <cell r="AH52">
            <v>3.7131999999999998E-2</v>
          </cell>
          <cell r="AI52">
            <v>0.21357100000000001</v>
          </cell>
          <cell r="AJ52">
            <v>5.4644999999999999E-2</v>
          </cell>
          <cell r="AK52">
            <v>0.104653</v>
          </cell>
          <cell r="AL52">
            <v>2.8999999999999998E-3</v>
          </cell>
          <cell r="AM52">
            <v>2.8699999999999998E-4</v>
          </cell>
          <cell r="AN52">
            <v>4.4799999999999999E-4</v>
          </cell>
          <cell r="AO52">
            <v>4.2700000000000002E-4</v>
          </cell>
          <cell r="AP52">
            <v>9.7999999999999997E-5</v>
          </cell>
          <cell r="AQ52">
            <v>1.687E-2</v>
          </cell>
          <cell r="AR52">
            <v>6.7869999999999996E-3</v>
          </cell>
          <cell r="AS52">
            <v>1.2148000000000001E-2</v>
          </cell>
          <cell r="AT52">
            <v>1</v>
          </cell>
          <cell r="AU52">
            <v>0.28698899999999999</v>
          </cell>
          <cell r="AV52">
            <v>2.9127E-2</v>
          </cell>
          <cell r="AW52">
            <v>1.5999999999999999E-5</v>
          </cell>
          <cell r="AX52">
            <v>9.8670000000000008E-3</v>
          </cell>
          <cell r="AY52">
            <v>4.9827000000000003E-2</v>
          </cell>
          <cell r="AZ52">
            <v>0.105878</v>
          </cell>
          <cell r="BA52">
            <v>7.4700000000000005E-4</v>
          </cell>
          <cell r="BB52">
            <v>0.102674</v>
          </cell>
          <cell r="BC52">
            <v>3.9025999999999998E-2</v>
          </cell>
          <cell r="BD52">
            <v>3.5E-4</v>
          </cell>
          <cell r="BE52">
            <v>3.326E-3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</row>
        <row r="53">
          <cell r="E53" t="str">
            <v>BND</v>
          </cell>
          <cell r="F53">
            <v>1.3693310000000001</v>
          </cell>
          <cell r="G53">
            <v>0.91762600000000005</v>
          </cell>
          <cell r="H53">
            <v>0.26530100000000001</v>
          </cell>
          <cell r="I53">
            <v>0.99711799999999995</v>
          </cell>
          <cell r="J53">
            <v>0.18772</v>
          </cell>
          <cell r="K53">
            <v>1.4602029999999999</v>
          </cell>
          <cell r="L53">
            <v>0.17532700000000001</v>
          </cell>
          <cell r="M53">
            <v>1.6390289499218402E-2</v>
          </cell>
          <cell r="N53">
            <v>8.8599999999999998E-3</v>
          </cell>
          <cell r="O53">
            <v>0.29013899999999998</v>
          </cell>
          <cell r="P53">
            <v>7.8773999999999997E-2</v>
          </cell>
          <cell r="Q53">
            <v>0.83877199999999996</v>
          </cell>
          <cell r="R53">
            <v>1.000259</v>
          </cell>
          <cell r="S53">
            <v>7.6203999999999994E-2</v>
          </cell>
          <cell r="T53">
            <v>0.130775</v>
          </cell>
          <cell r="U53">
            <v>1.547366</v>
          </cell>
          <cell r="V53">
            <v>1.7285410000000001</v>
          </cell>
          <cell r="W53">
            <v>3.7599999999999999E-3</v>
          </cell>
          <cell r="X53">
            <v>4.3059E-2</v>
          </cell>
          <cell r="Y53">
            <v>0.34214</v>
          </cell>
          <cell r="Z53">
            <v>1.6204E-2</v>
          </cell>
          <cell r="AA53">
            <v>0.29342699999999999</v>
          </cell>
          <cell r="AB53">
            <v>8.5000000000000006E-5</v>
          </cell>
          <cell r="AC53">
            <v>3.9114999999999997E-2</v>
          </cell>
          <cell r="AD53">
            <v>3.7599E-2</v>
          </cell>
          <cell r="AE53">
            <v>0.36496299999999998</v>
          </cell>
          <cell r="AF53">
            <v>0.37277199999999999</v>
          </cell>
          <cell r="AG53">
            <v>0.195775</v>
          </cell>
          <cell r="AH53">
            <v>0.12969800000000001</v>
          </cell>
          <cell r="AI53">
            <v>0.74665599999999999</v>
          </cell>
          <cell r="AJ53">
            <v>0.194129</v>
          </cell>
          <cell r="AK53">
            <v>0.36703400000000003</v>
          </cell>
          <cell r="AL53">
            <v>1.0244E-2</v>
          </cell>
          <cell r="AM53">
            <v>1.0020000000000001E-3</v>
          </cell>
          <cell r="AN53">
            <v>1.5679999999999999E-3</v>
          </cell>
          <cell r="AO53">
            <v>1.5009999999999999E-3</v>
          </cell>
          <cell r="AP53">
            <v>3.4400000000000001E-4</v>
          </cell>
          <cell r="AQ53">
            <v>5.9124000000000003E-2</v>
          </cell>
          <cell r="AR53">
            <v>2.3758000000000001E-2</v>
          </cell>
          <cell r="AS53">
            <v>4.2410000000000003E-2</v>
          </cell>
          <cell r="AT53">
            <v>3.5561579999999999</v>
          </cell>
          <cell r="AU53">
            <v>1</v>
          </cell>
          <cell r="AV53">
            <v>0.10187</v>
          </cell>
          <cell r="AW53">
            <v>5.3999999999999998E-5</v>
          </cell>
          <cell r="AX53">
            <v>3.4529999999999998E-2</v>
          </cell>
          <cell r="AY53">
            <v>0.176812</v>
          </cell>
          <cell r="AZ53">
            <v>0.376139</v>
          </cell>
          <cell r="BA53">
            <v>2.6340000000000001E-3</v>
          </cell>
          <cell r="BB53">
            <v>0.36111900000000002</v>
          </cell>
          <cell r="BC53">
            <v>0.137466</v>
          </cell>
          <cell r="BD53">
            <v>1.225E-3</v>
          </cell>
          <cell r="BE53">
            <v>1.1762E-2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</row>
        <row r="54">
          <cell r="E54" t="str">
            <v>GHS</v>
          </cell>
          <cell r="F54">
            <v>16.741996</v>
          </cell>
          <cell r="G54">
            <v>11.206982</v>
          </cell>
          <cell r="H54">
            <v>2.9287589999999999</v>
          </cell>
          <cell r="I54">
            <v>12.13767</v>
          </cell>
          <cell r="J54">
            <v>2.2929919999999999</v>
          </cell>
          <cell r="K54">
            <v>17.889099999999999</v>
          </cell>
          <cell r="L54">
            <v>2.1451319999999998</v>
          </cell>
          <cell r="M54">
            <v>0.20039697234014101</v>
          </cell>
          <cell r="N54">
            <v>0.101202</v>
          </cell>
          <cell r="O54">
            <v>3.5512769999999998</v>
          </cell>
          <cell r="P54">
            <v>0.91085899999999997</v>
          </cell>
          <cell r="Q54">
            <v>10.19121</v>
          </cell>
          <cell r="R54">
            <v>12.301291000000001</v>
          </cell>
          <cell r="S54">
            <v>0.927562</v>
          </cell>
          <cell r="T54">
            <v>1.5700529999999999</v>
          </cell>
          <cell r="U54">
            <v>18.361481000000001</v>
          </cell>
          <cell r="V54">
            <v>21.184712000000001</v>
          </cell>
          <cell r="W54">
            <v>4.5067999999999997E-2</v>
          </cell>
          <cell r="X54">
            <v>0.49798900000000001</v>
          </cell>
          <cell r="Y54">
            <v>4.1727730000000003</v>
          </cell>
          <cell r="Z54">
            <v>0.19564500000000001</v>
          </cell>
          <cell r="AA54">
            <v>3.593343</v>
          </cell>
          <cell r="AB54">
            <v>1.0070000000000001E-3</v>
          </cell>
          <cell r="AC54">
            <v>0.395706</v>
          </cell>
          <cell r="AD54">
            <v>0.44928200000000001</v>
          </cell>
          <cell r="AE54">
            <v>4.4621430000000002</v>
          </cell>
          <cell r="AF54">
            <v>4.5575859999999997</v>
          </cell>
          <cell r="AG54">
            <v>2.398142</v>
          </cell>
          <cell r="AH54">
            <v>1.5630930000000001</v>
          </cell>
          <cell r="AI54">
            <v>9.1442040000000002</v>
          </cell>
          <cell r="AJ54">
            <v>2.3735059999999999</v>
          </cell>
          <cell r="AK54">
            <v>4.4351269999999996</v>
          </cell>
          <cell r="AL54">
            <v>0.125223</v>
          </cell>
          <cell r="AM54">
            <v>1.1962E-2</v>
          </cell>
          <cell r="AN54">
            <v>1.7659000000000001E-2</v>
          </cell>
          <cell r="AO54">
            <v>1.8013000000000001E-2</v>
          </cell>
          <cell r="AP54">
            <v>4.045E-3</v>
          </cell>
          <cell r="AQ54">
            <v>0.71831800000000001</v>
          </cell>
          <cell r="AR54">
            <v>0.28093600000000002</v>
          </cell>
          <cell r="AS54">
            <v>0.50795400000000002</v>
          </cell>
          <cell r="AT54">
            <v>43.485692999999998</v>
          </cell>
          <cell r="AU54">
            <v>12.300494</v>
          </cell>
          <cell r="AV54">
            <v>1</v>
          </cell>
          <cell r="AW54">
            <v>6.4700000000000001E-4</v>
          </cell>
          <cell r="AX54">
            <v>0.40210600000000002</v>
          </cell>
          <cell r="AY54">
            <v>2.1610269999999998</v>
          </cell>
          <cell r="AZ54">
            <v>4.5988100000000003</v>
          </cell>
          <cell r="BA54">
            <v>3.1584000000000001E-2</v>
          </cell>
          <cell r="BB54">
            <v>4.3767800000000001</v>
          </cell>
          <cell r="BC54">
            <v>1.6836679999999999</v>
          </cell>
          <cell r="BD54">
            <v>1.2668E-2</v>
          </cell>
          <cell r="BE54">
            <v>0.13957600000000001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</row>
        <row r="55">
          <cell r="E55" t="str">
            <v>VND</v>
          </cell>
          <cell r="F55">
            <v>26093.466154999998</v>
          </cell>
          <cell r="G55">
            <v>17512.764212999999</v>
          </cell>
          <cell r="H55">
            <v>4911.5458879999996</v>
          </cell>
          <cell r="I55">
            <v>18881.164719</v>
          </cell>
          <cell r="J55">
            <v>3569.649919</v>
          </cell>
          <cell r="K55">
            <v>27876.892078000001</v>
          </cell>
          <cell r="L55">
            <v>3343.0627439999998</v>
          </cell>
          <cell r="M55">
            <v>312.15526888971499</v>
          </cell>
          <cell r="N55">
            <v>164.032104</v>
          </cell>
          <cell r="O55">
            <v>5539.4895649999999</v>
          </cell>
          <cell r="P55">
            <v>1458.645663</v>
          </cell>
          <cell r="Q55">
            <v>15917.381719999999</v>
          </cell>
          <cell r="R55">
            <v>19143.795437000001</v>
          </cell>
          <cell r="S55">
            <v>1452.7293910000001</v>
          </cell>
          <cell r="T55">
            <v>2460.6373050000002</v>
          </cell>
          <cell r="U55">
            <v>28895.977578999999</v>
          </cell>
          <cell r="V55">
            <v>32996.555103999999</v>
          </cell>
          <cell r="W55">
            <v>70.896952999999996</v>
          </cell>
          <cell r="X55">
            <v>798.74888099999998</v>
          </cell>
          <cell r="Y55">
            <v>6519.3033219999998</v>
          </cell>
          <cell r="Z55">
            <v>307.40658500000001</v>
          </cell>
          <cell r="AA55">
            <v>5599.8772310000004</v>
          </cell>
          <cell r="AB55">
            <v>1.5747390000000001</v>
          </cell>
          <cell r="AC55">
            <v>721.05069800000001</v>
          </cell>
          <cell r="AD55">
            <v>703.614915</v>
          </cell>
          <cell r="AE55">
            <v>6954.3351819999998</v>
          </cell>
          <cell r="AF55">
            <v>7103.2679200000002</v>
          </cell>
          <cell r="AG55">
            <v>3736.8225819999998</v>
          </cell>
          <cell r="AH55">
            <v>2446.9785510000002</v>
          </cell>
          <cell r="AI55">
            <v>14247.955732</v>
          </cell>
          <cell r="AJ55">
            <v>3699.2594180000001</v>
          </cell>
          <cell r="AK55">
            <v>6927.8067160000001</v>
          </cell>
          <cell r="AL55">
            <v>195.053515</v>
          </cell>
          <cell r="AM55">
            <v>18.708366000000002</v>
          </cell>
          <cell r="AN55">
            <v>29.030027</v>
          </cell>
          <cell r="AO55">
            <v>28.498066999999999</v>
          </cell>
          <cell r="AP55">
            <v>6.3866839999999998</v>
          </cell>
          <cell r="AQ55">
            <v>1124.7734579999999</v>
          </cell>
          <cell r="AR55">
            <v>441.361853</v>
          </cell>
          <cell r="AS55">
            <v>791.06570799999997</v>
          </cell>
          <cell r="AT55">
            <v>67772.675344999996</v>
          </cell>
          <cell r="AU55">
            <v>19142.833180000001</v>
          </cell>
          <cell r="AV55">
            <v>1884.9059629999999</v>
          </cell>
          <cell r="AW55">
            <v>1</v>
          </cell>
          <cell r="AX55">
            <v>638.52613399999996</v>
          </cell>
          <cell r="AY55">
            <v>3370.3780879999999</v>
          </cell>
          <cell r="AZ55">
            <v>7167.5344510000004</v>
          </cell>
          <cell r="BA55">
            <v>49.769078999999998</v>
          </cell>
          <cell r="BB55">
            <v>6868.1626379999998</v>
          </cell>
          <cell r="BC55">
            <v>2624.9528129999999</v>
          </cell>
          <cell r="BD55">
            <v>22.751982000000002</v>
          </cell>
          <cell r="BE55">
            <v>223.16734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</row>
        <row r="56">
          <cell r="E56" t="str">
            <v>UAH</v>
          </cell>
          <cell r="F56">
            <v>42.025652999999998</v>
          </cell>
          <cell r="G56">
            <v>28.196014000000002</v>
          </cell>
          <cell r="H56">
            <v>7.6960129999999998</v>
          </cell>
          <cell r="I56">
            <v>30.427744000000001</v>
          </cell>
          <cell r="J56">
            <v>5.7480799999999999</v>
          </cell>
          <cell r="K56">
            <v>44.896321999999998</v>
          </cell>
          <cell r="L56">
            <v>5.3845029999999996</v>
          </cell>
          <cell r="M56">
            <v>0.50274680655027304</v>
          </cell>
          <cell r="N56">
            <v>0.25715399999999999</v>
          </cell>
          <cell r="O56">
            <v>8.9241550000000007</v>
          </cell>
          <cell r="P56">
            <v>2.3241209999999999</v>
          </cell>
          <cell r="Q56">
            <v>25.631931999999999</v>
          </cell>
          <cell r="R56">
            <v>30.850698000000001</v>
          </cell>
          <cell r="S56">
            <v>2.3370989999999998</v>
          </cell>
          <cell r="T56">
            <v>3.9596520000000002</v>
          </cell>
          <cell r="U56">
            <v>46.313488999999997</v>
          </cell>
          <cell r="V56">
            <v>53.171303999999999</v>
          </cell>
          <cell r="W56">
            <v>0.11357399999999999</v>
          </cell>
          <cell r="X56">
            <v>1.2673650000000001</v>
          </cell>
          <cell r="Y56">
            <v>10.49025</v>
          </cell>
          <cell r="Z56">
            <v>0.49406499999999998</v>
          </cell>
          <cell r="AA56">
            <v>9.0186349999999997</v>
          </cell>
          <cell r="AB56">
            <v>2.5240000000000002E-3</v>
          </cell>
          <cell r="AC56">
            <v>1.1336740000000001</v>
          </cell>
          <cell r="AD56">
            <v>1.1294960000000001</v>
          </cell>
          <cell r="AE56">
            <v>11.200246</v>
          </cell>
          <cell r="AF56">
            <v>11.440462999999999</v>
          </cell>
          <cell r="AG56">
            <v>6.0182479999999998</v>
          </cell>
          <cell r="AH56">
            <v>3.9358029999999999</v>
          </cell>
          <cell r="AI56">
            <v>22.948903000000001</v>
          </cell>
          <cell r="AJ56">
            <v>5.9579589999999998</v>
          </cell>
          <cell r="AK56">
            <v>11.147114999999999</v>
          </cell>
          <cell r="AL56">
            <v>0.31415999999999999</v>
          </cell>
          <cell r="AM56">
            <v>3.0022E-2</v>
          </cell>
          <cell r="AN56">
            <v>4.5487E-2</v>
          </cell>
          <cell r="AO56">
            <v>4.5650000000000003E-2</v>
          </cell>
          <cell r="AP56">
            <v>1.0222E-2</v>
          </cell>
          <cell r="AQ56">
            <v>1.807976</v>
          </cell>
          <cell r="AR56">
            <v>0.70620000000000005</v>
          </cell>
          <cell r="AS56">
            <v>1.2726200000000001</v>
          </cell>
          <cell r="AT56">
            <v>109.15971999999999</v>
          </cell>
          <cell r="AU56">
            <v>30.848808999999999</v>
          </cell>
          <cell r="AV56">
            <v>2.9524379999999999</v>
          </cell>
          <cell r="AW56">
            <v>1.621E-3</v>
          </cell>
          <cell r="AX56">
            <v>1</v>
          </cell>
          <cell r="AY56">
            <v>5.4275599999999997</v>
          </cell>
          <cell r="AZ56">
            <v>11.543912000000001</v>
          </cell>
          <cell r="BA56">
            <v>7.9782000000000006E-2</v>
          </cell>
          <cell r="BB56">
            <v>11.037754</v>
          </cell>
          <cell r="BC56">
            <v>4.2269810000000003</v>
          </cell>
          <cell r="BD56">
            <v>3.5860000000000003E-2</v>
          </cell>
          <cell r="BE56">
            <v>0.358265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</row>
        <row r="57">
          <cell r="E57" t="str">
            <v>GTQ</v>
          </cell>
          <cell r="F57">
            <v>7.8128679999999999</v>
          </cell>
          <cell r="G57">
            <v>5.2726420000000003</v>
          </cell>
          <cell r="H57">
            <v>1.5354859999999999</v>
          </cell>
          <cell r="I57">
            <v>5.7762450000000003</v>
          </cell>
          <cell r="J57">
            <v>1.0823240000000001</v>
          </cell>
          <cell r="K57">
            <v>8.4483759999999997</v>
          </cell>
          <cell r="L57">
            <v>1.0002679999999999</v>
          </cell>
          <cell r="M57">
            <v>9.4026331791171494E-2</v>
          </cell>
          <cell r="N57">
            <v>5.1279999999999999E-2</v>
          </cell>
          <cell r="O57">
            <v>1.6702410000000001</v>
          </cell>
          <cell r="P57">
            <v>0.45585399999999998</v>
          </cell>
          <cell r="Q57">
            <v>4.8466839999999998</v>
          </cell>
          <cell r="R57">
            <v>5.8099280000000002</v>
          </cell>
          <cell r="S57">
            <v>0.43505500000000003</v>
          </cell>
          <cell r="T57">
            <v>0.75760499999999997</v>
          </cell>
          <cell r="U57">
            <v>8.9692249999999998</v>
          </cell>
          <cell r="V57">
            <v>9.9461349999999999</v>
          </cell>
          <cell r="W57">
            <v>2.1742000000000001E-2</v>
          </cell>
          <cell r="X57">
            <v>0.249392</v>
          </cell>
          <cell r="Y57">
            <v>1.9663520000000001</v>
          </cell>
          <cell r="Z57">
            <v>9.2887999999999998E-2</v>
          </cell>
          <cell r="AA57">
            <v>1.698007</v>
          </cell>
          <cell r="AB57">
            <v>4.8999999999999998E-4</v>
          </cell>
          <cell r="AC57">
            <v>0.226691</v>
          </cell>
          <cell r="AD57">
            <v>0.21818899999999999</v>
          </cell>
          <cell r="AE57">
            <v>2.0827100000000001</v>
          </cell>
          <cell r="AF57">
            <v>2.1268919999999998</v>
          </cell>
          <cell r="AG57">
            <v>1.133062</v>
          </cell>
          <cell r="AH57">
            <v>0.75101700000000005</v>
          </cell>
          <cell r="AI57">
            <v>4.3205070000000001</v>
          </cell>
          <cell r="AJ57">
            <v>1.1076269999999999</v>
          </cell>
          <cell r="AK57">
            <v>2.1154899999999999</v>
          </cell>
          <cell r="AL57">
            <v>5.8742999999999997E-2</v>
          </cell>
          <cell r="AM57">
            <v>5.8120000000000003E-3</v>
          </cell>
          <cell r="AN57">
            <v>9.077E-3</v>
          </cell>
          <cell r="AO57">
            <v>8.6199999999999992E-3</v>
          </cell>
          <cell r="AP57">
            <v>1.9889999999999999E-3</v>
          </cell>
          <cell r="AQ57">
            <v>0.34071000000000001</v>
          </cell>
          <cell r="AR57">
            <v>0.13743900000000001</v>
          </cell>
          <cell r="AS57">
            <v>0.246004</v>
          </cell>
          <cell r="AT57">
            <v>20.28603</v>
          </cell>
          <cell r="AU57">
            <v>5.8097209999999997</v>
          </cell>
          <cell r="AV57">
            <v>0.58976600000000001</v>
          </cell>
          <cell r="AW57">
            <v>3.1500000000000001E-4</v>
          </cell>
          <cell r="AX57">
            <v>0.19981699999999999</v>
          </cell>
          <cell r="AY57">
            <v>1</v>
          </cell>
          <cell r="AZ57">
            <v>2.1461009999999998</v>
          </cell>
          <cell r="BA57">
            <v>1.5126000000000001E-2</v>
          </cell>
          <cell r="BB57">
            <v>2.0785710000000002</v>
          </cell>
          <cell r="BC57">
            <v>0.78800999999999999</v>
          </cell>
          <cell r="BD57">
            <v>7.0889999999999998E-3</v>
          </cell>
          <cell r="BE57">
            <v>6.6956000000000002E-2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</row>
        <row r="58">
          <cell r="E58" t="str">
            <v>QAR</v>
          </cell>
          <cell r="F58">
            <v>3.6406520000000002</v>
          </cell>
          <cell r="G58">
            <v>2.4705949999999999</v>
          </cell>
          <cell r="H58">
            <v>0.71719999999999995</v>
          </cell>
          <cell r="I58">
            <v>2.6958579999999999</v>
          </cell>
          <cell r="J58">
            <v>0.50495800000000002</v>
          </cell>
          <cell r="K58">
            <v>3.9481389999999998</v>
          </cell>
          <cell r="L58">
            <v>0.466978</v>
          </cell>
          <cell r="M58">
            <v>4.3865184713133998E-2</v>
          </cell>
          <cell r="N58">
            <v>2.3952000000000001E-2</v>
          </cell>
          <cell r="O58">
            <v>0.78153600000000001</v>
          </cell>
          <cell r="P58">
            <v>0.21293200000000001</v>
          </cell>
          <cell r="Q58">
            <v>2.2671800000000002</v>
          </cell>
          <cell r="R58">
            <v>2.712847</v>
          </cell>
          <cell r="S58">
            <v>0.20427799999999999</v>
          </cell>
          <cell r="T58">
            <v>0.354049</v>
          </cell>
          <cell r="U58">
            <v>4.1881389999999996</v>
          </cell>
          <cell r="V58">
            <v>4.6554039999999999</v>
          </cell>
          <cell r="W58">
            <v>1.0163E-2</v>
          </cell>
          <cell r="X58">
            <v>0.11641799999999999</v>
          </cell>
          <cell r="Y58">
            <v>0.92082900000000001</v>
          </cell>
          <cell r="Z58">
            <v>4.3539000000000001E-2</v>
          </cell>
          <cell r="AA58">
            <v>0.79351700000000003</v>
          </cell>
          <cell r="AB58">
            <v>2.2900000000000001E-4</v>
          </cell>
          <cell r="AC58">
            <v>0.10578600000000001</v>
          </cell>
          <cell r="AD58">
            <v>0.101866</v>
          </cell>
          <cell r="AE58">
            <v>0.97076700000000005</v>
          </cell>
          <cell r="AF58">
            <v>0.99115900000000001</v>
          </cell>
          <cell r="AG58">
            <v>0.52947299999999997</v>
          </cell>
          <cell r="AH58">
            <v>0.351053</v>
          </cell>
          <cell r="AI58">
            <v>2.0189050000000002</v>
          </cell>
          <cell r="AJ58">
            <v>0.51613399999999998</v>
          </cell>
          <cell r="AK58">
            <v>0.98913899999999999</v>
          </cell>
          <cell r="AL58">
            <v>2.7406E-2</v>
          </cell>
          <cell r="AM58">
            <v>2.7130000000000001E-3</v>
          </cell>
          <cell r="AN58">
            <v>4.2389999999999997E-3</v>
          </cell>
          <cell r="AO58">
            <v>4.0400000000000002E-3</v>
          </cell>
          <cell r="AP58">
            <v>9.2900000000000003E-4</v>
          </cell>
          <cell r="AQ58">
            <v>0.15951499999999999</v>
          </cell>
          <cell r="AR58">
            <v>6.4145999999999995E-2</v>
          </cell>
          <cell r="AS58">
            <v>0.114818</v>
          </cell>
          <cell r="AT58">
            <v>9.4619689999999999</v>
          </cell>
          <cell r="AU58">
            <v>2.7127560000000002</v>
          </cell>
          <cell r="AV58">
            <v>0.27543600000000001</v>
          </cell>
          <cell r="AW58">
            <v>1.47E-4</v>
          </cell>
          <cell r="AX58">
            <v>9.3251000000000001E-2</v>
          </cell>
          <cell r="AY58">
            <v>0.47107700000000002</v>
          </cell>
          <cell r="AZ58">
            <v>1</v>
          </cell>
          <cell r="BA58">
            <v>7.0660000000000002E-3</v>
          </cell>
          <cell r="BB58">
            <v>0.97093600000000002</v>
          </cell>
          <cell r="BC58">
            <v>0.36902699999999999</v>
          </cell>
          <cell r="BD58">
            <v>3.31E-3</v>
          </cell>
          <cell r="BE58">
            <v>3.1447000000000003E-2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</row>
        <row r="59">
          <cell r="E59" t="str">
            <v>CRC</v>
          </cell>
          <cell r="F59">
            <v>542.71148100000005</v>
          </cell>
          <cell r="G59">
            <v>366.28412400000002</v>
          </cell>
          <cell r="H59">
            <v>101.519453</v>
          </cell>
          <cell r="I59">
            <v>398.60245400000002</v>
          </cell>
          <cell r="J59">
            <v>74.861247000000006</v>
          </cell>
          <cell r="K59">
            <v>584.68678</v>
          </cell>
          <cell r="L59">
            <v>69.568579</v>
          </cell>
          <cell r="M59">
            <v>6.5150066160162403</v>
          </cell>
          <cell r="N59">
            <v>3.4670130000000001</v>
          </cell>
          <cell r="O59">
            <v>115.906008</v>
          </cell>
          <cell r="P59">
            <v>30.1342</v>
          </cell>
          <cell r="Q59">
            <v>336.62390199999999</v>
          </cell>
          <cell r="R59">
            <v>402.20013799999998</v>
          </cell>
          <cell r="S59">
            <v>30.120009</v>
          </cell>
          <cell r="T59">
            <v>52.376601999999998</v>
          </cell>
          <cell r="U59">
            <v>618.86717099999998</v>
          </cell>
          <cell r="V59">
            <v>691.074296</v>
          </cell>
          <cell r="W59">
            <v>1.4998100000000001</v>
          </cell>
          <cell r="X59">
            <v>17.136572000000001</v>
          </cell>
          <cell r="Y59">
            <v>135.68247</v>
          </cell>
          <cell r="Z59">
            <v>6.4509699999999999</v>
          </cell>
          <cell r="AA59">
            <v>117.451561</v>
          </cell>
          <cell r="AB59">
            <v>3.3556000000000002E-2</v>
          </cell>
          <cell r="AC59">
            <v>15.413352</v>
          </cell>
          <cell r="AD59">
            <v>15.025743</v>
          </cell>
          <cell r="AE59">
            <v>144.65708799999999</v>
          </cell>
          <cell r="AF59">
            <v>147.73441099999999</v>
          </cell>
          <cell r="AG59">
            <v>78.407876000000002</v>
          </cell>
          <cell r="AH59">
            <v>52.014558999999998</v>
          </cell>
          <cell r="AI59">
            <v>298.96671500000002</v>
          </cell>
          <cell r="AJ59">
            <v>76.939971999999997</v>
          </cell>
          <cell r="AK59">
            <v>145.55825899999999</v>
          </cell>
          <cell r="AL59">
            <v>4.0709030000000004</v>
          </cell>
          <cell r="AM59">
            <v>0.39879500000000001</v>
          </cell>
          <cell r="AN59">
            <v>0.61571200000000004</v>
          </cell>
          <cell r="AO59">
            <v>0.596329</v>
          </cell>
          <cell r="AP59">
            <v>0.131906</v>
          </cell>
          <cell r="AQ59">
            <v>23.640201000000001</v>
          </cell>
          <cell r="AR59">
            <v>9.3605579999999993</v>
          </cell>
          <cell r="AS59">
            <v>16.930848000000001</v>
          </cell>
          <cell r="AT59">
            <v>1409.6920480000001</v>
          </cell>
          <cell r="AU59">
            <v>402.17819100000003</v>
          </cell>
          <cell r="AV59">
            <v>39.292181999999997</v>
          </cell>
          <cell r="AW59">
            <v>2.1579999999999998E-2</v>
          </cell>
          <cell r="AX59">
            <v>13.64423</v>
          </cell>
          <cell r="AY59">
            <v>69.902454000000006</v>
          </cell>
          <cell r="AZ59">
            <v>149.076707</v>
          </cell>
          <cell r="BA59">
            <v>1</v>
          </cell>
          <cell r="BB59">
            <v>141.45923500000001</v>
          </cell>
          <cell r="BC59">
            <v>54.875078999999999</v>
          </cell>
          <cell r="BD59">
            <v>0.48073399999999999</v>
          </cell>
          <cell r="BE59">
            <v>4.5543469999999999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</row>
        <row r="60">
          <cell r="E60" t="str">
            <v>PEN</v>
          </cell>
          <cell r="F60">
            <v>3.9105889999999999</v>
          </cell>
          <cell r="G60">
            <v>2.6175679999999999</v>
          </cell>
          <cell r="H60">
            <v>0.73874899999999999</v>
          </cell>
          <cell r="I60">
            <v>2.8692329999999999</v>
          </cell>
          <cell r="J60">
            <v>0.53919600000000001</v>
          </cell>
          <cell r="K60">
            <v>4.1862009999999996</v>
          </cell>
          <cell r="L60">
            <v>0.50102199999999997</v>
          </cell>
          <cell r="M60">
            <v>4.6955999999999998E-2</v>
          </cell>
          <cell r="N60">
            <v>2.4972999999999999E-2</v>
          </cell>
          <cell r="O60">
            <v>0.82863799999999999</v>
          </cell>
          <cell r="P60">
            <v>0.219301</v>
          </cell>
          <cell r="Q60">
            <v>2.4093119999999999</v>
          </cell>
          <cell r="R60">
            <v>2.8874200000000001</v>
          </cell>
          <cell r="S60">
            <v>0.216253</v>
          </cell>
          <cell r="T60">
            <v>0.37539800000000001</v>
          </cell>
          <cell r="U60">
            <v>4.4445699999999997</v>
          </cell>
          <cell r="V60">
            <v>4.9541329999999997</v>
          </cell>
          <cell r="W60">
            <v>1.0734E-2</v>
          </cell>
          <cell r="X60">
            <v>0.123449</v>
          </cell>
          <cell r="Y60">
            <v>0.97156900000000002</v>
          </cell>
          <cell r="Z60">
            <v>4.6259000000000002E-2</v>
          </cell>
          <cell r="AA60">
            <v>0.84086099999999997</v>
          </cell>
          <cell r="AB60">
            <v>2.42E-4</v>
          </cell>
          <cell r="AC60">
            <v>0.111733</v>
          </cell>
          <cell r="AD60">
            <v>0.10792300000000001</v>
          </cell>
          <cell r="AE60">
            <v>1.042408</v>
          </cell>
          <cell r="AF60">
            <v>1.0645309999999999</v>
          </cell>
          <cell r="AG60">
            <v>0.56149199999999999</v>
          </cell>
          <cell r="AH60">
            <v>0.37263000000000002</v>
          </cell>
          <cell r="AI60">
            <v>2.1408779999999998</v>
          </cell>
          <cell r="AJ60">
            <v>0.55440199999999995</v>
          </cell>
          <cell r="AK60">
            <v>1.0514159999999999</v>
          </cell>
          <cell r="AL60">
            <v>2.9337999999999999E-2</v>
          </cell>
          <cell r="AM60">
            <v>2.872E-3</v>
          </cell>
          <cell r="AN60">
            <v>4.4530000000000004E-3</v>
          </cell>
          <cell r="AO60">
            <v>4.254E-3</v>
          </cell>
          <cell r="AP60">
            <v>9.5699999999999995E-4</v>
          </cell>
          <cell r="AQ60">
            <v>0.168577</v>
          </cell>
          <cell r="AR60">
            <v>6.7792000000000005E-2</v>
          </cell>
          <cell r="AS60">
            <v>0.121959</v>
          </cell>
          <cell r="AT60">
            <v>10.15573</v>
          </cell>
          <cell r="AU60">
            <v>2.8872089999999999</v>
          </cell>
          <cell r="AV60">
            <v>0.28478900000000001</v>
          </cell>
          <cell r="AW60">
            <v>1.56E-4</v>
          </cell>
          <cell r="AX60">
            <v>9.8868999999999999E-2</v>
          </cell>
          <cell r="AY60">
            <v>0.50361</v>
          </cell>
          <cell r="AZ60">
            <v>1.074195</v>
          </cell>
          <cell r="BA60">
            <v>7.4019999999999997E-3</v>
          </cell>
          <cell r="BB60">
            <v>1</v>
          </cell>
          <cell r="BC60">
            <v>0.39328200000000002</v>
          </cell>
          <cell r="BD60">
            <v>3.454E-3</v>
          </cell>
          <cell r="BE60">
            <v>3.2931000000000002E-2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</row>
        <row r="61">
          <cell r="E61" t="str">
            <v>MAD</v>
          </cell>
          <cell r="F61">
            <v>10.073276999999999</v>
          </cell>
          <cell r="G61">
            <v>6.7162030000000001</v>
          </cell>
          <cell r="H61">
            <v>1.974078</v>
          </cell>
          <cell r="I61">
            <v>7.3951589999999996</v>
          </cell>
          <cell r="J61">
            <v>1.3897710000000001</v>
          </cell>
          <cell r="K61">
            <v>10.832826000000001</v>
          </cell>
          <cell r="L61">
            <v>1.2885789999999999</v>
          </cell>
          <cell r="M61">
            <v>0.12095599999999999</v>
          </cell>
          <cell r="N61">
            <v>6.5924999999999997E-2</v>
          </cell>
          <cell r="O61">
            <v>2.1308579999999999</v>
          </cell>
          <cell r="P61">
            <v>0.58611100000000005</v>
          </cell>
          <cell r="Q61">
            <v>6.1704530000000002</v>
          </cell>
          <cell r="R61">
            <v>7.4397650000000004</v>
          </cell>
          <cell r="S61">
            <v>0.557114</v>
          </cell>
          <cell r="T61">
            <v>0.96643999999999997</v>
          </cell>
          <cell r="U61">
            <v>11.443263999999999</v>
          </cell>
          <cell r="V61">
            <v>12.707176</v>
          </cell>
          <cell r="W61">
            <v>2.7796999999999999E-2</v>
          </cell>
          <cell r="X61">
            <v>0.318442</v>
          </cell>
          <cell r="Y61">
            <v>2.5185789999999999</v>
          </cell>
          <cell r="Z61">
            <v>0.118496</v>
          </cell>
          <cell r="AA61">
            <v>2.1778170000000001</v>
          </cell>
          <cell r="AB61">
            <v>6.3000000000000003E-4</v>
          </cell>
          <cell r="AC61">
            <v>0.28983999999999999</v>
          </cell>
          <cell r="AD61">
            <v>0.27853800000000001</v>
          </cell>
          <cell r="AE61">
            <v>2.6850800000000001</v>
          </cell>
          <cell r="AF61">
            <v>2.7423350000000002</v>
          </cell>
          <cell r="AG61">
            <v>1.452588</v>
          </cell>
          <cell r="AH61">
            <v>0.95648200000000005</v>
          </cell>
          <cell r="AI61">
            <v>5.537426</v>
          </cell>
          <cell r="AJ61">
            <v>1.4280839999999999</v>
          </cell>
          <cell r="AK61">
            <v>2.7147160000000001</v>
          </cell>
          <cell r="AL61">
            <v>7.5576000000000004E-2</v>
          </cell>
          <cell r="AM61">
            <v>7.4380000000000002E-3</v>
          </cell>
          <cell r="AN61">
            <v>1.1669000000000001E-2</v>
          </cell>
          <cell r="AO61">
            <v>1.098E-2</v>
          </cell>
          <cell r="AP61">
            <v>2.5569999999999998E-3</v>
          </cell>
          <cell r="AQ61">
            <v>0.433477</v>
          </cell>
          <cell r="AR61">
            <v>0.176454</v>
          </cell>
          <cell r="AS61">
            <v>0.31456299999999998</v>
          </cell>
          <cell r="AT61">
            <v>26.150604000000001</v>
          </cell>
          <cell r="AU61">
            <v>7.4397549999999999</v>
          </cell>
          <cell r="AV61">
            <v>0.75818700000000006</v>
          </cell>
          <cell r="AW61">
            <v>4.0299999999999998E-4</v>
          </cell>
          <cell r="AX61">
            <v>0.25648100000000001</v>
          </cell>
          <cell r="AY61">
            <v>1.2969980000000001</v>
          </cell>
          <cell r="AZ61">
            <v>2.7670089999999998</v>
          </cell>
          <cell r="BA61">
            <v>1.9449000000000001E-2</v>
          </cell>
          <cell r="BB61">
            <v>2.6723949999999999</v>
          </cell>
          <cell r="BC61">
            <v>1</v>
          </cell>
          <cell r="BD61">
            <v>9.0500000000000008E-3</v>
          </cell>
          <cell r="BE61">
            <v>8.6237999999999995E-2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</row>
        <row r="62">
          <cell r="E62" t="str">
            <v>NGN</v>
          </cell>
          <cell r="F62">
            <v>1861.9932650000001</v>
          </cell>
          <cell r="G62">
            <v>1238.4690458755399</v>
          </cell>
          <cell r="H62">
            <v>339.41671700000001</v>
          </cell>
          <cell r="I62">
            <v>1359.2564030000001</v>
          </cell>
          <cell r="J62">
            <v>256.147582</v>
          </cell>
          <cell r="K62">
            <v>1996.924297</v>
          </cell>
          <cell r="L62">
            <v>238.43931599999999</v>
          </cell>
          <cell r="M62">
            <v>22.353252999999999</v>
          </cell>
          <cell r="N62">
            <v>11.59051</v>
          </cell>
          <cell r="O62">
            <v>393.98233599999998</v>
          </cell>
          <cell r="P62">
            <v>103.211474</v>
          </cell>
          <cell r="Q62">
            <v>1135.01729</v>
          </cell>
          <cell r="R62">
            <v>1374.0590440000001</v>
          </cell>
          <cell r="S62">
            <v>101.83716</v>
          </cell>
          <cell r="T62">
            <v>176.251902</v>
          </cell>
          <cell r="U62">
            <v>2062.5443909999999</v>
          </cell>
          <cell r="V62">
            <v>2357.3589379999999</v>
          </cell>
          <cell r="W62">
            <v>5.035037</v>
          </cell>
          <cell r="X62">
            <v>56.426459999999999</v>
          </cell>
          <cell r="Y62">
            <v>465.15223700000001</v>
          </cell>
          <cell r="Z62">
            <v>21.386664</v>
          </cell>
          <cell r="AA62">
            <v>401.27308399999998</v>
          </cell>
          <cell r="AB62">
            <v>0.114271</v>
          </cell>
          <cell r="AC62">
            <v>43.237163000000002</v>
          </cell>
          <cell r="AD62">
            <v>50.568922000000001</v>
          </cell>
          <cell r="AE62">
            <v>496.337827</v>
          </cell>
          <cell r="AF62">
            <v>506.88785899999999</v>
          </cell>
          <cell r="AG62">
            <v>267.77991700000001</v>
          </cell>
          <cell r="AH62">
            <v>174.600382</v>
          </cell>
          <cell r="AI62">
            <v>1020.8819590000001</v>
          </cell>
          <cell r="AJ62">
            <v>263.97397999999998</v>
          </cell>
          <cell r="AK62">
            <v>499.99105900000001</v>
          </cell>
          <cell r="AL62">
            <v>13.966117000000001</v>
          </cell>
          <cell r="AM62">
            <v>1.35473</v>
          </cell>
          <cell r="AN62">
            <v>2.0402140000000002</v>
          </cell>
          <cell r="AO62">
            <v>1.96008</v>
          </cell>
          <cell r="AP62">
            <v>0.454011</v>
          </cell>
          <cell r="AQ62">
            <v>79.487526000000003</v>
          </cell>
          <cell r="AR62">
            <v>31.961742999999998</v>
          </cell>
          <cell r="AS62">
            <v>57.310535000000002</v>
          </cell>
          <cell r="AT62">
            <v>4835.2336459999997</v>
          </cell>
          <cell r="AU62">
            <v>1373.9817989999999</v>
          </cell>
          <cell r="AV62">
            <v>123.998165</v>
          </cell>
          <cell r="AW62">
            <v>7.3220999999999994E-2</v>
          </cell>
          <cell r="AX62">
            <v>45.969346000000002</v>
          </cell>
          <cell r="AY62">
            <v>239.747612</v>
          </cell>
          <cell r="AZ62">
            <v>511.46410900000001</v>
          </cell>
          <cell r="BA62">
            <v>3.534373</v>
          </cell>
          <cell r="BB62">
            <v>486.72760699999998</v>
          </cell>
          <cell r="BC62">
            <v>186.522505</v>
          </cell>
          <cell r="BD62">
            <v>1</v>
          </cell>
          <cell r="BE62">
            <v>14.866965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</row>
        <row r="63">
          <cell r="E63" t="str">
            <v>KES</v>
          </cell>
          <cell r="F63">
            <v>147.370093</v>
          </cell>
          <cell r="G63">
            <v>98.328432000000006</v>
          </cell>
          <cell r="H63">
            <v>27.918710999999998</v>
          </cell>
          <cell r="I63">
            <v>108.96104</v>
          </cell>
          <cell r="J63">
            <v>20.441006000000002</v>
          </cell>
          <cell r="K63">
            <v>158.93732299999999</v>
          </cell>
          <cell r="L63">
            <v>18.869789999999998</v>
          </cell>
          <cell r="M63">
            <v>1.7729379999999999</v>
          </cell>
          <cell r="N63">
            <v>0.958789</v>
          </cell>
          <cell r="O63">
            <v>31.323685999999999</v>
          </cell>
          <cell r="P63">
            <v>8.2168639999999993</v>
          </cell>
          <cell r="Q63">
            <v>90.732652000000002</v>
          </cell>
          <cell r="R63">
            <v>109.499531</v>
          </cell>
          <cell r="S63">
            <v>7.9880579999999997</v>
          </cell>
          <cell r="T63">
            <v>14.165241999999999</v>
          </cell>
          <cell r="U63">
            <v>169.14965100000001</v>
          </cell>
          <cell r="V63">
            <v>186.703284</v>
          </cell>
          <cell r="W63">
            <v>0.40928399999999998</v>
          </cell>
          <cell r="X63">
            <v>4.7278979999999997</v>
          </cell>
          <cell r="Y63">
            <v>36.616809000000003</v>
          </cell>
          <cell r="Z63">
            <v>1.7130179999999999</v>
          </cell>
          <cell r="AA63">
            <v>31.933802</v>
          </cell>
          <cell r="AB63">
            <v>9.2320000000000006E-3</v>
          </cell>
          <cell r="AC63">
            <v>4.3316189999999999</v>
          </cell>
          <cell r="AD63">
            <v>4.1141550000000002</v>
          </cell>
          <cell r="AE63">
            <v>39.288443000000001</v>
          </cell>
          <cell r="AF63">
            <v>40.118439000000002</v>
          </cell>
          <cell r="AG63">
            <v>21.318660999999999</v>
          </cell>
          <cell r="AH63">
            <v>14.083821</v>
          </cell>
          <cell r="AI63">
            <v>81.282053000000005</v>
          </cell>
          <cell r="AJ63">
            <v>20.892593999999999</v>
          </cell>
          <cell r="AK63">
            <v>39.465994000000002</v>
          </cell>
          <cell r="AL63">
            <v>1.1076999999999999</v>
          </cell>
          <cell r="AM63">
            <v>0.109398</v>
          </cell>
          <cell r="AN63">
            <v>0.17105300000000001</v>
          </cell>
          <cell r="AO63">
            <v>0.15873499999999999</v>
          </cell>
          <cell r="AP63">
            <v>3.5984000000000002E-2</v>
          </cell>
          <cell r="AQ63">
            <v>6.3777650000000001</v>
          </cell>
          <cell r="AR63">
            <v>2.581137</v>
          </cell>
          <cell r="AS63">
            <v>4.6447479999999999</v>
          </cell>
          <cell r="AT63">
            <v>382.66046699999998</v>
          </cell>
          <cell r="AU63">
            <v>109.493757</v>
          </cell>
          <cell r="AV63">
            <v>11.011945000000001</v>
          </cell>
          <cell r="AW63">
            <v>5.934E-3</v>
          </cell>
          <cell r="AX63">
            <v>3.7783419999999999</v>
          </cell>
          <cell r="AY63">
            <v>18.896498999999999</v>
          </cell>
          <cell r="AZ63">
            <v>40.480868000000001</v>
          </cell>
          <cell r="BA63">
            <v>0.27743299999999999</v>
          </cell>
          <cell r="BB63">
            <v>38.352753999999997</v>
          </cell>
          <cell r="BC63">
            <v>14.802265</v>
          </cell>
          <cell r="BD63">
            <v>0.13370599999999999</v>
          </cell>
          <cell r="BE63">
            <v>1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</row>
        <row r="64">
          <cell r="E64" t="str">
            <v>Currency TBD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</row>
        <row r="65">
          <cell r="E65" t="str">
            <v>Currency TBD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</row>
        <row r="66">
          <cell r="E66" t="str">
            <v>Currency TBD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</row>
        <row r="67">
          <cell r="E67" t="str">
            <v>Currency TBD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</row>
        <row r="68">
          <cell r="E68" t="str">
            <v>Currency TBD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</row>
        <row r="69">
          <cell r="E69" t="str">
            <v>Currency TBD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</row>
        <row r="70">
          <cell r="E70" t="str">
            <v>Currency TBD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</row>
        <row r="71">
          <cell r="E71" t="str">
            <v>Currency TBD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</row>
        <row r="72">
          <cell r="E72" t="str">
            <v>Currency TBD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</row>
        <row r="73">
          <cell r="E73" t="str">
            <v>Currency TBD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</row>
        <row r="74">
          <cell r="E74" t="str">
            <v>Currency TBD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</row>
        <row r="75">
          <cell r="E75" t="str">
            <v>Currency TBD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</row>
        <row r="76">
          <cell r="E76" t="str">
            <v>Currency TBD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</row>
        <row r="77">
          <cell r="E77" t="str">
            <v>Currency TBD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</row>
        <row r="78">
          <cell r="E78" t="str">
            <v>Currency TBD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</row>
        <row r="79">
          <cell r="E79" t="str">
            <v>Currency TBD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</row>
        <row r="80">
          <cell r="E80" t="str">
            <v>Currency TBD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</row>
        <row r="81">
          <cell r="E81" t="str">
            <v>Currency TBD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</row>
        <row r="82">
          <cell r="E82" t="str">
            <v>Currency TBD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</row>
        <row r="83">
          <cell r="E83" t="str">
            <v>Currency TBD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</row>
        <row r="84">
          <cell r="E84" t="str">
            <v>Currency TBD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</row>
        <row r="85">
          <cell r="E85" t="str">
            <v>Currency TBD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</row>
        <row r="86">
          <cell r="E86" t="str">
            <v>Currency TBD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</row>
        <row r="87">
          <cell r="E87" t="str">
            <v>Currency TBD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</row>
        <row r="88">
          <cell r="E88" t="str">
            <v>Currency TBD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</row>
        <row r="89">
          <cell r="E89" t="str">
            <v>Currency TBD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</row>
        <row r="90">
          <cell r="E90" t="str">
            <v>Currency TBD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</row>
      </sheetData>
      <sheetData sheetId="61"/>
      <sheetData sheetId="62">
        <row r="9">
          <cell r="EE9" t="str">
            <v>NA</v>
          </cell>
        </row>
      </sheetData>
      <sheetData sheetId="63"/>
      <sheetData sheetId="64"/>
      <sheetData sheetId="65"/>
      <sheetData sheetId="66">
        <row r="267">
          <cell r="I267">
            <v>5270</v>
          </cell>
        </row>
      </sheetData>
      <sheetData sheetId="67"/>
      <sheetData sheetId="68"/>
      <sheetData sheetId="69"/>
      <sheetData sheetId="70"/>
      <sheetData sheetId="71"/>
      <sheetData sheetId="72">
        <row r="9">
          <cell r="G9" t="str">
            <v>Dropdown for Roles Lookup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>
        <row r="7">
          <cell r="B7" t="str">
            <v>Yes</v>
          </cell>
        </row>
      </sheetData>
      <sheetData sheetId="101"/>
      <sheetData sheetId="102"/>
      <sheetData sheetId="103"/>
      <sheetData sheetId="104"/>
      <sheetData sheetId="105">
        <row r="17">
          <cell r="C17" t="str">
            <v>MenuId</v>
          </cell>
        </row>
      </sheetData>
      <sheetData sheetId="106"/>
      <sheetData sheetId="107">
        <row r="4">
          <cell r="B4" t="str">
            <v>Model Cuboid</v>
          </cell>
        </row>
      </sheetData>
      <sheetData sheetId="108"/>
      <sheetData sheetId="109">
        <row r="3">
          <cell r="C3" t="str">
            <v>https://hclpricing.hcl.com/HCL_CR_2_PROD</v>
          </cell>
        </row>
      </sheetData>
      <sheetData sheetId="110"/>
      <sheetData sheetId="111"/>
      <sheetData sheetId="112">
        <row r="393">
          <cell r="AE393" t="str">
            <v>GalleryId</v>
          </cell>
        </row>
      </sheetData>
      <sheetData sheetId="113"/>
      <sheetData sheetId="114"/>
      <sheetData sheetId="115"/>
      <sheetData sheetId="116"/>
      <sheetData sheetId="117">
        <row r="19">
          <cell r="AB19" t="str">
            <v>MasterMacroId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>
        <row r="4">
          <cell r="DE4" t="str">
            <v>ValidationRuleProperty</v>
          </cell>
        </row>
      </sheetData>
      <sheetData sheetId="126"/>
      <sheetData sheetId="127"/>
      <sheetData sheetId="128"/>
      <sheetData sheetId="129"/>
      <sheetData sheetId="130">
        <row r="2">
          <cell r="B2" t="str">
            <v>https://hclpricing.hcl.com/HCL_CR_2_PROD</v>
          </cell>
        </row>
      </sheetData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>
        <row r="14">
          <cell r="F14" t="str">
            <v>NA</v>
          </cell>
        </row>
      </sheetData>
      <sheetData sheetId="146"/>
      <sheetData sheetId="147"/>
      <sheetData sheetId="148"/>
      <sheetData sheetId="149"/>
      <sheetData sheetId="150"/>
      <sheetData sheetId="151">
        <row r="8">
          <cell r="B8" t="str">
            <v>DEAL_DASHBOARD BWID</v>
          </cell>
        </row>
      </sheetData>
      <sheetData sheetId="152"/>
      <sheetData sheetId="153"/>
      <sheetData sheetId="154"/>
      <sheetData sheetId="155"/>
      <sheetData sheetId="156"/>
      <sheetData sheetId="157">
        <row r="14">
          <cell r="Q14" t="str">
            <v>NA</v>
          </cell>
        </row>
      </sheetData>
      <sheetData sheetId="158"/>
      <sheetData sheetId="159"/>
      <sheetData sheetId="160"/>
      <sheetData sheetId="16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E818D-DC6F-42A5-A1D0-1350BA0E51D4}">
  <dimension ref="A1:AZ161"/>
  <sheetViews>
    <sheetView showGridLines="0" tabSelected="1" topLeftCell="D1" zoomScale="80" zoomScaleNormal="80" workbookViewId="0">
      <pane ySplit="8" topLeftCell="A9" activePane="bottomLeft" state="frozen"/>
      <selection pane="bottomLeft" activeCell="K48" sqref="K48"/>
      <selection activeCell="K12" sqref="K12:M12"/>
    </sheetView>
  </sheetViews>
  <sheetFormatPr defaultColWidth="9.140625" defaultRowHeight="20.25" customHeight="1"/>
  <cols>
    <col min="1" max="3" width="15.5703125" hidden="1" customWidth="1"/>
    <col min="4" max="4" width="22.5703125" customWidth="1"/>
    <col min="5" max="5" width="15.140625" customWidth="1"/>
    <col min="6" max="6" width="13.140625" customWidth="1"/>
    <col min="7" max="7" width="16.42578125" customWidth="1"/>
    <col min="8" max="8" width="13" customWidth="1"/>
    <col min="9" max="9" width="31.42578125" customWidth="1"/>
    <col min="10" max="10" width="20.42578125" customWidth="1"/>
    <col min="11" max="11" width="22.5703125" customWidth="1"/>
    <col min="12" max="12" width="15.5703125" customWidth="1"/>
    <col min="13" max="22" width="12.5703125" customWidth="1"/>
    <col min="23" max="23" width="13.85546875" bestFit="1" customWidth="1"/>
    <col min="24" max="39" width="12.5703125" customWidth="1"/>
    <col min="40" max="40" width="15.42578125" customWidth="1"/>
    <col min="41" max="42" width="12.5703125" customWidth="1"/>
    <col min="43" max="52" width="9.140625" hidden="1" customWidth="1"/>
  </cols>
  <sheetData>
    <row r="1" spans="1:52" ht="18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52" ht="33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52" ht="18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52" ht="18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52" ht="18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52" ht="18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/>
    </row>
    <row r="7" spans="1:52" ht="18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52" ht="17.25" customHeight="1">
      <c r="A8" s="3" t="s">
        <v>0</v>
      </c>
      <c r="B8" s="3" t="s">
        <v>1</v>
      </c>
      <c r="C8" s="3" t="s">
        <v>2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7</v>
      </c>
      <c r="I8" s="3" t="s">
        <v>8</v>
      </c>
      <c r="J8" s="3" t="s">
        <v>9</v>
      </c>
      <c r="K8" s="3" t="s">
        <v>10</v>
      </c>
      <c r="L8" s="3" t="s">
        <v>11</v>
      </c>
      <c r="M8" s="3" t="s">
        <v>12</v>
      </c>
      <c r="N8" s="3" t="s">
        <v>13</v>
      </c>
      <c r="O8" s="3" t="s">
        <v>14</v>
      </c>
      <c r="P8" s="3" t="s">
        <v>15</v>
      </c>
      <c r="Q8" s="3" t="s">
        <v>16</v>
      </c>
      <c r="R8" s="3" t="s">
        <v>17</v>
      </c>
      <c r="S8" s="3" t="s">
        <v>18</v>
      </c>
      <c r="T8" s="3" t="s">
        <v>19</v>
      </c>
      <c r="U8" s="3" t="s">
        <v>20</v>
      </c>
      <c r="V8" s="3" t="s">
        <v>21</v>
      </c>
      <c r="W8" s="3" t="s">
        <v>22</v>
      </c>
      <c r="X8" s="3" t="s">
        <v>23</v>
      </c>
      <c r="Y8" s="3" t="s">
        <v>24</v>
      </c>
      <c r="Z8" s="3" t="s">
        <v>25</v>
      </c>
      <c r="AA8" s="3" t="s">
        <v>26</v>
      </c>
      <c r="AB8" s="3" t="s">
        <v>27</v>
      </c>
      <c r="AC8" s="3" t="s">
        <v>28</v>
      </c>
      <c r="AD8" s="3" t="s">
        <v>29</v>
      </c>
      <c r="AE8" s="3" t="s">
        <v>30</v>
      </c>
      <c r="AF8" s="3" t="s">
        <v>31</v>
      </c>
      <c r="AG8" s="3" t="s">
        <v>32</v>
      </c>
      <c r="AH8" s="3" t="s">
        <v>33</v>
      </c>
      <c r="AI8" s="3" t="s">
        <v>34</v>
      </c>
      <c r="AJ8" s="3" t="s">
        <v>35</v>
      </c>
      <c r="AK8" s="3" t="s">
        <v>36</v>
      </c>
      <c r="AL8" s="3" t="s">
        <v>37</v>
      </c>
      <c r="AM8" s="3" t="s">
        <v>38</v>
      </c>
      <c r="AN8" s="3" t="s">
        <v>39</v>
      </c>
      <c r="AO8" s="3" t="s">
        <v>40</v>
      </c>
      <c r="AP8" s="3" t="s">
        <v>41</v>
      </c>
      <c r="AQ8" s="3" t="s">
        <v>42</v>
      </c>
      <c r="AR8" s="3" t="s">
        <v>43</v>
      </c>
      <c r="AS8" s="3" t="s">
        <v>44</v>
      </c>
      <c r="AT8" s="3" t="s">
        <v>45</v>
      </c>
      <c r="AU8" s="3" t="s">
        <v>46</v>
      </c>
      <c r="AV8" s="3" t="s">
        <v>47</v>
      </c>
      <c r="AW8" s="3" t="s">
        <v>48</v>
      </c>
      <c r="AX8" s="3" t="s">
        <v>49</v>
      </c>
      <c r="AY8" s="3" t="s">
        <v>50</v>
      </c>
      <c r="AZ8" s="3" t="s">
        <v>51</v>
      </c>
    </row>
    <row r="9" spans="1:52" ht="15" customHeight="1">
      <c r="A9">
        <v>47452122</v>
      </c>
      <c r="B9" t="s">
        <v>52</v>
      </c>
      <c r="L9">
        <f>12-M9</f>
        <v>0</v>
      </c>
      <c r="M9">
        <f>[6]INPUTS!$F$10</f>
        <v>12</v>
      </c>
      <c r="N9">
        <v>12</v>
      </c>
      <c r="O9">
        <v>12</v>
      </c>
      <c r="P9">
        <v>12</v>
      </c>
      <c r="Q9">
        <v>12</v>
      </c>
      <c r="R9">
        <v>12</v>
      </c>
      <c r="S9">
        <v>12</v>
      </c>
      <c r="T9">
        <v>12</v>
      </c>
      <c r="U9">
        <v>12</v>
      </c>
      <c r="V9">
        <v>12</v>
      </c>
      <c r="AP9" s="4"/>
    </row>
    <row r="10" spans="1:52" ht="15" customHeight="1">
      <c r="A10" s="5">
        <v>47452123</v>
      </c>
      <c r="B10" t="s">
        <v>52</v>
      </c>
      <c r="E10" s="6" t="s">
        <v>53</v>
      </c>
      <c r="F10" s="7" t="s">
        <v>54</v>
      </c>
      <c r="G10" s="7"/>
      <c r="H10" s="7"/>
      <c r="I10" s="8"/>
      <c r="M10" s="39" t="s">
        <v>55</v>
      </c>
      <c r="N10" s="40"/>
      <c r="O10" s="40"/>
      <c r="P10" s="40"/>
      <c r="Q10" s="40"/>
      <c r="R10" s="40"/>
      <c r="S10" s="40"/>
      <c r="T10" s="40"/>
      <c r="U10" s="40"/>
      <c r="V10" s="40"/>
      <c r="W10" s="41"/>
      <c r="AB10" s="39" t="s">
        <v>56</v>
      </c>
      <c r="AC10" s="40"/>
      <c r="AD10" s="40"/>
      <c r="AE10" s="40"/>
      <c r="AF10" s="40"/>
      <c r="AG10" s="40"/>
      <c r="AH10" s="40"/>
      <c r="AI10" s="40"/>
      <c r="AJ10" s="40"/>
      <c r="AK10" s="40"/>
      <c r="AL10" s="41"/>
      <c r="AN10" s="42" t="s">
        <v>57</v>
      </c>
      <c r="AP10" s="44" t="s">
        <v>58</v>
      </c>
    </row>
    <row r="11" spans="1:52" ht="30" customHeight="1">
      <c r="A11" s="5">
        <v>47452124</v>
      </c>
      <c r="B11" t="s">
        <v>52</v>
      </c>
      <c r="D11" s="9" t="s">
        <v>59</v>
      </c>
      <c r="E11" s="10" t="s">
        <v>60</v>
      </c>
      <c r="F11" s="10" t="s">
        <v>61</v>
      </c>
      <c r="G11" s="11" t="s">
        <v>62</v>
      </c>
      <c r="H11" s="11" t="s">
        <v>63</v>
      </c>
      <c r="I11" s="10" t="s">
        <v>64</v>
      </c>
      <c r="J11" s="10" t="s">
        <v>65</v>
      </c>
      <c r="K11" s="11" t="s">
        <v>66</v>
      </c>
      <c r="L11" s="10" t="s">
        <v>67</v>
      </c>
      <c r="M11" s="12">
        <v>1</v>
      </c>
      <c r="N11" s="12">
        <f>IF(M11="NA","NA",IF(M11+1&gt;[6]INPUTS!$E$9,"NA",M11+1))</f>
        <v>2</v>
      </c>
      <c r="O11" s="12">
        <f>IF(N11="NA","NA",IF(N11+1&gt;[6]INPUTS!$E$9,"NA",N11+1))</f>
        <v>3</v>
      </c>
      <c r="P11" s="12">
        <f>IF(O11="NA","NA",IF(O11+1&gt;[6]INPUTS!$E$9,"NA",O11+1))</f>
        <v>4</v>
      </c>
      <c r="Q11" s="12">
        <f>IF(P11="NA","NA",IF(P11+1&gt;[6]INPUTS!$E$9,"NA",P11+1))</f>
        <v>5</v>
      </c>
      <c r="R11" s="12" t="str">
        <f>IF(Q11="NA","NA",IF(Q11+1&gt;[6]INPUTS!$E$9,"NA",Q11+1))</f>
        <v>NA</v>
      </c>
      <c r="S11" s="12" t="str">
        <f>IF(R11="NA","NA",IF(R11+1&gt;[6]INPUTS!$E$9,"NA",R11+1))</f>
        <v>NA</v>
      </c>
      <c r="T11" s="12" t="str">
        <f>IF(S11="NA","NA",IF(S11+1&gt;[6]INPUTS!$E$9,"NA",S11+1))</f>
        <v>NA</v>
      </c>
      <c r="U11" s="12" t="str">
        <f>IF(T11="NA","NA",IF(T11+1&gt;[6]INPUTS!$E$9,"NA",T11+1))</f>
        <v>NA</v>
      </c>
      <c r="V11" s="12" t="str">
        <f>IF(U11="NA","NA",IF(U11+1&gt;[6]INPUTS!$E$9,"NA",U11+1))</f>
        <v>NA</v>
      </c>
      <c r="W11" s="10" t="s">
        <v>68</v>
      </c>
      <c r="Y11" s="13"/>
      <c r="Z11" s="13"/>
      <c r="AB11" s="12">
        <f t="shared" ref="AB11:AK11" si="0">M11</f>
        <v>1</v>
      </c>
      <c r="AC11" s="12">
        <f t="shared" si="0"/>
        <v>2</v>
      </c>
      <c r="AD11" s="12">
        <f t="shared" si="0"/>
        <v>3</v>
      </c>
      <c r="AE11" s="12">
        <f t="shared" si="0"/>
        <v>4</v>
      </c>
      <c r="AF11" s="12">
        <f t="shared" si="0"/>
        <v>5</v>
      </c>
      <c r="AG11" s="12" t="str">
        <f t="shared" si="0"/>
        <v>NA</v>
      </c>
      <c r="AH11" s="12" t="str">
        <f t="shared" si="0"/>
        <v>NA</v>
      </c>
      <c r="AI11" s="12" t="str">
        <f t="shared" si="0"/>
        <v>NA</v>
      </c>
      <c r="AJ11" s="12" t="str">
        <f t="shared" si="0"/>
        <v>NA</v>
      </c>
      <c r="AK11" s="12" t="str">
        <f t="shared" si="0"/>
        <v>NA</v>
      </c>
      <c r="AL11" s="10" t="s">
        <v>68</v>
      </c>
      <c r="AM11" s="10" t="s">
        <v>69</v>
      </c>
      <c r="AN11" s="43"/>
      <c r="AP11" s="45"/>
    </row>
    <row r="12" spans="1:52" ht="15" customHeight="1">
      <c r="A12" s="5">
        <v>47452125</v>
      </c>
      <c r="B12" t="s">
        <v>52</v>
      </c>
      <c r="C12" t="s">
        <v>70</v>
      </c>
      <c r="D12" s="14"/>
      <c r="E12" s="15" t="s">
        <v>71</v>
      </c>
      <c r="F12" s="15" t="s">
        <v>72</v>
      </c>
      <c r="G12" s="15" t="s">
        <v>73</v>
      </c>
      <c r="H12" s="15" t="s">
        <v>74</v>
      </c>
      <c r="I12" s="15" t="s">
        <v>75</v>
      </c>
      <c r="J12" s="16" t="s">
        <v>76</v>
      </c>
      <c r="K12" s="14"/>
      <c r="L12" s="17">
        <v>100000</v>
      </c>
      <c r="M12" s="17">
        <f t="shared" ref="M12:V37" si="1">IF(M$11="NA",0,AB12*($AN12/(1+$AP12))*M$9)</f>
        <v>0</v>
      </c>
      <c r="N12" s="17">
        <f t="shared" si="1"/>
        <v>0</v>
      </c>
      <c r="O12" s="17">
        <f t="shared" si="1"/>
        <v>0</v>
      </c>
      <c r="P12" s="17">
        <f t="shared" si="1"/>
        <v>0</v>
      </c>
      <c r="Q12" s="17">
        <f t="shared" si="1"/>
        <v>0</v>
      </c>
      <c r="R12" s="17">
        <f t="shared" si="1"/>
        <v>0</v>
      </c>
      <c r="S12" s="17">
        <f t="shared" si="1"/>
        <v>0</v>
      </c>
      <c r="T12" s="17">
        <f t="shared" si="1"/>
        <v>0</v>
      </c>
      <c r="U12" s="17">
        <f t="shared" si="1"/>
        <v>0</v>
      </c>
      <c r="V12" s="17">
        <f t="shared" si="1"/>
        <v>0</v>
      </c>
      <c r="W12" s="18">
        <f t="shared" ref="W12:W42" si="2">SUM(K12:V12)</f>
        <v>100000</v>
      </c>
      <c r="X12" s="19"/>
      <c r="Y12" s="20"/>
      <c r="Z12" s="20"/>
      <c r="AA12" s="19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8">
        <f t="shared" ref="AL12:AL41" si="3">SUM(AB12:AK12)</f>
        <v>0</v>
      </c>
      <c r="AM12" s="18">
        <f>HLOOKUP($J12,[6]FOREX_FINAL!$F$11:$CF$90,MATCH([6]INPUTS!$E$29,[6]FOREX_FINAL!$E$11:$E$90,0),0)</f>
        <v>1</v>
      </c>
      <c r="AN12" s="17"/>
      <c r="AP12" s="21">
        <v>0</v>
      </c>
    </row>
    <row r="13" spans="1:52" ht="15" customHeight="1">
      <c r="A13" s="5">
        <v>47452126</v>
      </c>
      <c r="B13" t="s">
        <v>52</v>
      </c>
      <c r="C13" t="s">
        <v>70</v>
      </c>
      <c r="D13" s="14"/>
      <c r="E13" s="15" t="s">
        <v>77</v>
      </c>
      <c r="F13" s="15" t="s">
        <v>78</v>
      </c>
      <c r="G13" s="15" t="s">
        <v>73</v>
      </c>
      <c r="H13" s="15" t="s">
        <v>74</v>
      </c>
      <c r="I13" s="15" t="s">
        <v>75</v>
      </c>
      <c r="J13" s="16" t="s">
        <v>76</v>
      </c>
      <c r="K13" s="14"/>
      <c r="L13" s="17">
        <v>200000</v>
      </c>
      <c r="M13" s="17">
        <f t="shared" si="1"/>
        <v>0</v>
      </c>
      <c r="N13" s="17">
        <f t="shared" si="1"/>
        <v>0</v>
      </c>
      <c r="O13" s="17">
        <f t="shared" si="1"/>
        <v>0</v>
      </c>
      <c r="P13" s="17">
        <f t="shared" si="1"/>
        <v>0</v>
      </c>
      <c r="Q13" s="17">
        <f t="shared" si="1"/>
        <v>0</v>
      </c>
      <c r="R13" s="17">
        <f t="shared" si="1"/>
        <v>0</v>
      </c>
      <c r="S13" s="17">
        <f t="shared" si="1"/>
        <v>0</v>
      </c>
      <c r="T13" s="17">
        <f t="shared" si="1"/>
        <v>0</v>
      </c>
      <c r="U13" s="17">
        <f t="shared" si="1"/>
        <v>0</v>
      </c>
      <c r="V13" s="17">
        <f t="shared" si="1"/>
        <v>0</v>
      </c>
      <c r="W13" s="18">
        <f t="shared" si="2"/>
        <v>200000</v>
      </c>
      <c r="X13" s="19"/>
      <c r="Y13" s="20"/>
      <c r="Z13" s="20"/>
      <c r="AA13" s="19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8">
        <f t="shared" si="3"/>
        <v>0</v>
      </c>
      <c r="AM13" s="18">
        <f>HLOOKUP($J13,[6]FOREX_FINAL!$F$11:$CF$90,MATCH([6]INPUTS!$E$29,[6]FOREX_FINAL!$E$11:$E$90,0),0)</f>
        <v>1</v>
      </c>
      <c r="AN13" s="17"/>
      <c r="AP13" s="21">
        <v>0</v>
      </c>
    </row>
    <row r="14" spans="1:52" ht="15" customHeight="1">
      <c r="A14" s="5">
        <v>47452127</v>
      </c>
      <c r="B14" t="s">
        <v>52</v>
      </c>
      <c r="C14" t="s">
        <v>70</v>
      </c>
      <c r="D14" s="14"/>
      <c r="E14" s="15" t="s">
        <v>79</v>
      </c>
      <c r="F14" s="15" t="s">
        <v>80</v>
      </c>
      <c r="G14" s="15" t="s">
        <v>73</v>
      </c>
      <c r="H14" s="15" t="s">
        <v>74</v>
      </c>
      <c r="I14" s="15" t="s">
        <v>81</v>
      </c>
      <c r="J14" s="16" t="s">
        <v>76</v>
      </c>
      <c r="K14" s="14"/>
      <c r="L14" s="17">
        <v>300000</v>
      </c>
      <c r="M14" s="17">
        <f t="shared" si="1"/>
        <v>0</v>
      </c>
      <c r="N14" s="17">
        <f t="shared" si="1"/>
        <v>0</v>
      </c>
      <c r="O14" s="17">
        <f t="shared" si="1"/>
        <v>0</v>
      </c>
      <c r="P14" s="17">
        <f t="shared" si="1"/>
        <v>0</v>
      </c>
      <c r="Q14" s="17">
        <f t="shared" si="1"/>
        <v>0</v>
      </c>
      <c r="R14" s="17">
        <f t="shared" si="1"/>
        <v>0</v>
      </c>
      <c r="S14" s="17">
        <f t="shared" si="1"/>
        <v>0</v>
      </c>
      <c r="T14" s="17">
        <f t="shared" si="1"/>
        <v>0</v>
      </c>
      <c r="U14" s="17">
        <f t="shared" si="1"/>
        <v>0</v>
      </c>
      <c r="V14" s="17">
        <f t="shared" si="1"/>
        <v>0</v>
      </c>
      <c r="W14" s="18">
        <f t="shared" si="2"/>
        <v>300000</v>
      </c>
      <c r="X14" s="19"/>
      <c r="Y14" s="20"/>
      <c r="Z14" s="20"/>
      <c r="AA14" s="19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8">
        <f t="shared" si="3"/>
        <v>0</v>
      </c>
      <c r="AM14" s="18">
        <f>HLOOKUP($J14,[6]FOREX_FINAL!$F$11:$CF$90,MATCH([6]INPUTS!$E$29,[6]FOREX_FINAL!$E$11:$E$90,0),0)</f>
        <v>1</v>
      </c>
      <c r="AN14" s="17"/>
      <c r="AP14" s="21">
        <v>0</v>
      </c>
    </row>
    <row r="15" spans="1:52" ht="15" customHeight="1">
      <c r="A15" s="5">
        <v>47452128</v>
      </c>
      <c r="B15" t="s">
        <v>52</v>
      </c>
      <c r="C15" t="s">
        <v>70</v>
      </c>
      <c r="D15" s="14"/>
      <c r="E15" s="15" t="s">
        <v>82</v>
      </c>
      <c r="F15" s="15" t="s">
        <v>83</v>
      </c>
      <c r="G15" s="15" t="s">
        <v>73</v>
      </c>
      <c r="H15" s="15" t="s">
        <v>74</v>
      </c>
      <c r="I15" s="15" t="s">
        <v>84</v>
      </c>
      <c r="J15" s="16" t="s">
        <v>76</v>
      </c>
      <c r="K15" s="14"/>
      <c r="L15" s="17">
        <v>400000</v>
      </c>
      <c r="M15" s="17">
        <f t="shared" si="1"/>
        <v>0</v>
      </c>
      <c r="N15" s="17">
        <f t="shared" si="1"/>
        <v>0</v>
      </c>
      <c r="O15" s="17">
        <f t="shared" si="1"/>
        <v>0</v>
      </c>
      <c r="P15" s="17">
        <f t="shared" si="1"/>
        <v>0</v>
      </c>
      <c r="Q15" s="17">
        <f t="shared" si="1"/>
        <v>0</v>
      </c>
      <c r="R15" s="17">
        <f t="shared" si="1"/>
        <v>0</v>
      </c>
      <c r="S15" s="17">
        <f t="shared" si="1"/>
        <v>0</v>
      </c>
      <c r="T15" s="17">
        <f t="shared" si="1"/>
        <v>0</v>
      </c>
      <c r="U15" s="17">
        <f t="shared" si="1"/>
        <v>0</v>
      </c>
      <c r="V15" s="17">
        <f t="shared" si="1"/>
        <v>0</v>
      </c>
      <c r="W15" s="18">
        <f t="shared" si="2"/>
        <v>400000</v>
      </c>
      <c r="X15" s="19"/>
      <c r="Y15" s="20"/>
      <c r="Z15" s="20"/>
      <c r="AA15" s="19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8">
        <f t="shared" si="3"/>
        <v>0</v>
      </c>
      <c r="AM15" s="18">
        <f>HLOOKUP($J15,[6]FOREX_FINAL!$F$11:$CF$90,MATCH([6]INPUTS!$E$29,[6]FOREX_FINAL!$E$11:$E$90,0),0)</f>
        <v>1</v>
      </c>
      <c r="AN15" s="17"/>
      <c r="AP15" s="21">
        <v>0</v>
      </c>
    </row>
    <row r="16" spans="1:52" ht="15" customHeight="1">
      <c r="A16" s="5">
        <v>47452129</v>
      </c>
      <c r="B16" t="s">
        <v>52</v>
      </c>
      <c r="C16" t="s">
        <v>70</v>
      </c>
      <c r="D16" s="1"/>
      <c r="E16" s="15" t="s">
        <v>85</v>
      </c>
      <c r="F16" s="15" t="s">
        <v>86</v>
      </c>
      <c r="G16" s="15" t="s">
        <v>73</v>
      </c>
      <c r="H16" s="15" t="s">
        <v>74</v>
      </c>
      <c r="I16" s="15" t="s">
        <v>84</v>
      </c>
      <c r="J16" s="16" t="s">
        <v>76</v>
      </c>
      <c r="K16" s="14"/>
      <c r="L16" s="17">
        <v>500000</v>
      </c>
      <c r="M16" s="17">
        <f t="shared" si="1"/>
        <v>0</v>
      </c>
      <c r="N16" s="17">
        <f t="shared" si="1"/>
        <v>0</v>
      </c>
      <c r="O16" s="17">
        <f t="shared" si="1"/>
        <v>0</v>
      </c>
      <c r="P16" s="17">
        <f t="shared" si="1"/>
        <v>0</v>
      </c>
      <c r="Q16" s="17">
        <f t="shared" si="1"/>
        <v>0</v>
      </c>
      <c r="R16" s="17">
        <f t="shared" si="1"/>
        <v>0</v>
      </c>
      <c r="S16" s="17">
        <f t="shared" si="1"/>
        <v>0</v>
      </c>
      <c r="T16" s="17">
        <f t="shared" si="1"/>
        <v>0</v>
      </c>
      <c r="U16" s="17">
        <f t="shared" si="1"/>
        <v>0</v>
      </c>
      <c r="V16" s="17">
        <f t="shared" si="1"/>
        <v>0</v>
      </c>
      <c r="W16" s="18">
        <f t="shared" si="2"/>
        <v>500000</v>
      </c>
      <c r="X16" s="19"/>
      <c r="Y16" s="20"/>
      <c r="Z16" s="20"/>
      <c r="AA16" s="19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8">
        <f t="shared" si="3"/>
        <v>0</v>
      </c>
      <c r="AM16" s="18">
        <f>HLOOKUP($J16,[6]FOREX_FINAL!$F$11:$CF$90,MATCH([6]INPUTS!$E$29,[6]FOREX_FINAL!$E$11:$E$90,0),0)</f>
        <v>1</v>
      </c>
      <c r="AN16" s="17"/>
      <c r="AP16" s="21">
        <v>0</v>
      </c>
    </row>
    <row r="17" spans="1:42" ht="15" customHeight="1">
      <c r="A17" s="5">
        <v>47452130</v>
      </c>
      <c r="B17" t="s">
        <v>52</v>
      </c>
      <c r="C17" t="s">
        <v>70</v>
      </c>
      <c r="D17" s="14"/>
      <c r="E17" s="15" t="s">
        <v>71</v>
      </c>
      <c r="F17" s="15" t="s">
        <v>87</v>
      </c>
      <c r="G17" s="15" t="s">
        <v>73</v>
      </c>
      <c r="H17" s="15" t="s">
        <v>74</v>
      </c>
      <c r="I17" s="15" t="s">
        <v>88</v>
      </c>
      <c r="J17" s="16" t="s">
        <v>76</v>
      </c>
      <c r="K17" s="14"/>
      <c r="L17" s="17">
        <v>600000</v>
      </c>
      <c r="M17" s="17">
        <f t="shared" si="1"/>
        <v>0</v>
      </c>
      <c r="N17" s="17">
        <f t="shared" si="1"/>
        <v>0</v>
      </c>
      <c r="O17" s="17">
        <f t="shared" si="1"/>
        <v>0</v>
      </c>
      <c r="P17" s="17">
        <f t="shared" si="1"/>
        <v>0</v>
      </c>
      <c r="Q17" s="17">
        <f t="shared" si="1"/>
        <v>0</v>
      </c>
      <c r="R17" s="17">
        <f t="shared" si="1"/>
        <v>0</v>
      </c>
      <c r="S17" s="17">
        <f t="shared" si="1"/>
        <v>0</v>
      </c>
      <c r="T17" s="17">
        <f t="shared" si="1"/>
        <v>0</v>
      </c>
      <c r="U17" s="17">
        <f t="shared" si="1"/>
        <v>0</v>
      </c>
      <c r="V17" s="17">
        <f t="shared" si="1"/>
        <v>0</v>
      </c>
      <c r="W17" s="18">
        <f t="shared" si="2"/>
        <v>600000</v>
      </c>
      <c r="X17" s="19"/>
      <c r="Y17" s="20"/>
      <c r="Z17" s="20"/>
      <c r="AA17" s="19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8">
        <f t="shared" si="3"/>
        <v>0</v>
      </c>
      <c r="AM17" s="18">
        <f>HLOOKUP($J17,[6]FOREX_FINAL!$F$11:$CF$90,MATCH([6]INPUTS!$E$29,[6]FOREX_FINAL!$E$11:$E$90,0),0)</f>
        <v>1</v>
      </c>
      <c r="AN17" s="17"/>
      <c r="AP17" s="21">
        <v>0</v>
      </c>
    </row>
    <row r="18" spans="1:42" ht="15" customHeight="1">
      <c r="A18" s="5">
        <v>47452131</v>
      </c>
      <c r="B18" t="s">
        <v>52</v>
      </c>
      <c r="C18" t="s">
        <v>70</v>
      </c>
      <c r="D18" s="14"/>
      <c r="E18" s="15" t="s">
        <v>89</v>
      </c>
      <c r="F18" s="15" t="s">
        <v>90</v>
      </c>
      <c r="G18" s="15" t="s">
        <v>73</v>
      </c>
      <c r="H18" s="15" t="s">
        <v>74</v>
      </c>
      <c r="I18" s="15" t="s">
        <v>91</v>
      </c>
      <c r="J18" s="16" t="s">
        <v>76</v>
      </c>
      <c r="K18" s="14"/>
      <c r="L18" s="17">
        <v>700000</v>
      </c>
      <c r="M18" s="17">
        <f t="shared" si="1"/>
        <v>0</v>
      </c>
      <c r="N18" s="17">
        <f t="shared" si="1"/>
        <v>0</v>
      </c>
      <c r="O18" s="17">
        <f t="shared" si="1"/>
        <v>0</v>
      </c>
      <c r="P18" s="17">
        <f t="shared" si="1"/>
        <v>0</v>
      </c>
      <c r="Q18" s="17">
        <f t="shared" si="1"/>
        <v>0</v>
      </c>
      <c r="R18" s="17">
        <f t="shared" si="1"/>
        <v>0</v>
      </c>
      <c r="S18" s="17">
        <f t="shared" si="1"/>
        <v>0</v>
      </c>
      <c r="T18" s="17">
        <f t="shared" si="1"/>
        <v>0</v>
      </c>
      <c r="U18" s="17">
        <f t="shared" si="1"/>
        <v>0</v>
      </c>
      <c r="V18" s="17">
        <f t="shared" si="1"/>
        <v>0</v>
      </c>
      <c r="W18" s="18">
        <f t="shared" si="2"/>
        <v>700000</v>
      </c>
      <c r="X18" s="19"/>
      <c r="Y18" s="20"/>
      <c r="Z18" s="20"/>
      <c r="AA18" s="19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8">
        <f t="shared" si="3"/>
        <v>0</v>
      </c>
      <c r="AM18" s="18">
        <f>HLOOKUP($J18,[6]FOREX_FINAL!$F$11:$CF$90,MATCH([6]INPUTS!$E$29,[6]FOREX_FINAL!$E$11:$E$90,0),0)</f>
        <v>1</v>
      </c>
      <c r="AN18" s="17"/>
      <c r="AP18" s="21">
        <v>0</v>
      </c>
    </row>
    <row r="19" spans="1:42" ht="15" customHeight="1">
      <c r="A19" s="5">
        <v>47452132</v>
      </c>
      <c r="B19" t="s">
        <v>52</v>
      </c>
      <c r="C19" t="s">
        <v>70</v>
      </c>
      <c r="D19" s="14"/>
      <c r="E19" s="15" t="s">
        <v>92</v>
      </c>
      <c r="F19" s="15" t="s">
        <v>93</v>
      </c>
      <c r="G19" s="15" t="s">
        <v>73</v>
      </c>
      <c r="H19" s="15" t="s">
        <v>74</v>
      </c>
      <c r="I19" s="15" t="s">
        <v>94</v>
      </c>
      <c r="J19" s="16" t="s">
        <v>76</v>
      </c>
      <c r="K19" s="14"/>
      <c r="L19" s="17">
        <v>800000</v>
      </c>
      <c r="M19" s="17">
        <f t="shared" si="1"/>
        <v>0</v>
      </c>
      <c r="N19" s="17">
        <f t="shared" si="1"/>
        <v>0</v>
      </c>
      <c r="O19" s="17">
        <f t="shared" si="1"/>
        <v>0</v>
      </c>
      <c r="P19" s="17">
        <f t="shared" si="1"/>
        <v>0</v>
      </c>
      <c r="Q19" s="17">
        <f t="shared" si="1"/>
        <v>0</v>
      </c>
      <c r="R19" s="17">
        <f t="shared" si="1"/>
        <v>0</v>
      </c>
      <c r="S19" s="17">
        <f t="shared" si="1"/>
        <v>0</v>
      </c>
      <c r="T19" s="17">
        <f t="shared" si="1"/>
        <v>0</v>
      </c>
      <c r="U19" s="17">
        <f t="shared" si="1"/>
        <v>0</v>
      </c>
      <c r="V19" s="17">
        <f t="shared" si="1"/>
        <v>0</v>
      </c>
      <c r="W19" s="18">
        <f t="shared" si="2"/>
        <v>800000</v>
      </c>
      <c r="X19" s="19"/>
      <c r="Y19" s="20"/>
      <c r="Z19" s="20"/>
      <c r="AA19" s="19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8">
        <f t="shared" si="3"/>
        <v>0</v>
      </c>
      <c r="AM19" s="18">
        <f>HLOOKUP($J19,[6]FOREX_FINAL!$F$11:$CF$90,MATCH([6]INPUTS!$E$29,[6]FOREX_FINAL!$E$11:$E$90,0),0)</f>
        <v>1</v>
      </c>
      <c r="AN19" s="17"/>
      <c r="AP19" s="21">
        <v>0</v>
      </c>
    </row>
    <row r="20" spans="1:42" ht="15" customHeight="1">
      <c r="A20" s="5">
        <v>47452133</v>
      </c>
      <c r="B20" t="s">
        <v>52</v>
      </c>
      <c r="C20" t="s">
        <v>70</v>
      </c>
      <c r="D20" s="14"/>
      <c r="E20" s="15" t="s">
        <v>95</v>
      </c>
      <c r="F20" s="15" t="s">
        <v>96</v>
      </c>
      <c r="G20" s="15" t="s">
        <v>73</v>
      </c>
      <c r="H20" s="15" t="s">
        <v>74</v>
      </c>
      <c r="I20" s="15" t="s">
        <v>97</v>
      </c>
      <c r="J20" s="16" t="s">
        <v>76</v>
      </c>
      <c r="K20" s="14"/>
      <c r="L20" s="17">
        <v>900000</v>
      </c>
      <c r="M20" s="17">
        <f t="shared" si="1"/>
        <v>0</v>
      </c>
      <c r="N20" s="17">
        <f t="shared" si="1"/>
        <v>0</v>
      </c>
      <c r="O20" s="17">
        <f t="shared" si="1"/>
        <v>0</v>
      </c>
      <c r="P20" s="17">
        <f t="shared" si="1"/>
        <v>0</v>
      </c>
      <c r="Q20" s="17">
        <f t="shared" si="1"/>
        <v>0</v>
      </c>
      <c r="R20" s="17">
        <f t="shared" si="1"/>
        <v>0</v>
      </c>
      <c r="S20" s="17">
        <f t="shared" si="1"/>
        <v>0</v>
      </c>
      <c r="T20" s="17">
        <f t="shared" si="1"/>
        <v>0</v>
      </c>
      <c r="U20" s="17">
        <f t="shared" si="1"/>
        <v>0</v>
      </c>
      <c r="V20" s="17">
        <f t="shared" si="1"/>
        <v>0</v>
      </c>
      <c r="W20" s="18">
        <f t="shared" si="2"/>
        <v>900000</v>
      </c>
      <c r="X20" s="19"/>
      <c r="Y20" s="20"/>
      <c r="Z20" s="20"/>
      <c r="AA20" s="19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8">
        <f t="shared" si="3"/>
        <v>0</v>
      </c>
      <c r="AM20" s="18">
        <f>HLOOKUP($J20,[6]FOREX_FINAL!$F$11:$CF$90,MATCH([6]INPUTS!$E$29,[6]FOREX_FINAL!$E$11:$E$90,0),0)</f>
        <v>1</v>
      </c>
      <c r="AN20" s="17"/>
      <c r="AP20" s="21">
        <v>0</v>
      </c>
    </row>
    <row r="21" spans="1:42" ht="15" customHeight="1">
      <c r="A21" s="5">
        <v>47452134</v>
      </c>
      <c r="B21" t="s">
        <v>52</v>
      </c>
      <c r="C21" t="s">
        <v>70</v>
      </c>
      <c r="D21" s="14"/>
      <c r="E21" s="15" t="s">
        <v>98</v>
      </c>
      <c r="F21" s="15" t="s">
        <v>99</v>
      </c>
      <c r="G21" s="15" t="s">
        <v>73</v>
      </c>
      <c r="H21" s="15" t="s">
        <v>74</v>
      </c>
      <c r="I21" s="15" t="s">
        <v>100</v>
      </c>
      <c r="J21" s="16" t="s">
        <v>76</v>
      </c>
      <c r="K21" s="14"/>
      <c r="L21" s="17">
        <v>1000000</v>
      </c>
      <c r="M21" s="17">
        <f t="shared" si="1"/>
        <v>0</v>
      </c>
      <c r="N21" s="17">
        <f t="shared" si="1"/>
        <v>0</v>
      </c>
      <c r="O21" s="17">
        <f t="shared" si="1"/>
        <v>0</v>
      </c>
      <c r="P21" s="17">
        <f t="shared" si="1"/>
        <v>0</v>
      </c>
      <c r="Q21" s="17">
        <f t="shared" si="1"/>
        <v>0</v>
      </c>
      <c r="R21" s="17">
        <f t="shared" si="1"/>
        <v>0</v>
      </c>
      <c r="S21" s="17">
        <f t="shared" si="1"/>
        <v>0</v>
      </c>
      <c r="T21" s="17">
        <f t="shared" si="1"/>
        <v>0</v>
      </c>
      <c r="U21" s="17">
        <f t="shared" si="1"/>
        <v>0</v>
      </c>
      <c r="V21" s="17">
        <f t="shared" si="1"/>
        <v>0</v>
      </c>
      <c r="W21" s="18">
        <f t="shared" si="2"/>
        <v>1000000</v>
      </c>
      <c r="X21" s="19"/>
      <c r="Y21" s="20"/>
      <c r="Z21" s="20"/>
      <c r="AA21" s="19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8">
        <f t="shared" si="3"/>
        <v>0</v>
      </c>
      <c r="AM21" s="18">
        <f>HLOOKUP($J21,[6]FOREX_FINAL!$F$11:$CF$90,MATCH([6]INPUTS!$E$29,[6]FOREX_FINAL!$E$11:$E$90,0),0)</f>
        <v>1</v>
      </c>
      <c r="AN21" s="17"/>
      <c r="AP21" s="21">
        <v>0</v>
      </c>
    </row>
    <row r="22" spans="1:42" ht="15" customHeight="1">
      <c r="A22" s="5">
        <v>47452135</v>
      </c>
      <c r="B22" t="s">
        <v>52</v>
      </c>
      <c r="C22" t="s">
        <v>70</v>
      </c>
      <c r="D22" s="14"/>
      <c r="E22" s="15" t="s">
        <v>101</v>
      </c>
      <c r="F22" s="15" t="s">
        <v>102</v>
      </c>
      <c r="G22" s="15" t="s">
        <v>73</v>
      </c>
      <c r="H22" s="15" t="s">
        <v>74</v>
      </c>
      <c r="I22" s="15" t="s">
        <v>103</v>
      </c>
      <c r="J22" s="16" t="s">
        <v>76</v>
      </c>
      <c r="K22" s="14"/>
      <c r="L22" s="17">
        <v>1100000</v>
      </c>
      <c r="M22" s="17">
        <f t="shared" si="1"/>
        <v>0</v>
      </c>
      <c r="N22" s="17">
        <f t="shared" si="1"/>
        <v>0</v>
      </c>
      <c r="O22" s="17">
        <f t="shared" si="1"/>
        <v>0</v>
      </c>
      <c r="P22" s="17">
        <f t="shared" si="1"/>
        <v>0</v>
      </c>
      <c r="Q22" s="17">
        <f t="shared" si="1"/>
        <v>0</v>
      </c>
      <c r="R22" s="17">
        <f t="shared" si="1"/>
        <v>0</v>
      </c>
      <c r="S22" s="17">
        <f t="shared" si="1"/>
        <v>0</v>
      </c>
      <c r="T22" s="17">
        <f t="shared" si="1"/>
        <v>0</v>
      </c>
      <c r="U22" s="17">
        <f t="shared" si="1"/>
        <v>0</v>
      </c>
      <c r="V22" s="17">
        <f t="shared" si="1"/>
        <v>0</v>
      </c>
      <c r="W22" s="18">
        <f t="shared" si="2"/>
        <v>1100000</v>
      </c>
      <c r="X22" s="19"/>
      <c r="Y22" s="20"/>
      <c r="Z22" s="20"/>
      <c r="AA22" s="19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8">
        <f t="shared" si="3"/>
        <v>0</v>
      </c>
      <c r="AM22" s="18">
        <f>HLOOKUP($J22,[6]FOREX_FINAL!$F$11:$CF$90,MATCH([6]INPUTS!$E$29,[6]FOREX_FINAL!$E$11:$E$90,0),0)</f>
        <v>1</v>
      </c>
      <c r="AN22" s="17"/>
      <c r="AP22" s="21">
        <v>0</v>
      </c>
    </row>
    <row r="23" spans="1:42" ht="15" customHeight="1">
      <c r="A23" s="5">
        <v>47452136</v>
      </c>
      <c r="B23" t="s">
        <v>52</v>
      </c>
      <c r="C23" t="s">
        <v>70</v>
      </c>
      <c r="D23" s="14"/>
      <c r="E23" s="15" t="s">
        <v>104</v>
      </c>
      <c r="F23" s="15" t="s">
        <v>105</v>
      </c>
      <c r="G23" s="15" t="s">
        <v>73</v>
      </c>
      <c r="H23" s="15" t="s">
        <v>74</v>
      </c>
      <c r="I23" s="15" t="s">
        <v>106</v>
      </c>
      <c r="J23" s="16" t="s">
        <v>76</v>
      </c>
      <c r="K23" s="14"/>
      <c r="L23" s="17">
        <v>1200000</v>
      </c>
      <c r="M23" s="17">
        <f t="shared" si="1"/>
        <v>0</v>
      </c>
      <c r="N23" s="17">
        <f t="shared" si="1"/>
        <v>0</v>
      </c>
      <c r="O23" s="17">
        <f t="shared" si="1"/>
        <v>0</v>
      </c>
      <c r="P23" s="17">
        <f t="shared" si="1"/>
        <v>0</v>
      </c>
      <c r="Q23" s="17">
        <f t="shared" si="1"/>
        <v>0</v>
      </c>
      <c r="R23" s="17">
        <f t="shared" si="1"/>
        <v>0</v>
      </c>
      <c r="S23" s="17">
        <f t="shared" si="1"/>
        <v>0</v>
      </c>
      <c r="T23" s="17">
        <f t="shared" si="1"/>
        <v>0</v>
      </c>
      <c r="U23" s="17">
        <f t="shared" si="1"/>
        <v>0</v>
      </c>
      <c r="V23" s="17">
        <f t="shared" si="1"/>
        <v>0</v>
      </c>
      <c r="W23" s="18">
        <f t="shared" si="2"/>
        <v>1200000</v>
      </c>
      <c r="X23" s="19"/>
      <c r="Y23" s="20"/>
      <c r="Z23" s="20"/>
      <c r="AA23" s="19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8">
        <f t="shared" si="3"/>
        <v>0</v>
      </c>
      <c r="AM23" s="18">
        <f>HLOOKUP($J23,[6]FOREX_FINAL!$F$11:$CF$90,MATCH([6]INPUTS!$E$29,[6]FOREX_FINAL!$E$11:$E$90,0),0)</f>
        <v>1</v>
      </c>
      <c r="AN23" s="17"/>
      <c r="AP23" s="21">
        <v>0</v>
      </c>
    </row>
    <row r="24" spans="1:42" ht="15" customHeight="1">
      <c r="A24" s="5">
        <v>47452137</v>
      </c>
      <c r="B24" t="s">
        <v>52</v>
      </c>
      <c r="C24" t="s">
        <v>70</v>
      </c>
      <c r="D24" s="14"/>
      <c r="E24" s="15" t="s">
        <v>107</v>
      </c>
      <c r="F24" s="15" t="s">
        <v>108</v>
      </c>
      <c r="G24" s="15" t="s">
        <v>73</v>
      </c>
      <c r="H24" s="15" t="s">
        <v>74</v>
      </c>
      <c r="I24" s="15" t="s">
        <v>109</v>
      </c>
      <c r="J24" s="16" t="s">
        <v>76</v>
      </c>
      <c r="K24" s="14"/>
      <c r="L24" s="17">
        <v>1300000</v>
      </c>
      <c r="M24" s="17">
        <f t="shared" si="1"/>
        <v>0</v>
      </c>
      <c r="N24" s="17">
        <f t="shared" si="1"/>
        <v>0</v>
      </c>
      <c r="O24" s="17">
        <f t="shared" si="1"/>
        <v>0</v>
      </c>
      <c r="P24" s="17">
        <f t="shared" si="1"/>
        <v>0</v>
      </c>
      <c r="Q24" s="17">
        <f t="shared" si="1"/>
        <v>0</v>
      </c>
      <c r="R24" s="17">
        <f t="shared" si="1"/>
        <v>0</v>
      </c>
      <c r="S24" s="17">
        <f t="shared" si="1"/>
        <v>0</v>
      </c>
      <c r="T24" s="17">
        <f t="shared" si="1"/>
        <v>0</v>
      </c>
      <c r="U24" s="17">
        <f t="shared" si="1"/>
        <v>0</v>
      </c>
      <c r="V24" s="17">
        <f t="shared" si="1"/>
        <v>0</v>
      </c>
      <c r="W24" s="18">
        <f t="shared" si="2"/>
        <v>1300000</v>
      </c>
      <c r="X24" s="19"/>
      <c r="Y24" s="20"/>
      <c r="Z24" s="20"/>
      <c r="AA24" s="19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8">
        <f t="shared" si="3"/>
        <v>0</v>
      </c>
      <c r="AM24" s="18">
        <f>HLOOKUP($J24,[6]FOREX_FINAL!$F$11:$CF$90,MATCH([6]INPUTS!$E$29,[6]FOREX_FINAL!$E$11:$E$90,0),0)</f>
        <v>1</v>
      </c>
      <c r="AN24" s="17"/>
      <c r="AP24" s="21">
        <v>0</v>
      </c>
    </row>
    <row r="25" spans="1:42" ht="15" customHeight="1">
      <c r="A25" s="5">
        <v>47452138</v>
      </c>
      <c r="B25" t="s">
        <v>52</v>
      </c>
      <c r="C25" t="s">
        <v>70</v>
      </c>
      <c r="D25" s="14"/>
      <c r="E25" s="15" t="s">
        <v>110</v>
      </c>
      <c r="F25" s="15" t="s">
        <v>111</v>
      </c>
      <c r="G25" s="15" t="s">
        <v>73</v>
      </c>
      <c r="H25" s="15" t="s">
        <v>74</v>
      </c>
      <c r="I25" s="15" t="s">
        <v>112</v>
      </c>
      <c r="J25" s="16" t="s">
        <v>76</v>
      </c>
      <c r="K25" s="14"/>
      <c r="L25" s="17">
        <v>1400000</v>
      </c>
      <c r="M25" s="17">
        <f t="shared" si="1"/>
        <v>0</v>
      </c>
      <c r="N25" s="17">
        <f t="shared" si="1"/>
        <v>0</v>
      </c>
      <c r="O25" s="17">
        <f t="shared" si="1"/>
        <v>0</v>
      </c>
      <c r="P25" s="17">
        <f t="shared" si="1"/>
        <v>0</v>
      </c>
      <c r="Q25" s="17">
        <f t="shared" si="1"/>
        <v>0</v>
      </c>
      <c r="R25" s="17">
        <f t="shared" si="1"/>
        <v>0</v>
      </c>
      <c r="S25" s="17">
        <f t="shared" si="1"/>
        <v>0</v>
      </c>
      <c r="T25" s="17">
        <f t="shared" si="1"/>
        <v>0</v>
      </c>
      <c r="U25" s="17">
        <f t="shared" si="1"/>
        <v>0</v>
      </c>
      <c r="V25" s="17">
        <f t="shared" si="1"/>
        <v>0</v>
      </c>
      <c r="W25" s="18">
        <f t="shared" si="2"/>
        <v>1400000</v>
      </c>
      <c r="X25" s="19"/>
      <c r="Y25" s="20"/>
      <c r="Z25" s="20"/>
      <c r="AA25" s="19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8">
        <f t="shared" si="3"/>
        <v>0</v>
      </c>
      <c r="AM25" s="18">
        <f>HLOOKUP($J25,[6]FOREX_FINAL!$F$11:$CF$90,MATCH([6]INPUTS!$E$29,[6]FOREX_FINAL!$E$11:$E$90,0),0)</f>
        <v>1</v>
      </c>
      <c r="AN25" s="17"/>
      <c r="AP25" s="21">
        <v>0</v>
      </c>
    </row>
    <row r="26" spans="1:42" ht="15" customHeight="1">
      <c r="A26" s="5">
        <v>47452139</v>
      </c>
      <c r="B26" t="s">
        <v>52</v>
      </c>
      <c r="C26" t="s">
        <v>70</v>
      </c>
      <c r="D26" s="14"/>
      <c r="E26" s="15" t="s">
        <v>113</v>
      </c>
      <c r="F26" s="15" t="s">
        <v>113</v>
      </c>
      <c r="G26" s="15" t="s">
        <v>113</v>
      </c>
      <c r="H26" s="15" t="s">
        <v>113</v>
      </c>
      <c r="I26" s="15" t="s">
        <v>113</v>
      </c>
      <c r="J26" s="16" t="s">
        <v>76</v>
      </c>
      <c r="K26" s="14"/>
      <c r="L26" s="17">
        <f t="shared" ref="L26:L41" si="4">AB26*($AN26/(1+$AP26))*L$9</f>
        <v>0</v>
      </c>
      <c r="M26" s="17">
        <f t="shared" si="1"/>
        <v>0</v>
      </c>
      <c r="N26" s="17">
        <f t="shared" si="1"/>
        <v>0</v>
      </c>
      <c r="O26" s="17">
        <f t="shared" si="1"/>
        <v>0</v>
      </c>
      <c r="P26" s="17">
        <f t="shared" si="1"/>
        <v>0</v>
      </c>
      <c r="Q26" s="17">
        <f t="shared" si="1"/>
        <v>0</v>
      </c>
      <c r="R26" s="17">
        <f t="shared" si="1"/>
        <v>0</v>
      </c>
      <c r="S26" s="17">
        <f t="shared" si="1"/>
        <v>0</v>
      </c>
      <c r="T26" s="17">
        <f t="shared" si="1"/>
        <v>0</v>
      </c>
      <c r="U26" s="17">
        <f t="shared" si="1"/>
        <v>0</v>
      </c>
      <c r="V26" s="17">
        <f t="shared" si="1"/>
        <v>0</v>
      </c>
      <c r="W26" s="18">
        <f t="shared" si="2"/>
        <v>0</v>
      </c>
      <c r="X26" s="19"/>
      <c r="Y26" s="20"/>
      <c r="Z26" s="20"/>
      <c r="AA26" s="19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8">
        <f t="shared" si="3"/>
        <v>0</v>
      </c>
      <c r="AM26" s="18">
        <f>HLOOKUP($J26,[6]FOREX_FINAL!$F$11:$CF$90,MATCH([6]INPUTS!$E$29,[6]FOREX_FINAL!$E$11:$E$90,0),0)</f>
        <v>1</v>
      </c>
      <c r="AN26" s="17"/>
      <c r="AP26" s="21">
        <v>0</v>
      </c>
    </row>
    <row r="27" spans="1:42" ht="15" customHeight="1">
      <c r="A27" s="5">
        <v>47452140</v>
      </c>
      <c r="B27" t="s">
        <v>52</v>
      </c>
      <c r="C27" t="s">
        <v>70</v>
      </c>
      <c r="D27" s="14"/>
      <c r="E27" s="15" t="s">
        <v>113</v>
      </c>
      <c r="F27" s="15" t="s">
        <v>113</v>
      </c>
      <c r="G27" s="15" t="s">
        <v>113</v>
      </c>
      <c r="H27" s="15" t="s">
        <v>113</v>
      </c>
      <c r="I27" s="15" t="s">
        <v>113</v>
      </c>
      <c r="J27" s="16" t="s">
        <v>76</v>
      </c>
      <c r="K27" s="14"/>
      <c r="L27" s="17">
        <f t="shared" si="4"/>
        <v>0</v>
      </c>
      <c r="M27" s="17">
        <f t="shared" si="1"/>
        <v>0</v>
      </c>
      <c r="N27" s="17">
        <f t="shared" si="1"/>
        <v>0</v>
      </c>
      <c r="O27" s="17">
        <f t="shared" si="1"/>
        <v>0</v>
      </c>
      <c r="P27" s="17">
        <f t="shared" si="1"/>
        <v>0</v>
      </c>
      <c r="Q27" s="17">
        <f t="shared" si="1"/>
        <v>0</v>
      </c>
      <c r="R27" s="17">
        <f t="shared" si="1"/>
        <v>0</v>
      </c>
      <c r="S27" s="17">
        <f t="shared" si="1"/>
        <v>0</v>
      </c>
      <c r="T27" s="17">
        <f t="shared" si="1"/>
        <v>0</v>
      </c>
      <c r="U27" s="17">
        <f t="shared" si="1"/>
        <v>0</v>
      </c>
      <c r="V27" s="17">
        <f t="shared" si="1"/>
        <v>0</v>
      </c>
      <c r="W27" s="18">
        <f t="shared" si="2"/>
        <v>0</v>
      </c>
      <c r="X27" s="19"/>
      <c r="Y27" s="20"/>
      <c r="Z27" s="20"/>
      <c r="AA27" s="19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8">
        <f t="shared" si="3"/>
        <v>0</v>
      </c>
      <c r="AM27" s="18">
        <f>HLOOKUP($J27,[6]FOREX_FINAL!$F$11:$CF$90,MATCH([6]INPUTS!$E$29,[6]FOREX_FINAL!$E$11:$E$90,0),0)</f>
        <v>1</v>
      </c>
      <c r="AN27" s="17"/>
      <c r="AP27" s="21">
        <v>0</v>
      </c>
    </row>
    <row r="28" spans="1:42" ht="15" customHeight="1">
      <c r="A28" s="5">
        <v>47452141</v>
      </c>
      <c r="B28" t="s">
        <v>52</v>
      </c>
      <c r="C28" t="s">
        <v>70</v>
      </c>
      <c r="D28" s="14"/>
      <c r="E28" s="15" t="s">
        <v>113</v>
      </c>
      <c r="F28" s="15" t="s">
        <v>113</v>
      </c>
      <c r="G28" s="15" t="s">
        <v>113</v>
      </c>
      <c r="H28" s="15" t="s">
        <v>113</v>
      </c>
      <c r="I28" s="15" t="s">
        <v>113</v>
      </c>
      <c r="J28" s="16" t="s">
        <v>76</v>
      </c>
      <c r="K28" s="14"/>
      <c r="L28" s="17">
        <f t="shared" si="4"/>
        <v>0</v>
      </c>
      <c r="M28" s="17">
        <f t="shared" si="1"/>
        <v>0</v>
      </c>
      <c r="N28" s="17">
        <f t="shared" si="1"/>
        <v>0</v>
      </c>
      <c r="O28" s="17">
        <f t="shared" si="1"/>
        <v>0</v>
      </c>
      <c r="P28" s="17">
        <f t="shared" si="1"/>
        <v>0</v>
      </c>
      <c r="Q28" s="17">
        <f t="shared" si="1"/>
        <v>0</v>
      </c>
      <c r="R28" s="17">
        <f t="shared" si="1"/>
        <v>0</v>
      </c>
      <c r="S28" s="17">
        <f t="shared" si="1"/>
        <v>0</v>
      </c>
      <c r="T28" s="17">
        <f t="shared" si="1"/>
        <v>0</v>
      </c>
      <c r="U28" s="17">
        <f t="shared" si="1"/>
        <v>0</v>
      </c>
      <c r="V28" s="17">
        <f t="shared" si="1"/>
        <v>0</v>
      </c>
      <c r="W28" s="18">
        <f t="shared" si="2"/>
        <v>0</v>
      </c>
      <c r="X28" s="19"/>
      <c r="Y28" s="20"/>
      <c r="Z28" s="20"/>
      <c r="AA28" s="19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8">
        <f t="shared" si="3"/>
        <v>0</v>
      </c>
      <c r="AM28" s="18">
        <f>HLOOKUP($J28,[6]FOREX_FINAL!$F$11:$CF$90,MATCH([6]INPUTS!$E$29,[6]FOREX_FINAL!$E$11:$E$90,0),0)</f>
        <v>1</v>
      </c>
      <c r="AN28" s="17"/>
      <c r="AP28" s="21">
        <v>0</v>
      </c>
    </row>
    <row r="29" spans="1:42" ht="15" customHeight="1">
      <c r="A29" s="5">
        <v>47452142</v>
      </c>
      <c r="B29" t="s">
        <v>52</v>
      </c>
      <c r="C29" t="s">
        <v>70</v>
      </c>
      <c r="D29" s="14"/>
      <c r="E29" s="15" t="s">
        <v>113</v>
      </c>
      <c r="F29" s="15" t="s">
        <v>113</v>
      </c>
      <c r="G29" s="15" t="s">
        <v>113</v>
      </c>
      <c r="H29" s="15" t="s">
        <v>113</v>
      </c>
      <c r="I29" s="15" t="s">
        <v>113</v>
      </c>
      <c r="J29" s="16" t="s">
        <v>76</v>
      </c>
      <c r="K29" s="14"/>
      <c r="L29" s="17">
        <f t="shared" si="4"/>
        <v>0</v>
      </c>
      <c r="M29" s="17">
        <f t="shared" si="1"/>
        <v>0</v>
      </c>
      <c r="N29" s="17">
        <f t="shared" si="1"/>
        <v>0</v>
      </c>
      <c r="O29" s="17">
        <f t="shared" si="1"/>
        <v>0</v>
      </c>
      <c r="P29" s="17">
        <f t="shared" si="1"/>
        <v>0</v>
      </c>
      <c r="Q29" s="17">
        <f t="shared" si="1"/>
        <v>0</v>
      </c>
      <c r="R29" s="17">
        <f t="shared" si="1"/>
        <v>0</v>
      </c>
      <c r="S29" s="17">
        <f t="shared" si="1"/>
        <v>0</v>
      </c>
      <c r="T29" s="17">
        <f t="shared" si="1"/>
        <v>0</v>
      </c>
      <c r="U29" s="17">
        <f t="shared" si="1"/>
        <v>0</v>
      </c>
      <c r="V29" s="17">
        <f t="shared" si="1"/>
        <v>0</v>
      </c>
      <c r="W29" s="18">
        <f t="shared" si="2"/>
        <v>0</v>
      </c>
      <c r="X29" s="19"/>
      <c r="Y29" s="20"/>
      <c r="Z29" s="20"/>
      <c r="AA29" s="19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8">
        <f t="shared" si="3"/>
        <v>0</v>
      </c>
      <c r="AM29" s="18">
        <f>HLOOKUP($J29,[6]FOREX_FINAL!$F$11:$CF$90,MATCH([6]INPUTS!$E$29,[6]FOREX_FINAL!$E$11:$E$90,0),0)</f>
        <v>1</v>
      </c>
      <c r="AN29" s="17"/>
      <c r="AP29" s="21">
        <v>0</v>
      </c>
    </row>
    <row r="30" spans="1:42" ht="15" customHeight="1">
      <c r="A30" s="5">
        <v>47452143</v>
      </c>
      <c r="B30" t="s">
        <v>52</v>
      </c>
      <c r="C30" t="s">
        <v>70</v>
      </c>
      <c r="D30" s="14"/>
      <c r="E30" s="15" t="s">
        <v>113</v>
      </c>
      <c r="F30" s="15" t="s">
        <v>113</v>
      </c>
      <c r="G30" s="15" t="s">
        <v>113</v>
      </c>
      <c r="H30" s="15" t="s">
        <v>113</v>
      </c>
      <c r="I30" s="15" t="s">
        <v>113</v>
      </c>
      <c r="J30" s="16" t="s">
        <v>76</v>
      </c>
      <c r="K30" s="14"/>
      <c r="L30" s="17">
        <f t="shared" si="4"/>
        <v>0</v>
      </c>
      <c r="M30" s="17">
        <f t="shared" si="1"/>
        <v>0</v>
      </c>
      <c r="N30" s="17">
        <f t="shared" si="1"/>
        <v>0</v>
      </c>
      <c r="O30" s="17">
        <f t="shared" si="1"/>
        <v>0</v>
      </c>
      <c r="P30" s="17">
        <f t="shared" si="1"/>
        <v>0</v>
      </c>
      <c r="Q30" s="17">
        <f t="shared" si="1"/>
        <v>0</v>
      </c>
      <c r="R30" s="17">
        <f t="shared" si="1"/>
        <v>0</v>
      </c>
      <c r="S30" s="17">
        <f t="shared" si="1"/>
        <v>0</v>
      </c>
      <c r="T30" s="17">
        <f t="shared" si="1"/>
        <v>0</v>
      </c>
      <c r="U30" s="17">
        <f t="shared" si="1"/>
        <v>0</v>
      </c>
      <c r="V30" s="17">
        <f t="shared" si="1"/>
        <v>0</v>
      </c>
      <c r="W30" s="18">
        <f t="shared" si="2"/>
        <v>0</v>
      </c>
      <c r="X30" s="19"/>
      <c r="Y30" s="20"/>
      <c r="Z30" s="20"/>
      <c r="AA30" s="19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8">
        <f t="shared" si="3"/>
        <v>0</v>
      </c>
      <c r="AM30" s="18">
        <f>HLOOKUP($J30,[6]FOREX_FINAL!$F$11:$CF$90,MATCH([6]INPUTS!$E$29,[6]FOREX_FINAL!$E$11:$E$90,0),0)</f>
        <v>1</v>
      </c>
      <c r="AN30" s="17"/>
      <c r="AP30" s="21">
        <v>0</v>
      </c>
    </row>
    <row r="31" spans="1:42" ht="15" customHeight="1">
      <c r="A31" s="5">
        <v>47452144</v>
      </c>
      <c r="B31" t="s">
        <v>52</v>
      </c>
      <c r="C31" t="s">
        <v>70</v>
      </c>
      <c r="D31" s="14"/>
      <c r="E31" s="15" t="s">
        <v>113</v>
      </c>
      <c r="F31" s="15" t="s">
        <v>113</v>
      </c>
      <c r="G31" s="15" t="s">
        <v>113</v>
      </c>
      <c r="H31" s="15" t="s">
        <v>113</v>
      </c>
      <c r="I31" s="15" t="s">
        <v>113</v>
      </c>
      <c r="J31" s="16" t="s">
        <v>76</v>
      </c>
      <c r="K31" s="14"/>
      <c r="L31" s="17">
        <f t="shared" si="4"/>
        <v>0</v>
      </c>
      <c r="M31" s="17">
        <f t="shared" si="1"/>
        <v>0</v>
      </c>
      <c r="N31" s="17">
        <f t="shared" si="1"/>
        <v>0</v>
      </c>
      <c r="O31" s="17">
        <f t="shared" si="1"/>
        <v>0</v>
      </c>
      <c r="P31" s="17">
        <f t="shared" si="1"/>
        <v>0</v>
      </c>
      <c r="Q31" s="17">
        <f t="shared" si="1"/>
        <v>0</v>
      </c>
      <c r="R31" s="17">
        <f t="shared" si="1"/>
        <v>0</v>
      </c>
      <c r="S31" s="17">
        <f t="shared" si="1"/>
        <v>0</v>
      </c>
      <c r="T31" s="17">
        <f t="shared" si="1"/>
        <v>0</v>
      </c>
      <c r="U31" s="17">
        <f t="shared" si="1"/>
        <v>0</v>
      </c>
      <c r="V31" s="17">
        <f t="shared" si="1"/>
        <v>0</v>
      </c>
      <c r="W31" s="18">
        <f t="shared" si="2"/>
        <v>0</v>
      </c>
      <c r="X31" s="19"/>
      <c r="Y31" s="20"/>
      <c r="Z31" s="20"/>
      <c r="AA31" s="19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8">
        <f t="shared" si="3"/>
        <v>0</v>
      </c>
      <c r="AM31" s="18">
        <f>HLOOKUP($J31,[6]FOREX_FINAL!$F$11:$CF$90,MATCH([6]INPUTS!$E$29,[6]FOREX_FINAL!$E$11:$E$90,0),0)</f>
        <v>1</v>
      </c>
      <c r="AN31" s="17"/>
      <c r="AP31" s="21">
        <v>0</v>
      </c>
    </row>
    <row r="32" spans="1:42" ht="15" customHeight="1">
      <c r="A32" s="5">
        <v>47452145</v>
      </c>
      <c r="B32" t="s">
        <v>52</v>
      </c>
      <c r="C32" t="s">
        <v>70</v>
      </c>
      <c r="D32" s="14"/>
      <c r="E32" s="15" t="s">
        <v>113</v>
      </c>
      <c r="F32" s="15" t="s">
        <v>113</v>
      </c>
      <c r="G32" s="15" t="s">
        <v>113</v>
      </c>
      <c r="H32" s="15" t="s">
        <v>113</v>
      </c>
      <c r="I32" s="15" t="s">
        <v>113</v>
      </c>
      <c r="J32" s="16" t="s">
        <v>76</v>
      </c>
      <c r="K32" s="14"/>
      <c r="L32" s="17">
        <f t="shared" si="4"/>
        <v>0</v>
      </c>
      <c r="M32" s="17">
        <f t="shared" si="1"/>
        <v>0</v>
      </c>
      <c r="N32" s="17">
        <f t="shared" si="1"/>
        <v>0</v>
      </c>
      <c r="O32" s="17">
        <f t="shared" si="1"/>
        <v>0</v>
      </c>
      <c r="P32" s="17">
        <f t="shared" si="1"/>
        <v>0</v>
      </c>
      <c r="Q32" s="17">
        <f t="shared" si="1"/>
        <v>0</v>
      </c>
      <c r="R32" s="17">
        <f t="shared" si="1"/>
        <v>0</v>
      </c>
      <c r="S32" s="17">
        <f t="shared" si="1"/>
        <v>0</v>
      </c>
      <c r="T32" s="17">
        <f t="shared" si="1"/>
        <v>0</v>
      </c>
      <c r="U32" s="17">
        <f t="shared" si="1"/>
        <v>0</v>
      </c>
      <c r="V32" s="17">
        <f t="shared" si="1"/>
        <v>0</v>
      </c>
      <c r="W32" s="18">
        <f t="shared" si="2"/>
        <v>0</v>
      </c>
      <c r="X32" s="19"/>
      <c r="Y32" s="20"/>
      <c r="Z32" s="20"/>
      <c r="AA32" s="19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8">
        <f t="shared" si="3"/>
        <v>0</v>
      </c>
      <c r="AM32" s="18">
        <f>HLOOKUP($J32,[6]FOREX_FINAL!$F$11:$CF$90,MATCH([6]INPUTS!$E$29,[6]FOREX_FINAL!$E$11:$E$90,0),0)</f>
        <v>1</v>
      </c>
      <c r="AN32" s="17"/>
      <c r="AP32" s="21">
        <v>0</v>
      </c>
    </row>
    <row r="33" spans="1:42" ht="15" customHeight="1">
      <c r="A33" s="5">
        <v>47452146</v>
      </c>
      <c r="B33" t="s">
        <v>52</v>
      </c>
      <c r="C33" t="s">
        <v>70</v>
      </c>
      <c r="D33" s="14"/>
      <c r="E33" s="15" t="s">
        <v>113</v>
      </c>
      <c r="F33" s="15" t="s">
        <v>113</v>
      </c>
      <c r="G33" s="15" t="s">
        <v>113</v>
      </c>
      <c r="H33" s="15" t="s">
        <v>113</v>
      </c>
      <c r="I33" s="15" t="s">
        <v>113</v>
      </c>
      <c r="J33" s="16" t="s">
        <v>76</v>
      </c>
      <c r="K33" s="14"/>
      <c r="L33" s="17">
        <f t="shared" si="4"/>
        <v>0</v>
      </c>
      <c r="M33" s="17">
        <f t="shared" si="1"/>
        <v>0</v>
      </c>
      <c r="N33" s="17">
        <f t="shared" si="1"/>
        <v>0</v>
      </c>
      <c r="O33" s="17">
        <f t="shared" si="1"/>
        <v>0</v>
      </c>
      <c r="P33" s="17">
        <f t="shared" si="1"/>
        <v>0</v>
      </c>
      <c r="Q33" s="17">
        <f t="shared" si="1"/>
        <v>0</v>
      </c>
      <c r="R33" s="17">
        <f t="shared" si="1"/>
        <v>0</v>
      </c>
      <c r="S33" s="17">
        <f t="shared" si="1"/>
        <v>0</v>
      </c>
      <c r="T33" s="17">
        <f t="shared" si="1"/>
        <v>0</v>
      </c>
      <c r="U33" s="17">
        <f t="shared" si="1"/>
        <v>0</v>
      </c>
      <c r="V33" s="17">
        <f t="shared" si="1"/>
        <v>0</v>
      </c>
      <c r="W33" s="18">
        <f t="shared" si="2"/>
        <v>0</v>
      </c>
      <c r="X33" s="19"/>
      <c r="Y33" s="20"/>
      <c r="Z33" s="20"/>
      <c r="AA33" s="19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8">
        <f t="shared" si="3"/>
        <v>0</v>
      </c>
      <c r="AM33" s="18">
        <f>HLOOKUP($J33,[6]FOREX_FINAL!$F$11:$CF$90,MATCH([6]INPUTS!$E$29,[6]FOREX_FINAL!$E$11:$E$90,0),0)</f>
        <v>1</v>
      </c>
      <c r="AN33" s="17"/>
      <c r="AP33" s="21">
        <v>0</v>
      </c>
    </row>
    <row r="34" spans="1:42" ht="15" customHeight="1">
      <c r="A34" s="5">
        <v>47452147</v>
      </c>
      <c r="B34" t="s">
        <v>52</v>
      </c>
      <c r="C34" t="s">
        <v>70</v>
      </c>
      <c r="D34" s="14"/>
      <c r="E34" s="15" t="s">
        <v>113</v>
      </c>
      <c r="F34" s="15" t="s">
        <v>113</v>
      </c>
      <c r="G34" s="15" t="s">
        <v>113</v>
      </c>
      <c r="H34" s="15" t="s">
        <v>113</v>
      </c>
      <c r="I34" s="15" t="s">
        <v>113</v>
      </c>
      <c r="J34" s="16" t="s">
        <v>76</v>
      </c>
      <c r="K34" s="14"/>
      <c r="L34" s="17">
        <f t="shared" si="4"/>
        <v>0</v>
      </c>
      <c r="M34" s="17">
        <f t="shared" si="1"/>
        <v>0</v>
      </c>
      <c r="N34" s="17">
        <f t="shared" si="1"/>
        <v>0</v>
      </c>
      <c r="O34" s="17">
        <f t="shared" si="1"/>
        <v>0</v>
      </c>
      <c r="P34" s="17">
        <f t="shared" si="1"/>
        <v>0</v>
      </c>
      <c r="Q34" s="17">
        <f t="shared" si="1"/>
        <v>0</v>
      </c>
      <c r="R34" s="17">
        <f t="shared" si="1"/>
        <v>0</v>
      </c>
      <c r="S34" s="17">
        <f t="shared" si="1"/>
        <v>0</v>
      </c>
      <c r="T34" s="17">
        <f t="shared" si="1"/>
        <v>0</v>
      </c>
      <c r="U34" s="17">
        <f t="shared" si="1"/>
        <v>0</v>
      </c>
      <c r="V34" s="17">
        <f t="shared" si="1"/>
        <v>0</v>
      </c>
      <c r="W34" s="18">
        <f t="shared" si="2"/>
        <v>0</v>
      </c>
      <c r="X34" s="19"/>
      <c r="Y34" s="20"/>
      <c r="Z34" s="20"/>
      <c r="AA34" s="19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8">
        <f t="shared" si="3"/>
        <v>0</v>
      </c>
      <c r="AM34" s="18">
        <f>HLOOKUP($J34,[6]FOREX_FINAL!$F$11:$CF$90,MATCH([6]INPUTS!$E$29,[6]FOREX_FINAL!$E$11:$E$90,0),0)</f>
        <v>1</v>
      </c>
      <c r="AN34" s="17"/>
      <c r="AP34" s="21">
        <v>0</v>
      </c>
    </row>
    <row r="35" spans="1:42" ht="15" customHeight="1">
      <c r="A35" s="5">
        <v>47452148</v>
      </c>
      <c r="B35" t="s">
        <v>52</v>
      </c>
      <c r="C35" t="s">
        <v>70</v>
      </c>
      <c r="D35" s="14"/>
      <c r="E35" s="15" t="s">
        <v>113</v>
      </c>
      <c r="F35" s="15" t="s">
        <v>113</v>
      </c>
      <c r="G35" s="15" t="s">
        <v>113</v>
      </c>
      <c r="H35" s="15" t="s">
        <v>113</v>
      </c>
      <c r="I35" s="15" t="s">
        <v>113</v>
      </c>
      <c r="J35" s="16" t="s">
        <v>76</v>
      </c>
      <c r="K35" s="14"/>
      <c r="L35" s="17">
        <f t="shared" si="4"/>
        <v>0</v>
      </c>
      <c r="M35" s="17">
        <f t="shared" si="1"/>
        <v>0</v>
      </c>
      <c r="N35" s="17">
        <f t="shared" si="1"/>
        <v>0</v>
      </c>
      <c r="O35" s="17">
        <f t="shared" si="1"/>
        <v>0</v>
      </c>
      <c r="P35" s="17">
        <f t="shared" si="1"/>
        <v>0</v>
      </c>
      <c r="Q35" s="17">
        <f t="shared" si="1"/>
        <v>0</v>
      </c>
      <c r="R35" s="17">
        <f t="shared" si="1"/>
        <v>0</v>
      </c>
      <c r="S35" s="17">
        <f t="shared" si="1"/>
        <v>0</v>
      </c>
      <c r="T35" s="17">
        <f t="shared" si="1"/>
        <v>0</v>
      </c>
      <c r="U35" s="17">
        <f t="shared" si="1"/>
        <v>0</v>
      </c>
      <c r="V35" s="17">
        <f t="shared" si="1"/>
        <v>0</v>
      </c>
      <c r="W35" s="18">
        <f t="shared" si="2"/>
        <v>0</v>
      </c>
      <c r="X35" s="19"/>
      <c r="Y35" s="20"/>
      <c r="Z35" s="20"/>
      <c r="AA35" s="19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8">
        <f t="shared" si="3"/>
        <v>0</v>
      </c>
      <c r="AM35" s="18">
        <f>HLOOKUP($J35,[6]FOREX_FINAL!$F$11:$CF$90,MATCH([6]INPUTS!$E$29,[6]FOREX_FINAL!$E$11:$E$90,0),0)</f>
        <v>1</v>
      </c>
      <c r="AN35" s="17"/>
      <c r="AP35" s="21">
        <v>0</v>
      </c>
    </row>
    <row r="36" spans="1:42" ht="15" customHeight="1">
      <c r="A36" s="5">
        <v>47452149</v>
      </c>
      <c r="B36" t="s">
        <v>52</v>
      </c>
      <c r="C36" t="s">
        <v>70</v>
      </c>
      <c r="D36" s="14"/>
      <c r="E36" s="15" t="s">
        <v>113</v>
      </c>
      <c r="F36" s="15" t="s">
        <v>113</v>
      </c>
      <c r="G36" s="15" t="s">
        <v>113</v>
      </c>
      <c r="H36" s="15" t="s">
        <v>113</v>
      </c>
      <c r="I36" s="15" t="s">
        <v>113</v>
      </c>
      <c r="J36" s="16" t="s">
        <v>76</v>
      </c>
      <c r="K36" s="14"/>
      <c r="L36" s="17">
        <f t="shared" si="4"/>
        <v>0</v>
      </c>
      <c r="M36" s="17">
        <f t="shared" si="1"/>
        <v>0</v>
      </c>
      <c r="N36" s="17">
        <f t="shared" si="1"/>
        <v>0</v>
      </c>
      <c r="O36" s="17">
        <f t="shared" si="1"/>
        <v>0</v>
      </c>
      <c r="P36" s="17">
        <f t="shared" si="1"/>
        <v>0</v>
      </c>
      <c r="Q36" s="17">
        <f t="shared" si="1"/>
        <v>0</v>
      </c>
      <c r="R36" s="17">
        <f t="shared" si="1"/>
        <v>0</v>
      </c>
      <c r="S36" s="17">
        <f t="shared" si="1"/>
        <v>0</v>
      </c>
      <c r="T36" s="17">
        <f t="shared" si="1"/>
        <v>0</v>
      </c>
      <c r="U36" s="17">
        <f t="shared" si="1"/>
        <v>0</v>
      </c>
      <c r="V36" s="17">
        <f t="shared" si="1"/>
        <v>0</v>
      </c>
      <c r="W36" s="18">
        <f t="shared" si="2"/>
        <v>0</v>
      </c>
      <c r="X36" s="19"/>
      <c r="Y36" s="20"/>
      <c r="Z36" s="20"/>
      <c r="AA36" s="19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8">
        <f t="shared" si="3"/>
        <v>0</v>
      </c>
      <c r="AM36" s="18">
        <f>HLOOKUP($J36,[6]FOREX_FINAL!$F$11:$CF$90,MATCH([6]INPUTS!$E$29,[6]FOREX_FINAL!$E$11:$E$90,0),0)</f>
        <v>1</v>
      </c>
      <c r="AN36" s="17"/>
      <c r="AP36" s="21">
        <v>0</v>
      </c>
    </row>
    <row r="37" spans="1:42" ht="15" customHeight="1">
      <c r="A37" s="5">
        <v>47452150</v>
      </c>
      <c r="B37" t="s">
        <v>52</v>
      </c>
      <c r="C37" t="s">
        <v>70</v>
      </c>
      <c r="D37" s="14"/>
      <c r="E37" s="15" t="s">
        <v>113</v>
      </c>
      <c r="F37" s="15" t="s">
        <v>113</v>
      </c>
      <c r="G37" s="15" t="s">
        <v>113</v>
      </c>
      <c r="H37" s="15" t="s">
        <v>113</v>
      </c>
      <c r="I37" s="15" t="s">
        <v>113</v>
      </c>
      <c r="J37" s="16" t="s">
        <v>76</v>
      </c>
      <c r="K37" s="14"/>
      <c r="L37" s="17">
        <f t="shared" si="4"/>
        <v>0</v>
      </c>
      <c r="M37" s="17">
        <f t="shared" si="1"/>
        <v>0</v>
      </c>
      <c r="N37" s="17">
        <f t="shared" si="1"/>
        <v>0</v>
      </c>
      <c r="O37" s="17">
        <f t="shared" si="1"/>
        <v>0</v>
      </c>
      <c r="P37" s="17">
        <f t="shared" si="1"/>
        <v>0</v>
      </c>
      <c r="Q37" s="17">
        <f t="shared" si="1"/>
        <v>0</v>
      </c>
      <c r="R37" s="17">
        <f t="shared" ref="R37:V41" si="5">IF(R$11="NA",0,AG37*($AN37/(1+$AP37))*R$9)</f>
        <v>0</v>
      </c>
      <c r="S37" s="17">
        <f t="shared" si="5"/>
        <v>0</v>
      </c>
      <c r="T37" s="17">
        <f t="shared" si="5"/>
        <v>0</v>
      </c>
      <c r="U37" s="17">
        <f t="shared" si="5"/>
        <v>0</v>
      </c>
      <c r="V37" s="17">
        <f t="shared" si="5"/>
        <v>0</v>
      </c>
      <c r="W37" s="18">
        <f t="shared" si="2"/>
        <v>0</v>
      </c>
      <c r="X37" s="19"/>
      <c r="Y37" s="20"/>
      <c r="Z37" s="20"/>
      <c r="AA37" s="19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8">
        <f t="shared" si="3"/>
        <v>0</v>
      </c>
      <c r="AM37" s="18">
        <f>HLOOKUP($J37,[6]FOREX_FINAL!$F$11:$CF$90,MATCH([6]INPUTS!$E$29,[6]FOREX_FINAL!$E$11:$E$90,0),0)</f>
        <v>1</v>
      </c>
      <c r="AN37" s="17"/>
      <c r="AP37" s="21">
        <v>0</v>
      </c>
    </row>
    <row r="38" spans="1:42" ht="15" customHeight="1">
      <c r="A38" s="5">
        <v>47452151</v>
      </c>
      <c r="B38" t="s">
        <v>52</v>
      </c>
      <c r="C38" t="s">
        <v>70</v>
      </c>
      <c r="D38" s="14"/>
      <c r="E38" s="15" t="s">
        <v>113</v>
      </c>
      <c r="F38" s="15" t="s">
        <v>113</v>
      </c>
      <c r="G38" s="15" t="s">
        <v>113</v>
      </c>
      <c r="H38" s="15" t="s">
        <v>113</v>
      </c>
      <c r="I38" s="15" t="s">
        <v>113</v>
      </c>
      <c r="J38" s="16" t="s">
        <v>76</v>
      </c>
      <c r="K38" s="14"/>
      <c r="L38" s="17">
        <f t="shared" si="4"/>
        <v>0</v>
      </c>
      <c r="M38" s="17">
        <f t="shared" ref="M38:Q41" si="6">IF(M$11="NA",0,AB38*($AN38/(1+$AP38))*M$9)</f>
        <v>0</v>
      </c>
      <c r="N38" s="17">
        <f t="shared" si="6"/>
        <v>0</v>
      </c>
      <c r="O38" s="17">
        <f t="shared" si="6"/>
        <v>0</v>
      </c>
      <c r="P38" s="17">
        <f t="shared" si="6"/>
        <v>0</v>
      </c>
      <c r="Q38" s="17">
        <f t="shared" si="6"/>
        <v>0</v>
      </c>
      <c r="R38" s="17">
        <f t="shared" si="5"/>
        <v>0</v>
      </c>
      <c r="S38" s="17">
        <f t="shared" si="5"/>
        <v>0</v>
      </c>
      <c r="T38" s="17">
        <f t="shared" si="5"/>
        <v>0</v>
      </c>
      <c r="U38" s="17">
        <f t="shared" si="5"/>
        <v>0</v>
      </c>
      <c r="V38" s="17">
        <f t="shared" si="5"/>
        <v>0</v>
      </c>
      <c r="W38" s="18">
        <f t="shared" si="2"/>
        <v>0</v>
      </c>
      <c r="X38" s="19"/>
      <c r="Y38" s="20"/>
      <c r="Z38" s="20"/>
      <c r="AA38" s="19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8">
        <f t="shared" si="3"/>
        <v>0</v>
      </c>
      <c r="AM38" s="18">
        <f>HLOOKUP($J38,[6]FOREX_FINAL!$F$11:$CF$90,MATCH([6]INPUTS!$E$29,[6]FOREX_FINAL!$E$11:$E$90,0),0)</f>
        <v>1</v>
      </c>
      <c r="AN38" s="17"/>
      <c r="AP38" s="21">
        <v>0</v>
      </c>
    </row>
    <row r="39" spans="1:42" ht="15" customHeight="1">
      <c r="A39" s="5">
        <v>47452152</v>
      </c>
      <c r="B39" t="s">
        <v>52</v>
      </c>
      <c r="C39" t="s">
        <v>70</v>
      </c>
      <c r="D39" s="14"/>
      <c r="E39" s="15" t="s">
        <v>113</v>
      </c>
      <c r="F39" s="15" t="s">
        <v>113</v>
      </c>
      <c r="G39" s="15" t="s">
        <v>113</v>
      </c>
      <c r="H39" s="15" t="s">
        <v>113</v>
      </c>
      <c r="I39" s="15" t="s">
        <v>113</v>
      </c>
      <c r="J39" s="16" t="s">
        <v>76</v>
      </c>
      <c r="K39" s="14"/>
      <c r="L39" s="17">
        <f t="shared" si="4"/>
        <v>0</v>
      </c>
      <c r="M39" s="17">
        <f t="shared" si="6"/>
        <v>0</v>
      </c>
      <c r="N39" s="17">
        <f t="shared" si="6"/>
        <v>0</v>
      </c>
      <c r="O39" s="17">
        <f t="shared" si="6"/>
        <v>0</v>
      </c>
      <c r="P39" s="17">
        <f t="shared" si="6"/>
        <v>0</v>
      </c>
      <c r="Q39" s="17">
        <f t="shared" si="6"/>
        <v>0</v>
      </c>
      <c r="R39" s="17">
        <f t="shared" si="5"/>
        <v>0</v>
      </c>
      <c r="S39" s="17">
        <f t="shared" si="5"/>
        <v>0</v>
      </c>
      <c r="T39" s="17">
        <f t="shared" si="5"/>
        <v>0</v>
      </c>
      <c r="U39" s="17">
        <f t="shared" si="5"/>
        <v>0</v>
      </c>
      <c r="V39" s="17">
        <f t="shared" si="5"/>
        <v>0</v>
      </c>
      <c r="W39" s="18">
        <f t="shared" si="2"/>
        <v>0</v>
      </c>
      <c r="X39" s="19"/>
      <c r="Y39" s="20"/>
      <c r="Z39" s="20"/>
      <c r="AA39" s="19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>
        <f t="shared" si="3"/>
        <v>0</v>
      </c>
      <c r="AM39" s="18">
        <f>HLOOKUP($J39,[6]FOREX_FINAL!$F$11:$CF$90,MATCH([6]INPUTS!$E$29,[6]FOREX_FINAL!$E$11:$E$90,0),0)</f>
        <v>1</v>
      </c>
      <c r="AN39" s="17"/>
      <c r="AP39" s="21">
        <v>0</v>
      </c>
    </row>
    <row r="40" spans="1:42" ht="15" customHeight="1">
      <c r="A40" s="5">
        <v>47452153</v>
      </c>
      <c r="B40" t="s">
        <v>52</v>
      </c>
      <c r="C40" t="s">
        <v>70</v>
      </c>
      <c r="D40" s="14"/>
      <c r="E40" s="15" t="s">
        <v>113</v>
      </c>
      <c r="F40" s="15" t="s">
        <v>113</v>
      </c>
      <c r="G40" s="15" t="s">
        <v>113</v>
      </c>
      <c r="H40" s="15" t="s">
        <v>113</v>
      </c>
      <c r="I40" s="15" t="s">
        <v>113</v>
      </c>
      <c r="J40" s="16" t="s">
        <v>76</v>
      </c>
      <c r="K40" s="14"/>
      <c r="L40" s="17">
        <f t="shared" si="4"/>
        <v>0</v>
      </c>
      <c r="M40" s="17">
        <f t="shared" si="6"/>
        <v>0</v>
      </c>
      <c r="N40" s="17">
        <f t="shared" si="6"/>
        <v>0</v>
      </c>
      <c r="O40" s="17">
        <f t="shared" si="6"/>
        <v>0</v>
      </c>
      <c r="P40" s="17">
        <f t="shared" si="6"/>
        <v>0</v>
      </c>
      <c r="Q40" s="17">
        <f t="shared" si="6"/>
        <v>0</v>
      </c>
      <c r="R40" s="17">
        <f t="shared" si="5"/>
        <v>0</v>
      </c>
      <c r="S40" s="17">
        <f t="shared" si="5"/>
        <v>0</v>
      </c>
      <c r="T40" s="17">
        <f t="shared" si="5"/>
        <v>0</v>
      </c>
      <c r="U40" s="17">
        <f t="shared" si="5"/>
        <v>0</v>
      </c>
      <c r="V40" s="17">
        <f t="shared" si="5"/>
        <v>0</v>
      </c>
      <c r="W40" s="18">
        <f t="shared" si="2"/>
        <v>0</v>
      </c>
      <c r="X40" s="19"/>
      <c r="Y40" s="20"/>
      <c r="Z40" s="20"/>
      <c r="AA40" s="19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8">
        <f t="shared" si="3"/>
        <v>0</v>
      </c>
      <c r="AM40" s="18">
        <f>HLOOKUP($J40,[6]FOREX_FINAL!$F$11:$CF$90,MATCH([6]INPUTS!$E$29,[6]FOREX_FINAL!$E$11:$E$90,0),0)</f>
        <v>1</v>
      </c>
      <c r="AN40" s="17"/>
      <c r="AP40" s="21">
        <v>0</v>
      </c>
    </row>
    <row r="41" spans="1:42" ht="15" customHeight="1">
      <c r="A41" s="5">
        <v>47452154</v>
      </c>
      <c r="B41" t="s">
        <v>52</v>
      </c>
      <c r="C41" t="s">
        <v>70</v>
      </c>
      <c r="D41" s="14"/>
      <c r="E41" s="15" t="s">
        <v>113</v>
      </c>
      <c r="F41" s="15" t="s">
        <v>113</v>
      </c>
      <c r="G41" s="15" t="s">
        <v>113</v>
      </c>
      <c r="H41" s="15" t="s">
        <v>113</v>
      </c>
      <c r="I41" s="15" t="s">
        <v>113</v>
      </c>
      <c r="J41" s="16" t="s">
        <v>76</v>
      </c>
      <c r="K41" s="14"/>
      <c r="L41" s="17">
        <f t="shared" si="4"/>
        <v>0</v>
      </c>
      <c r="M41" s="17">
        <f t="shared" si="6"/>
        <v>0</v>
      </c>
      <c r="N41" s="17">
        <f t="shared" si="6"/>
        <v>0</v>
      </c>
      <c r="O41" s="17">
        <f t="shared" si="6"/>
        <v>0</v>
      </c>
      <c r="P41" s="17">
        <f t="shared" si="6"/>
        <v>0</v>
      </c>
      <c r="Q41" s="17">
        <f t="shared" si="6"/>
        <v>0</v>
      </c>
      <c r="R41" s="17">
        <f t="shared" si="5"/>
        <v>0</v>
      </c>
      <c r="S41" s="17">
        <f t="shared" si="5"/>
        <v>0</v>
      </c>
      <c r="T41" s="17">
        <f t="shared" si="5"/>
        <v>0</v>
      </c>
      <c r="U41" s="17">
        <f t="shared" si="5"/>
        <v>0</v>
      </c>
      <c r="V41" s="17">
        <f t="shared" si="5"/>
        <v>0</v>
      </c>
      <c r="W41" s="18">
        <f t="shared" si="2"/>
        <v>0</v>
      </c>
      <c r="X41" s="19"/>
      <c r="Y41" s="20"/>
      <c r="Z41" s="20"/>
      <c r="AA41" s="19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8">
        <f t="shared" si="3"/>
        <v>0</v>
      </c>
      <c r="AM41" s="18">
        <f>HLOOKUP($J41,[6]FOREX_FINAL!$F$11:$CF$90,MATCH([6]INPUTS!$E$29,[6]FOREX_FINAL!$E$11:$E$90,0),0)</f>
        <v>1</v>
      </c>
      <c r="AN41" s="17"/>
      <c r="AP41" s="21">
        <v>0</v>
      </c>
    </row>
    <row r="42" spans="1:42" ht="15" customHeight="1">
      <c r="A42" s="5">
        <v>47452155</v>
      </c>
      <c r="B42" t="s">
        <v>52</v>
      </c>
      <c r="C42" t="s">
        <v>114</v>
      </c>
      <c r="D42" s="22"/>
      <c r="E42" s="23"/>
      <c r="F42" s="23"/>
      <c r="G42" s="23"/>
      <c r="H42" s="23"/>
      <c r="I42" s="24" t="s">
        <v>68</v>
      </c>
      <c r="K42" s="18">
        <f t="shared" ref="K42:V42" si="7">SUM(K12:K41)</f>
        <v>0</v>
      </c>
      <c r="L42" s="18">
        <f t="shared" si="7"/>
        <v>10500000</v>
      </c>
      <c r="M42" s="18">
        <f t="shared" si="7"/>
        <v>0</v>
      </c>
      <c r="N42" s="18">
        <f t="shared" si="7"/>
        <v>0</v>
      </c>
      <c r="O42" s="18">
        <f t="shared" si="7"/>
        <v>0</v>
      </c>
      <c r="P42" s="18">
        <f t="shared" si="7"/>
        <v>0</v>
      </c>
      <c r="Q42" s="18">
        <f t="shared" si="7"/>
        <v>0</v>
      </c>
      <c r="R42" s="18">
        <f t="shared" si="7"/>
        <v>0</v>
      </c>
      <c r="S42" s="18">
        <f t="shared" si="7"/>
        <v>0</v>
      </c>
      <c r="T42" s="18">
        <f t="shared" si="7"/>
        <v>0</v>
      </c>
      <c r="U42" s="18">
        <f t="shared" si="7"/>
        <v>0</v>
      </c>
      <c r="V42" s="18">
        <f t="shared" si="7"/>
        <v>0</v>
      </c>
      <c r="W42" s="18">
        <f t="shared" si="2"/>
        <v>10500000</v>
      </c>
      <c r="X42" s="19"/>
      <c r="Y42" s="25"/>
      <c r="Z42" s="25"/>
      <c r="AA42" s="19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P42" s="26"/>
    </row>
    <row r="43" spans="1:42" ht="15" customHeight="1">
      <c r="A43" s="5">
        <v>47452156</v>
      </c>
      <c r="B43" t="s">
        <v>52</v>
      </c>
      <c r="C43" t="s">
        <v>114</v>
      </c>
      <c r="D43" s="22"/>
      <c r="AP43" s="4"/>
    </row>
    <row r="44" spans="1:42" ht="15" customHeight="1">
      <c r="A44" s="5">
        <v>47452157</v>
      </c>
      <c r="B44" t="s">
        <v>52</v>
      </c>
      <c r="C44" t="s">
        <v>114</v>
      </c>
      <c r="D44" s="22"/>
      <c r="E44" s="46" t="s">
        <v>115</v>
      </c>
      <c r="F44" s="46"/>
      <c r="G44" s="46"/>
      <c r="H44" s="46"/>
      <c r="I44" s="46"/>
      <c r="L44">
        <f>12-M44</f>
        <v>0</v>
      </c>
      <c r="M44">
        <f>[6]INPUTS!$F$10</f>
        <v>12</v>
      </c>
      <c r="N44">
        <v>12</v>
      </c>
      <c r="O44">
        <v>12</v>
      </c>
      <c r="P44">
        <v>12</v>
      </c>
      <c r="Q44">
        <v>12</v>
      </c>
      <c r="R44">
        <v>12</v>
      </c>
      <c r="S44">
        <v>12</v>
      </c>
      <c r="T44">
        <v>12</v>
      </c>
      <c r="U44">
        <v>12</v>
      </c>
      <c r="V44">
        <v>12</v>
      </c>
      <c r="AB44" s="39" t="s">
        <v>56</v>
      </c>
      <c r="AC44" s="40"/>
      <c r="AD44" s="40"/>
      <c r="AE44" s="40"/>
      <c r="AF44" s="40"/>
      <c r="AG44" s="40"/>
      <c r="AH44" s="40"/>
      <c r="AI44" s="40"/>
      <c r="AJ44" s="40"/>
      <c r="AK44" s="40"/>
      <c r="AL44" s="41"/>
      <c r="AP44" s="44" t="s">
        <v>58</v>
      </c>
    </row>
    <row r="45" spans="1:42" ht="30" customHeight="1">
      <c r="A45" s="5">
        <v>47452158</v>
      </c>
      <c r="B45" t="s">
        <v>52</v>
      </c>
      <c r="C45" t="s">
        <v>114</v>
      </c>
      <c r="D45" s="9" t="s">
        <v>59</v>
      </c>
      <c r="E45" s="11" t="s">
        <v>60</v>
      </c>
      <c r="F45" s="11" t="s">
        <v>116</v>
      </c>
      <c r="G45" s="11"/>
      <c r="H45" s="11"/>
      <c r="I45" s="11" t="s">
        <v>117</v>
      </c>
      <c r="J45" s="11" t="s">
        <v>65</v>
      </c>
      <c r="K45" s="11" t="s">
        <v>66</v>
      </c>
      <c r="L45" s="10" t="s">
        <v>67</v>
      </c>
      <c r="M45" s="12">
        <v>1</v>
      </c>
      <c r="N45" s="12">
        <f>IF(M45="NA","NA",IF(M45+1&gt;[6]INPUTS!$E$9,"NA",M45+1))</f>
        <v>2</v>
      </c>
      <c r="O45" s="12">
        <f>IF(N45="NA","NA",IF(N45+1&gt;[6]INPUTS!$E$9,"NA",N45+1))</f>
        <v>3</v>
      </c>
      <c r="P45" s="12">
        <f>IF(O45="NA","NA",IF(O45+1&gt;[6]INPUTS!$E$9,"NA",O45+1))</f>
        <v>4</v>
      </c>
      <c r="Q45" s="12">
        <f>IF(P45="NA","NA",IF(P45+1&gt;[6]INPUTS!$E$9,"NA",P45+1))</f>
        <v>5</v>
      </c>
      <c r="R45" s="12" t="str">
        <f>IF(Q45="NA","NA",IF(Q45+1&gt;[6]INPUTS!$E$9,"NA",Q45+1))</f>
        <v>NA</v>
      </c>
      <c r="S45" s="12" t="str">
        <f>IF(R45="NA","NA",IF(R45+1&gt;[6]INPUTS!$E$9,"NA",R45+1))</f>
        <v>NA</v>
      </c>
      <c r="T45" s="12" t="str">
        <f>IF(S45="NA","NA",IF(S45+1&gt;[6]INPUTS!$E$9,"NA",S45+1))</f>
        <v>NA</v>
      </c>
      <c r="U45" s="12" t="str">
        <f>IF(T45="NA","NA",IF(T45+1&gt;[6]INPUTS!$E$9,"NA",T45+1))</f>
        <v>NA</v>
      </c>
      <c r="V45" s="12" t="str">
        <f>IF(U45="NA","NA",IF(U45+1&gt;[6]INPUTS!$E$9,"NA",U45+1))</f>
        <v>NA</v>
      </c>
      <c r="W45" s="10" t="s">
        <v>68</v>
      </c>
      <c r="AB45" s="12">
        <f t="shared" ref="AB45:AL45" si="8">AB11</f>
        <v>1</v>
      </c>
      <c r="AC45" s="12">
        <f t="shared" si="8"/>
        <v>2</v>
      </c>
      <c r="AD45" s="12">
        <f t="shared" si="8"/>
        <v>3</v>
      </c>
      <c r="AE45" s="12">
        <f t="shared" si="8"/>
        <v>4</v>
      </c>
      <c r="AF45" s="12">
        <f t="shared" si="8"/>
        <v>5</v>
      </c>
      <c r="AG45" s="12" t="str">
        <f t="shared" si="8"/>
        <v>NA</v>
      </c>
      <c r="AH45" s="12" t="str">
        <f t="shared" si="8"/>
        <v>NA</v>
      </c>
      <c r="AI45" s="12" t="str">
        <f t="shared" si="8"/>
        <v>NA</v>
      </c>
      <c r="AJ45" s="12" t="str">
        <f t="shared" si="8"/>
        <v>NA</v>
      </c>
      <c r="AK45" s="12" t="str">
        <f t="shared" si="8"/>
        <v>NA</v>
      </c>
      <c r="AL45" s="10" t="str">
        <f t="shared" si="8"/>
        <v>Total</v>
      </c>
      <c r="AM45" s="10" t="s">
        <v>69</v>
      </c>
      <c r="AN45" s="11" t="s">
        <v>118</v>
      </c>
      <c r="AP45" s="45"/>
    </row>
    <row r="46" spans="1:42" ht="15" customHeight="1">
      <c r="A46" s="5">
        <v>47452159</v>
      </c>
      <c r="B46" t="s">
        <v>52</v>
      </c>
      <c r="C46" t="s">
        <v>119</v>
      </c>
      <c r="D46" s="14"/>
      <c r="E46" s="27"/>
      <c r="F46" s="27" t="s">
        <v>120</v>
      </c>
      <c r="G46" s="27"/>
      <c r="H46" s="27"/>
      <c r="I46" s="27" t="s">
        <v>121</v>
      </c>
      <c r="J46" s="16" t="s">
        <v>76</v>
      </c>
      <c r="K46" s="17"/>
      <c r="L46" s="17">
        <f>AB46*($AN46/(1+$AP46))*L$9</f>
        <v>0</v>
      </c>
      <c r="M46" s="17">
        <f t="shared" ref="M46:V50" si="9">IF(M$11="NA",0,AB46*($AN46/(1+$AP46))*M$9)</f>
        <v>0</v>
      </c>
      <c r="N46" s="17">
        <f t="shared" si="9"/>
        <v>0</v>
      </c>
      <c r="O46" s="17">
        <f t="shared" si="9"/>
        <v>0</v>
      </c>
      <c r="P46" s="17">
        <f t="shared" si="9"/>
        <v>0</v>
      </c>
      <c r="Q46" s="17">
        <f t="shared" si="9"/>
        <v>0</v>
      </c>
      <c r="R46" s="17">
        <f t="shared" si="9"/>
        <v>0</v>
      </c>
      <c r="S46" s="17">
        <f t="shared" si="9"/>
        <v>0</v>
      </c>
      <c r="T46" s="17">
        <f t="shared" si="9"/>
        <v>0</v>
      </c>
      <c r="U46" s="17">
        <f t="shared" si="9"/>
        <v>0</v>
      </c>
      <c r="V46" s="17">
        <f t="shared" si="9"/>
        <v>0</v>
      </c>
      <c r="W46" s="18">
        <f t="shared" ref="W46:W51" si="10">SUM(K46:V46)</f>
        <v>0</v>
      </c>
      <c r="AB46" s="28">
        <v>0</v>
      </c>
      <c r="AC46" s="28">
        <v>0</v>
      </c>
      <c r="AD46" s="28">
        <v>0</v>
      </c>
      <c r="AE46" s="28">
        <v>0</v>
      </c>
      <c r="AF46" s="28">
        <v>0</v>
      </c>
      <c r="AG46" s="28">
        <v>0</v>
      </c>
      <c r="AH46" s="28">
        <v>0</v>
      </c>
      <c r="AI46" s="28">
        <v>0</v>
      </c>
      <c r="AJ46" s="28">
        <v>0</v>
      </c>
      <c r="AK46" s="28">
        <v>0</v>
      </c>
      <c r="AL46" s="28">
        <f>SUM(AB46:AK46)</f>
        <v>0</v>
      </c>
      <c r="AM46" s="18">
        <f>HLOOKUP($J46,[6]FOREX_FINAL!$F$11:$CF$90,MATCH([6]INPUTS!$E$29,[6]FOREX_FINAL!$E$11:$E$90,0),0)</f>
        <v>1</v>
      </c>
      <c r="AN46" s="28">
        <v>0</v>
      </c>
      <c r="AP46" s="29">
        <v>0</v>
      </c>
    </row>
    <row r="47" spans="1:42" ht="15" customHeight="1">
      <c r="A47" s="5">
        <v>47452160</v>
      </c>
      <c r="B47" t="s">
        <v>52</v>
      </c>
      <c r="C47" t="s">
        <v>119</v>
      </c>
      <c r="D47" s="14"/>
      <c r="E47" s="27"/>
      <c r="F47" s="27" t="s">
        <v>122</v>
      </c>
      <c r="G47" s="27"/>
      <c r="H47" s="27"/>
      <c r="I47" s="27" t="s">
        <v>123</v>
      </c>
      <c r="J47" s="16" t="s">
        <v>76</v>
      </c>
      <c r="K47" s="17"/>
      <c r="L47" s="17">
        <f>AB47*($AN47/(1+$AP47))*L$9</f>
        <v>0</v>
      </c>
      <c r="M47" s="17">
        <f t="shared" si="9"/>
        <v>0</v>
      </c>
      <c r="N47" s="17">
        <f t="shared" si="9"/>
        <v>0</v>
      </c>
      <c r="O47" s="17">
        <f t="shared" si="9"/>
        <v>0</v>
      </c>
      <c r="P47" s="17">
        <f t="shared" si="9"/>
        <v>0</v>
      </c>
      <c r="Q47" s="17">
        <f t="shared" si="9"/>
        <v>0</v>
      </c>
      <c r="R47" s="17">
        <f t="shared" si="9"/>
        <v>0</v>
      </c>
      <c r="S47" s="17">
        <f t="shared" si="9"/>
        <v>0</v>
      </c>
      <c r="T47" s="17">
        <f t="shared" si="9"/>
        <v>0</v>
      </c>
      <c r="U47" s="17">
        <f t="shared" si="9"/>
        <v>0</v>
      </c>
      <c r="V47" s="17">
        <f t="shared" si="9"/>
        <v>0</v>
      </c>
      <c r="W47" s="18">
        <f t="shared" si="10"/>
        <v>0</v>
      </c>
      <c r="AB47" s="28">
        <v>0</v>
      </c>
      <c r="AC47" s="28">
        <v>0</v>
      </c>
      <c r="AD47" s="28">
        <v>0</v>
      </c>
      <c r="AE47" s="28">
        <v>0</v>
      </c>
      <c r="AF47" s="28">
        <v>0</v>
      </c>
      <c r="AG47" s="28">
        <v>0</v>
      </c>
      <c r="AH47" s="28">
        <v>0</v>
      </c>
      <c r="AI47" s="28">
        <v>0</v>
      </c>
      <c r="AJ47" s="28">
        <v>0</v>
      </c>
      <c r="AK47" s="28">
        <v>0</v>
      </c>
      <c r="AL47" s="28">
        <f>SUM(AB47:AK47)</f>
        <v>0</v>
      </c>
      <c r="AM47" s="18">
        <f>HLOOKUP($J47,[6]FOREX_FINAL!$F$11:$CF$90,MATCH([6]INPUTS!$E$29,[6]FOREX_FINAL!$E$11:$E$90,0),0)</f>
        <v>1</v>
      </c>
      <c r="AN47" s="28">
        <v>0</v>
      </c>
      <c r="AP47" s="29">
        <v>0</v>
      </c>
    </row>
    <row r="48" spans="1:42" ht="15" customHeight="1">
      <c r="A48" s="5">
        <v>47452161</v>
      </c>
      <c r="B48" t="s">
        <v>52</v>
      </c>
      <c r="C48" t="s">
        <v>119</v>
      </c>
      <c r="D48" s="14"/>
      <c r="E48" s="27"/>
      <c r="F48" s="27" t="s">
        <v>124</v>
      </c>
      <c r="G48" s="27"/>
      <c r="H48" s="27"/>
      <c r="I48" s="27" t="s">
        <v>121</v>
      </c>
      <c r="J48" s="16" t="s">
        <v>76</v>
      </c>
      <c r="K48" s="17"/>
      <c r="L48" s="17">
        <f>AB48*($AN48/(1+$AP48))*L$9</f>
        <v>0</v>
      </c>
      <c r="M48" s="17">
        <f t="shared" si="9"/>
        <v>0</v>
      </c>
      <c r="N48" s="17">
        <f t="shared" si="9"/>
        <v>0</v>
      </c>
      <c r="O48" s="17">
        <f t="shared" si="9"/>
        <v>0</v>
      </c>
      <c r="P48" s="17">
        <f t="shared" si="9"/>
        <v>0</v>
      </c>
      <c r="Q48" s="17">
        <f t="shared" si="9"/>
        <v>0</v>
      </c>
      <c r="R48" s="17">
        <f t="shared" si="9"/>
        <v>0</v>
      </c>
      <c r="S48" s="17">
        <f t="shared" si="9"/>
        <v>0</v>
      </c>
      <c r="T48" s="17">
        <f t="shared" si="9"/>
        <v>0</v>
      </c>
      <c r="U48" s="17">
        <f t="shared" si="9"/>
        <v>0</v>
      </c>
      <c r="V48" s="17">
        <f t="shared" si="9"/>
        <v>0</v>
      </c>
      <c r="W48" s="18">
        <f t="shared" si="10"/>
        <v>0</v>
      </c>
      <c r="AB48" s="28">
        <v>0</v>
      </c>
      <c r="AC48" s="28">
        <v>0</v>
      </c>
      <c r="AD48" s="28">
        <v>0</v>
      </c>
      <c r="AE48" s="28">
        <v>0</v>
      </c>
      <c r="AF48" s="28">
        <v>0</v>
      </c>
      <c r="AG48" s="28">
        <v>0</v>
      </c>
      <c r="AH48" s="28">
        <v>0</v>
      </c>
      <c r="AI48" s="28">
        <v>0</v>
      </c>
      <c r="AJ48" s="28">
        <v>0</v>
      </c>
      <c r="AK48" s="28">
        <v>0</v>
      </c>
      <c r="AL48" s="28">
        <f>SUM(AB48:AK48)</f>
        <v>0</v>
      </c>
      <c r="AM48" s="18">
        <f>HLOOKUP($J48,[6]FOREX_FINAL!$F$11:$CF$90,MATCH([6]INPUTS!$E$29,[6]FOREX_FINAL!$E$11:$E$90,0),0)</f>
        <v>1</v>
      </c>
      <c r="AN48" s="28">
        <v>0</v>
      </c>
      <c r="AP48" s="29">
        <v>0</v>
      </c>
    </row>
    <row r="49" spans="1:42" ht="15" customHeight="1">
      <c r="A49" s="5">
        <v>47452162</v>
      </c>
      <c r="B49" t="s">
        <v>52</v>
      </c>
      <c r="C49" t="s">
        <v>119</v>
      </c>
      <c r="D49" s="14"/>
      <c r="E49" s="27"/>
      <c r="F49" s="27" t="s">
        <v>125</v>
      </c>
      <c r="G49" s="27"/>
      <c r="H49" s="27"/>
      <c r="I49" s="27" t="s">
        <v>126</v>
      </c>
      <c r="J49" s="16" t="s">
        <v>76</v>
      </c>
      <c r="K49" s="17"/>
      <c r="L49" s="17">
        <f>AB49*($AN49/(1+$AP49))*L$9</f>
        <v>0</v>
      </c>
      <c r="M49" s="17">
        <f t="shared" si="9"/>
        <v>0</v>
      </c>
      <c r="N49" s="17">
        <f t="shared" si="9"/>
        <v>0</v>
      </c>
      <c r="O49" s="17">
        <f t="shared" si="9"/>
        <v>0</v>
      </c>
      <c r="P49" s="17">
        <f t="shared" si="9"/>
        <v>0</v>
      </c>
      <c r="Q49" s="17">
        <f t="shared" si="9"/>
        <v>0</v>
      </c>
      <c r="R49" s="17">
        <f t="shared" si="9"/>
        <v>0</v>
      </c>
      <c r="S49" s="17">
        <f t="shared" si="9"/>
        <v>0</v>
      </c>
      <c r="T49" s="17">
        <f t="shared" si="9"/>
        <v>0</v>
      </c>
      <c r="U49" s="17">
        <f t="shared" si="9"/>
        <v>0</v>
      </c>
      <c r="V49" s="17">
        <f t="shared" si="9"/>
        <v>0</v>
      </c>
      <c r="W49" s="18">
        <f t="shared" si="10"/>
        <v>0</v>
      </c>
      <c r="AB49" s="28">
        <v>0</v>
      </c>
      <c r="AC49" s="28">
        <v>0</v>
      </c>
      <c r="AD49" s="28">
        <v>0</v>
      </c>
      <c r="AE49" s="28">
        <v>0</v>
      </c>
      <c r="AF49" s="28">
        <v>0</v>
      </c>
      <c r="AG49" s="28">
        <v>0</v>
      </c>
      <c r="AH49" s="28">
        <v>0</v>
      </c>
      <c r="AI49" s="28">
        <v>0</v>
      </c>
      <c r="AJ49" s="28">
        <v>0</v>
      </c>
      <c r="AK49" s="28">
        <v>0</v>
      </c>
      <c r="AL49" s="28">
        <f>SUM(AB49:AK49)</f>
        <v>0</v>
      </c>
      <c r="AM49" s="18">
        <f>HLOOKUP($J49,[6]FOREX_FINAL!$F$11:$CF$90,MATCH([6]INPUTS!$E$29,[6]FOREX_FINAL!$E$11:$E$90,0),0)</f>
        <v>1</v>
      </c>
      <c r="AN49" s="28">
        <v>0</v>
      </c>
      <c r="AP49" s="29">
        <v>0</v>
      </c>
    </row>
    <row r="50" spans="1:42" ht="15" customHeight="1">
      <c r="A50" s="5">
        <v>47452163</v>
      </c>
      <c r="B50" t="s">
        <v>52</v>
      </c>
      <c r="C50" t="s">
        <v>119</v>
      </c>
      <c r="D50" s="14"/>
      <c r="E50" s="27"/>
      <c r="F50" s="27" t="s">
        <v>127</v>
      </c>
      <c r="G50" s="27"/>
      <c r="H50" s="27"/>
      <c r="I50" s="27" t="s">
        <v>128</v>
      </c>
      <c r="J50" s="16" t="s">
        <v>76</v>
      </c>
      <c r="K50" s="17"/>
      <c r="L50" s="17">
        <f>AB50*($AN50/(1+$AP50))*L$9</f>
        <v>0</v>
      </c>
      <c r="M50" s="17">
        <f t="shared" si="9"/>
        <v>0</v>
      </c>
      <c r="N50" s="17">
        <f t="shared" si="9"/>
        <v>0</v>
      </c>
      <c r="O50" s="17">
        <f t="shared" si="9"/>
        <v>0</v>
      </c>
      <c r="P50" s="17">
        <f t="shared" si="9"/>
        <v>0</v>
      </c>
      <c r="Q50" s="17">
        <f t="shared" si="9"/>
        <v>0</v>
      </c>
      <c r="R50" s="17">
        <f t="shared" si="9"/>
        <v>0</v>
      </c>
      <c r="S50" s="17">
        <f t="shared" si="9"/>
        <v>0</v>
      </c>
      <c r="T50" s="17">
        <f t="shared" si="9"/>
        <v>0</v>
      </c>
      <c r="U50" s="17">
        <f t="shared" si="9"/>
        <v>0</v>
      </c>
      <c r="V50" s="17">
        <f t="shared" si="9"/>
        <v>0</v>
      </c>
      <c r="W50" s="18">
        <f t="shared" si="10"/>
        <v>0</v>
      </c>
      <c r="AB50" s="28">
        <v>0</v>
      </c>
      <c r="AC50" s="28">
        <v>0</v>
      </c>
      <c r="AD50" s="28">
        <v>0</v>
      </c>
      <c r="AE50" s="28">
        <v>0</v>
      </c>
      <c r="AF50" s="28">
        <v>0</v>
      </c>
      <c r="AG50" s="28">
        <v>0</v>
      </c>
      <c r="AH50" s="28">
        <v>0</v>
      </c>
      <c r="AI50" s="28">
        <v>0</v>
      </c>
      <c r="AJ50" s="28">
        <v>0</v>
      </c>
      <c r="AK50" s="28">
        <v>0</v>
      </c>
      <c r="AL50" s="28">
        <f>SUM(AB50:AK50)</f>
        <v>0</v>
      </c>
      <c r="AM50" s="18">
        <f>HLOOKUP($J50,[6]FOREX_FINAL!$F$11:$CF$90,MATCH([6]INPUTS!$E$29,[6]FOREX_FINAL!$E$11:$E$90,0),0)</f>
        <v>1</v>
      </c>
      <c r="AN50" s="28"/>
      <c r="AP50" s="29">
        <v>0</v>
      </c>
    </row>
    <row r="51" spans="1:42" ht="15" customHeight="1">
      <c r="A51" s="5">
        <v>47452164</v>
      </c>
      <c r="B51" t="s">
        <v>52</v>
      </c>
      <c r="E51" s="30" t="s">
        <v>68</v>
      </c>
      <c r="F51" s="30" t="s">
        <v>68</v>
      </c>
      <c r="G51" s="30"/>
      <c r="H51" s="30"/>
      <c r="I51" s="30"/>
      <c r="K51" s="31">
        <f t="shared" ref="K51:V51" si="11">SUM(K46:K50)</f>
        <v>0</v>
      </c>
      <c r="L51" s="31">
        <f t="shared" si="11"/>
        <v>0</v>
      </c>
      <c r="M51" s="31">
        <f t="shared" si="11"/>
        <v>0</v>
      </c>
      <c r="N51" s="31">
        <f t="shared" si="11"/>
        <v>0</v>
      </c>
      <c r="O51" s="31">
        <f t="shared" si="11"/>
        <v>0</v>
      </c>
      <c r="P51" s="31">
        <f t="shared" si="11"/>
        <v>0</v>
      </c>
      <c r="Q51" s="31">
        <f t="shared" si="11"/>
        <v>0</v>
      </c>
      <c r="R51" s="31">
        <f t="shared" si="11"/>
        <v>0</v>
      </c>
      <c r="S51" s="31">
        <f t="shared" si="11"/>
        <v>0</v>
      </c>
      <c r="T51" s="31">
        <f t="shared" si="11"/>
        <v>0</v>
      </c>
      <c r="U51" s="31">
        <f t="shared" si="11"/>
        <v>0</v>
      </c>
      <c r="V51" s="31">
        <f t="shared" si="11"/>
        <v>0</v>
      </c>
      <c r="W51" s="31">
        <f t="shared" si="10"/>
        <v>0</v>
      </c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1"/>
      <c r="AP51" s="33"/>
    </row>
    <row r="52" spans="1:42" ht="15" hidden="1" customHeight="1">
      <c r="A52" s="5">
        <v>47452165</v>
      </c>
      <c r="B52" t="s">
        <v>52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5"/>
    </row>
    <row r="53" spans="1:42" ht="15" hidden="1" customHeight="1">
      <c r="A53">
        <v>47452166</v>
      </c>
      <c r="B53" t="s">
        <v>52</v>
      </c>
      <c r="AP53" s="4"/>
    </row>
    <row r="54" spans="1:42" ht="20.25" hidden="1" customHeight="1">
      <c r="A54">
        <v>47452167</v>
      </c>
      <c r="B54" t="s">
        <v>52</v>
      </c>
      <c r="AP54" s="4"/>
    </row>
    <row r="55" spans="1:42" ht="20.25" hidden="1" customHeight="1">
      <c r="A55">
        <v>47452168</v>
      </c>
      <c r="B55" t="s">
        <v>52</v>
      </c>
      <c r="AP55" s="4"/>
    </row>
    <row r="56" spans="1:42" ht="20.25" hidden="1" customHeight="1">
      <c r="A56">
        <v>47452169</v>
      </c>
      <c r="B56" t="s">
        <v>52</v>
      </c>
      <c r="AP56" s="4"/>
    </row>
    <row r="57" spans="1:42" ht="20.25" hidden="1" customHeight="1">
      <c r="A57">
        <v>47452170</v>
      </c>
      <c r="B57" t="s">
        <v>52</v>
      </c>
      <c r="AP57" s="4"/>
    </row>
    <row r="58" spans="1:42" ht="20.25" hidden="1" customHeight="1">
      <c r="A58">
        <v>47452171</v>
      </c>
      <c r="B58" t="s">
        <v>52</v>
      </c>
      <c r="AP58" s="4"/>
    </row>
    <row r="59" spans="1:42" ht="20.25" hidden="1" customHeight="1">
      <c r="A59">
        <v>47452172</v>
      </c>
      <c r="B59" t="s">
        <v>52</v>
      </c>
      <c r="AP59" s="4"/>
    </row>
    <row r="60" spans="1:42" ht="20.25" hidden="1" customHeight="1">
      <c r="A60">
        <v>47452173</v>
      </c>
      <c r="B60" t="s">
        <v>52</v>
      </c>
      <c r="AP60" s="4"/>
    </row>
    <row r="61" spans="1:42" ht="20.25" hidden="1" customHeight="1">
      <c r="A61">
        <v>47452174</v>
      </c>
      <c r="B61" t="s">
        <v>52</v>
      </c>
      <c r="AP61" s="4"/>
    </row>
    <row r="62" spans="1:42" ht="20.25" hidden="1" customHeight="1">
      <c r="A62">
        <v>47452175</v>
      </c>
      <c r="B62" t="s">
        <v>52</v>
      </c>
      <c r="AP62" s="4"/>
    </row>
    <row r="63" spans="1:42" ht="20.25" hidden="1" customHeight="1">
      <c r="A63">
        <v>47452176</v>
      </c>
      <c r="B63" t="s">
        <v>52</v>
      </c>
      <c r="AP63" s="4"/>
    </row>
    <row r="64" spans="1:42" ht="20.25" hidden="1" customHeight="1">
      <c r="A64">
        <v>47452177</v>
      </c>
      <c r="B64" t="s">
        <v>52</v>
      </c>
      <c r="AP64" s="4"/>
    </row>
    <row r="65" spans="1:42" ht="20.25" hidden="1" customHeight="1">
      <c r="A65">
        <v>47452178</v>
      </c>
      <c r="B65" t="s">
        <v>52</v>
      </c>
      <c r="AP65" s="4"/>
    </row>
    <row r="66" spans="1:42" ht="20.25" hidden="1" customHeight="1">
      <c r="A66">
        <v>47452179</v>
      </c>
      <c r="B66" t="s">
        <v>52</v>
      </c>
      <c r="AP66" s="4"/>
    </row>
    <row r="67" spans="1:42" ht="20.25" hidden="1" customHeight="1">
      <c r="A67">
        <v>47452180</v>
      </c>
      <c r="B67" t="s">
        <v>52</v>
      </c>
      <c r="AP67" s="4"/>
    </row>
    <row r="68" spans="1:42" ht="20.25" hidden="1" customHeight="1">
      <c r="A68">
        <v>47452181</v>
      </c>
      <c r="B68" t="s">
        <v>52</v>
      </c>
      <c r="AP68" s="4"/>
    </row>
    <row r="69" spans="1:42" ht="20.25" hidden="1" customHeight="1">
      <c r="A69">
        <v>47452182</v>
      </c>
      <c r="B69" t="s">
        <v>52</v>
      </c>
      <c r="AP69" s="4"/>
    </row>
    <row r="70" spans="1:42" ht="20.25" hidden="1" customHeight="1">
      <c r="A70">
        <v>47452183</v>
      </c>
      <c r="B70" t="s">
        <v>52</v>
      </c>
      <c r="AP70" s="4"/>
    </row>
    <row r="71" spans="1:42" ht="20.25" hidden="1" customHeight="1">
      <c r="A71">
        <v>47452184</v>
      </c>
      <c r="B71" t="s">
        <v>52</v>
      </c>
      <c r="AP71" s="4"/>
    </row>
    <row r="72" spans="1:42" ht="20.25" hidden="1" customHeight="1">
      <c r="A72">
        <v>47452185</v>
      </c>
      <c r="B72" t="s">
        <v>52</v>
      </c>
      <c r="AP72" s="4"/>
    </row>
    <row r="73" spans="1:42" ht="20.25" hidden="1" customHeight="1">
      <c r="A73">
        <v>47452186</v>
      </c>
      <c r="B73" t="s">
        <v>52</v>
      </c>
      <c r="AP73" s="4"/>
    </row>
    <row r="74" spans="1:42" ht="20.25" hidden="1" customHeight="1">
      <c r="A74">
        <v>47452187</v>
      </c>
      <c r="B74" t="s">
        <v>52</v>
      </c>
      <c r="AP74" s="4"/>
    </row>
    <row r="75" spans="1:42" ht="20.25" hidden="1" customHeight="1">
      <c r="A75">
        <v>47452188</v>
      </c>
      <c r="B75" t="s">
        <v>52</v>
      </c>
      <c r="AP75" s="4"/>
    </row>
    <row r="76" spans="1:42" ht="20.25" hidden="1" customHeight="1">
      <c r="A76">
        <v>47452189</v>
      </c>
      <c r="B76" t="s">
        <v>52</v>
      </c>
      <c r="AP76" s="4"/>
    </row>
    <row r="77" spans="1:42" ht="20.25" hidden="1" customHeight="1">
      <c r="A77">
        <v>47452190</v>
      </c>
      <c r="B77" t="s">
        <v>52</v>
      </c>
      <c r="AP77" s="4"/>
    </row>
    <row r="78" spans="1:42" ht="20.25" hidden="1" customHeight="1">
      <c r="A78">
        <v>47452191</v>
      </c>
      <c r="B78" t="s">
        <v>52</v>
      </c>
      <c r="AP78" s="4"/>
    </row>
    <row r="79" spans="1:42" ht="20.25" hidden="1" customHeight="1">
      <c r="A79">
        <v>47452192</v>
      </c>
      <c r="B79" t="s">
        <v>52</v>
      </c>
      <c r="AP79" s="4"/>
    </row>
    <row r="80" spans="1:42" ht="20.25" hidden="1" customHeight="1">
      <c r="A80">
        <v>47452193</v>
      </c>
      <c r="B80" t="s">
        <v>52</v>
      </c>
      <c r="AP80" s="4"/>
    </row>
    <row r="81" spans="1:42" ht="20.25" hidden="1" customHeight="1">
      <c r="A81">
        <v>47452194</v>
      </c>
      <c r="B81" t="s">
        <v>52</v>
      </c>
      <c r="AP81" s="4"/>
    </row>
    <row r="82" spans="1:42" ht="20.25" hidden="1" customHeight="1">
      <c r="A82">
        <v>47452195</v>
      </c>
      <c r="B82" t="s">
        <v>52</v>
      </c>
      <c r="AP82" s="4"/>
    </row>
    <row r="83" spans="1:42" ht="20.25" hidden="1" customHeight="1">
      <c r="A83">
        <v>47452196</v>
      </c>
      <c r="B83" t="s">
        <v>52</v>
      </c>
      <c r="AP83" s="4"/>
    </row>
    <row r="84" spans="1:42" ht="20.25" hidden="1" customHeight="1">
      <c r="A84">
        <v>47452197</v>
      </c>
      <c r="B84" t="s">
        <v>52</v>
      </c>
      <c r="AP84" s="4"/>
    </row>
    <row r="85" spans="1:42" ht="20.25" hidden="1" customHeight="1">
      <c r="A85">
        <v>47452198</v>
      </c>
      <c r="B85" t="s">
        <v>52</v>
      </c>
      <c r="AP85" s="4"/>
    </row>
    <row r="86" spans="1:42" ht="20.25" hidden="1" customHeight="1">
      <c r="A86">
        <v>47452199</v>
      </c>
      <c r="B86" t="s">
        <v>52</v>
      </c>
      <c r="AP86" s="4"/>
    </row>
    <row r="87" spans="1:42" ht="20.25" hidden="1" customHeight="1">
      <c r="A87">
        <v>47452200</v>
      </c>
      <c r="B87" t="s">
        <v>52</v>
      </c>
      <c r="AP87" s="4"/>
    </row>
    <row r="88" spans="1:42" ht="20.25" hidden="1" customHeight="1">
      <c r="A88">
        <v>47452201</v>
      </c>
      <c r="B88" t="s">
        <v>52</v>
      </c>
      <c r="AP88" s="4"/>
    </row>
    <row r="89" spans="1:42" ht="20.25" hidden="1" customHeight="1">
      <c r="A89">
        <v>47452202</v>
      </c>
      <c r="B89" t="s">
        <v>52</v>
      </c>
      <c r="AP89" s="4"/>
    </row>
    <row r="90" spans="1:42" ht="20.25" hidden="1" customHeight="1">
      <c r="A90">
        <v>47452203</v>
      </c>
      <c r="B90" t="s">
        <v>52</v>
      </c>
      <c r="AP90" s="4"/>
    </row>
    <row r="91" spans="1:42" ht="20.25" hidden="1" customHeight="1">
      <c r="A91">
        <v>47452204</v>
      </c>
      <c r="B91" t="s">
        <v>52</v>
      </c>
      <c r="AP91" s="4"/>
    </row>
    <row r="92" spans="1:42" ht="20.25" hidden="1" customHeight="1">
      <c r="A92">
        <v>47452205</v>
      </c>
      <c r="B92" t="s">
        <v>52</v>
      </c>
      <c r="AP92" s="4"/>
    </row>
    <row r="93" spans="1:42" ht="20.25" hidden="1" customHeight="1">
      <c r="A93">
        <v>47452206</v>
      </c>
      <c r="B93" t="s">
        <v>52</v>
      </c>
      <c r="AP93" s="4"/>
    </row>
    <row r="94" spans="1:42" ht="20.25" hidden="1" customHeight="1">
      <c r="A94">
        <v>47452207</v>
      </c>
      <c r="B94" t="s">
        <v>52</v>
      </c>
      <c r="AP94" s="4"/>
    </row>
    <row r="95" spans="1:42" ht="20.25" hidden="1" customHeight="1">
      <c r="A95">
        <v>47452208</v>
      </c>
      <c r="B95" t="s">
        <v>52</v>
      </c>
      <c r="AP95" s="4"/>
    </row>
    <row r="96" spans="1:42" ht="20.25" hidden="1" customHeight="1">
      <c r="A96">
        <v>47452209</v>
      </c>
      <c r="B96" t="s">
        <v>52</v>
      </c>
      <c r="AP96" s="4"/>
    </row>
    <row r="97" spans="1:42" ht="20.25" hidden="1" customHeight="1">
      <c r="A97">
        <v>47452210</v>
      </c>
      <c r="B97" t="s">
        <v>52</v>
      </c>
      <c r="AP97" s="4"/>
    </row>
    <row r="98" spans="1:42" ht="20.25" hidden="1" customHeight="1">
      <c r="A98">
        <v>47452211</v>
      </c>
      <c r="B98" t="s">
        <v>52</v>
      </c>
      <c r="AP98" s="4"/>
    </row>
    <row r="99" spans="1:42" ht="20.25" hidden="1" customHeight="1">
      <c r="A99">
        <v>47452212</v>
      </c>
      <c r="B99" t="s">
        <v>52</v>
      </c>
      <c r="AP99" s="4"/>
    </row>
    <row r="100" spans="1:42" ht="20.25" hidden="1" customHeight="1">
      <c r="A100">
        <v>47452213</v>
      </c>
      <c r="B100" t="s">
        <v>52</v>
      </c>
      <c r="AP100" s="4"/>
    </row>
    <row r="101" spans="1:42" ht="20.25" hidden="1" customHeight="1">
      <c r="A101">
        <v>47452214</v>
      </c>
      <c r="B101" t="s">
        <v>52</v>
      </c>
      <c r="AP101" s="4"/>
    </row>
    <row r="102" spans="1:42" ht="20.25" hidden="1" customHeight="1">
      <c r="A102">
        <v>47452215</v>
      </c>
      <c r="B102" t="s">
        <v>52</v>
      </c>
      <c r="AP102" s="4"/>
    </row>
    <row r="103" spans="1:42" ht="20.25" hidden="1" customHeight="1">
      <c r="A103">
        <v>47452216</v>
      </c>
      <c r="B103" t="s">
        <v>52</v>
      </c>
      <c r="AP103" s="4"/>
    </row>
    <row r="104" spans="1:42" ht="20.25" hidden="1" customHeight="1">
      <c r="A104">
        <v>47452217</v>
      </c>
      <c r="B104" t="s">
        <v>52</v>
      </c>
      <c r="AP104" s="4"/>
    </row>
    <row r="105" spans="1:42" ht="20.25" hidden="1" customHeight="1">
      <c r="A105">
        <v>47452218</v>
      </c>
      <c r="B105" t="s">
        <v>52</v>
      </c>
      <c r="AP105" s="4"/>
    </row>
    <row r="106" spans="1:42" ht="20.25" hidden="1" customHeight="1">
      <c r="A106">
        <v>47452219</v>
      </c>
      <c r="B106" t="s">
        <v>52</v>
      </c>
      <c r="AP106" s="4"/>
    </row>
    <row r="107" spans="1:42" ht="20.25" hidden="1" customHeight="1">
      <c r="A107">
        <v>47452220</v>
      </c>
      <c r="B107" t="s">
        <v>52</v>
      </c>
      <c r="AP107" s="4"/>
    </row>
    <row r="108" spans="1:42" ht="20.25" hidden="1" customHeight="1">
      <c r="A108">
        <v>47452221</v>
      </c>
      <c r="B108" t="s">
        <v>52</v>
      </c>
      <c r="AP108" s="4"/>
    </row>
    <row r="109" spans="1:42" ht="20.25" hidden="1" customHeight="1">
      <c r="A109">
        <v>47452222</v>
      </c>
      <c r="B109" t="s">
        <v>52</v>
      </c>
      <c r="AP109" s="4"/>
    </row>
    <row r="110" spans="1:42" ht="20.25" hidden="1" customHeight="1">
      <c r="A110">
        <v>47452223</v>
      </c>
      <c r="B110" t="s">
        <v>52</v>
      </c>
      <c r="AP110" s="4"/>
    </row>
    <row r="111" spans="1:42" ht="20.25" hidden="1" customHeight="1">
      <c r="A111">
        <v>47452224</v>
      </c>
      <c r="B111" t="s">
        <v>52</v>
      </c>
      <c r="AP111" s="4"/>
    </row>
    <row r="112" spans="1:42" ht="20.25" hidden="1" customHeight="1">
      <c r="A112">
        <v>47452225</v>
      </c>
      <c r="B112" t="s">
        <v>52</v>
      </c>
      <c r="AP112" s="4"/>
    </row>
    <row r="113" spans="1:42" ht="20.25" hidden="1" customHeight="1">
      <c r="A113">
        <v>47452226</v>
      </c>
      <c r="B113" t="s">
        <v>52</v>
      </c>
      <c r="AP113" s="4"/>
    </row>
    <row r="114" spans="1:42" ht="20.25" hidden="1" customHeight="1">
      <c r="A114">
        <v>47452227</v>
      </c>
      <c r="B114" t="s">
        <v>52</v>
      </c>
      <c r="AP114" s="4"/>
    </row>
    <row r="115" spans="1:42" ht="20.25" hidden="1" customHeight="1">
      <c r="A115">
        <v>47452228</v>
      </c>
      <c r="B115" t="s">
        <v>52</v>
      </c>
      <c r="AP115" s="4"/>
    </row>
    <row r="116" spans="1:42" ht="20.25" hidden="1" customHeight="1">
      <c r="A116">
        <v>47452229</v>
      </c>
      <c r="B116" t="s">
        <v>52</v>
      </c>
      <c r="AP116" s="4"/>
    </row>
    <row r="117" spans="1:42" ht="20.25" hidden="1" customHeight="1">
      <c r="A117">
        <v>47452230</v>
      </c>
      <c r="B117" t="s">
        <v>52</v>
      </c>
      <c r="AP117" s="4"/>
    </row>
    <row r="118" spans="1:42" ht="20.25" hidden="1" customHeight="1">
      <c r="A118">
        <v>47452231</v>
      </c>
      <c r="B118" t="s">
        <v>52</v>
      </c>
      <c r="AP118" s="4"/>
    </row>
    <row r="119" spans="1:42" ht="20.25" hidden="1" customHeight="1">
      <c r="A119">
        <v>47452232</v>
      </c>
      <c r="B119" t="s">
        <v>52</v>
      </c>
      <c r="AP119" s="4"/>
    </row>
    <row r="120" spans="1:42" ht="20.25" hidden="1" customHeight="1">
      <c r="A120">
        <v>47452233</v>
      </c>
      <c r="B120" t="s">
        <v>52</v>
      </c>
      <c r="AP120" s="4"/>
    </row>
    <row r="121" spans="1:42" ht="20.25" hidden="1" customHeight="1">
      <c r="A121">
        <v>47452234</v>
      </c>
      <c r="B121" t="s">
        <v>52</v>
      </c>
      <c r="AP121" s="4"/>
    </row>
    <row r="122" spans="1:42" ht="20.25" hidden="1" customHeight="1">
      <c r="A122">
        <v>47452235</v>
      </c>
      <c r="B122" t="s">
        <v>52</v>
      </c>
      <c r="AP122" s="4"/>
    </row>
    <row r="123" spans="1:42" ht="20.25" hidden="1" customHeight="1">
      <c r="A123">
        <v>47452236</v>
      </c>
      <c r="B123" t="s">
        <v>52</v>
      </c>
      <c r="AP123" s="4"/>
    </row>
    <row r="124" spans="1:42" ht="20.25" hidden="1" customHeight="1">
      <c r="A124">
        <v>47452237</v>
      </c>
      <c r="B124" t="s">
        <v>52</v>
      </c>
      <c r="AP124" s="4"/>
    </row>
    <row r="125" spans="1:42" ht="20.25" hidden="1" customHeight="1">
      <c r="A125">
        <v>47452238</v>
      </c>
      <c r="B125" t="s">
        <v>52</v>
      </c>
      <c r="AP125" s="4"/>
    </row>
    <row r="126" spans="1:42" ht="20.25" hidden="1" customHeight="1">
      <c r="A126">
        <v>47452239</v>
      </c>
      <c r="B126" t="s">
        <v>52</v>
      </c>
      <c r="AP126" s="4"/>
    </row>
    <row r="127" spans="1:42" ht="20.25" hidden="1" customHeight="1">
      <c r="A127">
        <v>47452240</v>
      </c>
      <c r="B127" t="s">
        <v>52</v>
      </c>
      <c r="AP127" s="4"/>
    </row>
    <row r="128" spans="1:42" ht="20.25" hidden="1" customHeight="1">
      <c r="A128">
        <v>47452241</v>
      </c>
      <c r="B128" t="s">
        <v>52</v>
      </c>
      <c r="AP128" s="4"/>
    </row>
    <row r="129" spans="1:42" ht="20.25" hidden="1" customHeight="1">
      <c r="A129">
        <v>47452242</v>
      </c>
      <c r="B129" t="s">
        <v>52</v>
      </c>
      <c r="AP129" s="4"/>
    </row>
    <row r="130" spans="1:42" ht="20.25" hidden="1" customHeight="1">
      <c r="A130">
        <v>47452243</v>
      </c>
      <c r="B130" t="s">
        <v>52</v>
      </c>
      <c r="AP130" s="4"/>
    </row>
    <row r="131" spans="1:42" ht="20.25" hidden="1" customHeight="1">
      <c r="A131">
        <v>47452244</v>
      </c>
      <c r="B131" t="s">
        <v>52</v>
      </c>
      <c r="AP131" s="4"/>
    </row>
    <row r="132" spans="1:42" ht="20.25" hidden="1" customHeight="1">
      <c r="A132">
        <v>47452245</v>
      </c>
      <c r="B132" t="s">
        <v>52</v>
      </c>
      <c r="AP132" s="4"/>
    </row>
    <row r="133" spans="1:42" ht="20.25" hidden="1" customHeight="1">
      <c r="A133">
        <v>47452246</v>
      </c>
      <c r="B133" t="s">
        <v>52</v>
      </c>
      <c r="AP133" s="4"/>
    </row>
    <row r="134" spans="1:42" ht="20.25" hidden="1" customHeight="1">
      <c r="A134">
        <v>47452247</v>
      </c>
      <c r="B134" t="s">
        <v>52</v>
      </c>
      <c r="AP134" s="4"/>
    </row>
    <row r="135" spans="1:42" ht="20.25" hidden="1" customHeight="1">
      <c r="A135">
        <v>47452248</v>
      </c>
      <c r="B135" t="s">
        <v>52</v>
      </c>
      <c r="AP135" s="4"/>
    </row>
    <row r="136" spans="1:42" ht="20.25" hidden="1" customHeight="1">
      <c r="A136">
        <v>47452249</v>
      </c>
      <c r="B136" t="s">
        <v>52</v>
      </c>
      <c r="AP136" s="4"/>
    </row>
    <row r="137" spans="1:42" ht="20.25" hidden="1" customHeight="1">
      <c r="A137">
        <v>47452250</v>
      </c>
      <c r="B137" t="s">
        <v>52</v>
      </c>
      <c r="AP137" s="4"/>
    </row>
    <row r="138" spans="1:42" ht="20.25" hidden="1" customHeight="1">
      <c r="A138">
        <v>47452251</v>
      </c>
      <c r="B138" t="s">
        <v>52</v>
      </c>
      <c r="AP138" s="4"/>
    </row>
    <row r="139" spans="1:42" ht="20.25" hidden="1" customHeight="1">
      <c r="A139">
        <v>47452252</v>
      </c>
      <c r="B139" t="s">
        <v>52</v>
      </c>
      <c r="AP139" s="4"/>
    </row>
    <row r="140" spans="1:42" ht="20.25" hidden="1" customHeight="1">
      <c r="A140">
        <v>47452253</v>
      </c>
      <c r="B140" t="s">
        <v>52</v>
      </c>
      <c r="AP140" s="4"/>
    </row>
    <row r="141" spans="1:42" ht="20.25" hidden="1" customHeight="1">
      <c r="A141">
        <v>47452254</v>
      </c>
      <c r="B141" t="s">
        <v>52</v>
      </c>
      <c r="AP141" s="4"/>
    </row>
    <row r="142" spans="1:42" ht="20.25" hidden="1" customHeight="1">
      <c r="A142">
        <v>47452255</v>
      </c>
      <c r="B142" t="s">
        <v>52</v>
      </c>
      <c r="AP142" s="4"/>
    </row>
    <row r="143" spans="1:42" ht="20.25" hidden="1" customHeight="1">
      <c r="A143">
        <v>47452256</v>
      </c>
      <c r="B143" t="s">
        <v>52</v>
      </c>
      <c r="AP143" s="4"/>
    </row>
    <row r="144" spans="1:42" ht="20.25" hidden="1" customHeight="1">
      <c r="A144">
        <v>47452257</v>
      </c>
      <c r="B144" t="s">
        <v>52</v>
      </c>
      <c r="AP144" s="4"/>
    </row>
    <row r="145" spans="1:52" ht="20.25" hidden="1" customHeight="1">
      <c r="A145">
        <v>47452258</v>
      </c>
      <c r="B145" t="s">
        <v>52</v>
      </c>
      <c r="AP145" s="4"/>
    </row>
    <row r="146" spans="1:52" ht="20.25" hidden="1" customHeight="1">
      <c r="A146">
        <v>47452259</v>
      </c>
      <c r="B146" t="s">
        <v>52</v>
      </c>
      <c r="AP146" s="4"/>
    </row>
    <row r="147" spans="1:52" ht="20.25" hidden="1" customHeight="1">
      <c r="A147">
        <v>47452260</v>
      </c>
      <c r="B147" t="s">
        <v>52</v>
      </c>
      <c r="AP147" s="4"/>
    </row>
    <row r="148" spans="1:52" ht="20.25" hidden="1" customHeight="1">
      <c r="A148">
        <v>47452261</v>
      </c>
      <c r="B148" t="s">
        <v>52</v>
      </c>
      <c r="AP148" s="4"/>
    </row>
    <row r="149" spans="1:52" ht="20.25" hidden="1" customHeight="1">
      <c r="A149">
        <v>47452262</v>
      </c>
      <c r="B149" t="s">
        <v>52</v>
      </c>
      <c r="AP149" s="4"/>
    </row>
    <row r="150" spans="1:52" ht="20.25" hidden="1" customHeight="1">
      <c r="A150">
        <v>47452263</v>
      </c>
      <c r="B150" t="s">
        <v>52</v>
      </c>
      <c r="AP150" s="4"/>
    </row>
    <row r="151" spans="1:52" ht="20.25" customHeight="1" thickBot="1">
      <c r="A151" s="36">
        <v>47452264</v>
      </c>
      <c r="B151" s="37" t="s">
        <v>52</v>
      </c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8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</row>
    <row r="152" spans="1:52" ht="20.25" customHeight="1" thickTop="1">
      <c r="A152" t="s">
        <v>129</v>
      </c>
      <c r="B152" t="s">
        <v>129</v>
      </c>
      <c r="C152" t="s">
        <v>129</v>
      </c>
      <c r="D152" t="s">
        <v>129</v>
      </c>
      <c r="E152" t="s">
        <v>129</v>
      </c>
      <c r="F152" t="s">
        <v>129</v>
      </c>
      <c r="G152" t="s">
        <v>129</v>
      </c>
      <c r="H152" t="s">
        <v>129</v>
      </c>
      <c r="I152" t="s">
        <v>129</v>
      </c>
      <c r="J152" t="s">
        <v>129</v>
      </c>
      <c r="K152" t="s">
        <v>129</v>
      </c>
      <c r="L152" t="s">
        <v>129</v>
      </c>
      <c r="M152" t="s">
        <v>129</v>
      </c>
      <c r="N152" t="s">
        <v>129</v>
      </c>
      <c r="O152" t="s">
        <v>129</v>
      </c>
      <c r="P152" t="s">
        <v>129</v>
      </c>
      <c r="Q152" t="s">
        <v>129</v>
      </c>
      <c r="R152" t="s">
        <v>129</v>
      </c>
      <c r="S152" t="s">
        <v>129</v>
      </c>
      <c r="T152" t="s">
        <v>129</v>
      </c>
      <c r="U152" t="s">
        <v>129</v>
      </c>
      <c r="V152" t="s">
        <v>129</v>
      </c>
      <c r="W152" t="s">
        <v>129</v>
      </c>
      <c r="X152" t="s">
        <v>129</v>
      </c>
      <c r="Y152" t="s">
        <v>129</v>
      </c>
      <c r="Z152" t="s">
        <v>129</v>
      </c>
      <c r="AA152" t="s">
        <v>129</v>
      </c>
      <c r="AB152" t="s">
        <v>129</v>
      </c>
      <c r="AC152" t="s">
        <v>129</v>
      </c>
      <c r="AD152" t="s">
        <v>129</v>
      </c>
      <c r="AE152" t="s">
        <v>129</v>
      </c>
      <c r="AF152" t="s">
        <v>129</v>
      </c>
      <c r="AG152" t="s">
        <v>129</v>
      </c>
      <c r="AH152" t="s">
        <v>129</v>
      </c>
      <c r="AI152" t="s">
        <v>129</v>
      </c>
      <c r="AJ152" t="s">
        <v>129</v>
      </c>
      <c r="AK152" t="s">
        <v>129</v>
      </c>
      <c r="AL152" t="s">
        <v>129</v>
      </c>
      <c r="AM152" t="s">
        <v>129</v>
      </c>
      <c r="AN152" t="s">
        <v>129</v>
      </c>
      <c r="AO152" t="s">
        <v>129</v>
      </c>
      <c r="AP152" t="s">
        <v>129</v>
      </c>
      <c r="AQ152" t="s">
        <v>129</v>
      </c>
      <c r="AR152" t="s">
        <v>129</v>
      </c>
      <c r="AS152" t="s">
        <v>129</v>
      </c>
      <c r="AT152" t="s">
        <v>129</v>
      </c>
      <c r="AU152" t="s">
        <v>129</v>
      </c>
      <c r="AV152" t="s">
        <v>129</v>
      </c>
      <c r="AW152" t="s">
        <v>129</v>
      </c>
      <c r="AX152" t="s">
        <v>129</v>
      </c>
      <c r="AY152" t="s">
        <v>129</v>
      </c>
      <c r="AZ152" t="s">
        <v>129</v>
      </c>
    </row>
    <row r="153" spans="1:52" ht="20.25" customHeight="1">
      <c r="A153" t="s">
        <v>129</v>
      </c>
      <c r="B153" t="s">
        <v>129</v>
      </c>
      <c r="C153" t="s">
        <v>129</v>
      </c>
      <c r="D153" t="s">
        <v>129</v>
      </c>
      <c r="E153" t="s">
        <v>129</v>
      </c>
      <c r="F153" t="s">
        <v>129</v>
      </c>
      <c r="G153" t="s">
        <v>129</v>
      </c>
      <c r="H153" t="s">
        <v>129</v>
      </c>
      <c r="I153" t="s">
        <v>129</v>
      </c>
      <c r="J153" t="s">
        <v>129</v>
      </c>
      <c r="K153" t="s">
        <v>129</v>
      </c>
      <c r="L153" t="s">
        <v>129</v>
      </c>
      <c r="M153" t="s">
        <v>129</v>
      </c>
      <c r="N153" t="s">
        <v>129</v>
      </c>
      <c r="O153" t="s">
        <v>129</v>
      </c>
      <c r="P153" t="s">
        <v>129</v>
      </c>
      <c r="Q153" t="s">
        <v>129</v>
      </c>
      <c r="R153" t="s">
        <v>129</v>
      </c>
      <c r="S153" t="s">
        <v>129</v>
      </c>
      <c r="T153" t="s">
        <v>129</v>
      </c>
      <c r="U153" t="s">
        <v>129</v>
      </c>
      <c r="V153" t="s">
        <v>129</v>
      </c>
      <c r="W153" t="s">
        <v>129</v>
      </c>
      <c r="X153" t="s">
        <v>129</v>
      </c>
      <c r="Y153" t="s">
        <v>129</v>
      </c>
      <c r="Z153" t="s">
        <v>129</v>
      </c>
      <c r="AA153" t="s">
        <v>129</v>
      </c>
      <c r="AB153" t="s">
        <v>129</v>
      </c>
      <c r="AC153" t="s">
        <v>129</v>
      </c>
      <c r="AD153" t="s">
        <v>129</v>
      </c>
      <c r="AE153" t="s">
        <v>129</v>
      </c>
      <c r="AF153" t="s">
        <v>129</v>
      </c>
      <c r="AG153" t="s">
        <v>129</v>
      </c>
      <c r="AH153" t="s">
        <v>129</v>
      </c>
      <c r="AI153" t="s">
        <v>129</v>
      </c>
      <c r="AJ153" t="s">
        <v>129</v>
      </c>
      <c r="AK153" t="s">
        <v>129</v>
      </c>
      <c r="AL153" t="s">
        <v>129</v>
      </c>
      <c r="AM153" t="s">
        <v>129</v>
      </c>
      <c r="AN153" t="s">
        <v>129</v>
      </c>
      <c r="AO153" t="s">
        <v>129</v>
      </c>
      <c r="AP153" t="s">
        <v>129</v>
      </c>
      <c r="AQ153" t="s">
        <v>129</v>
      </c>
      <c r="AR153" t="s">
        <v>129</v>
      </c>
      <c r="AS153" t="s">
        <v>129</v>
      </c>
      <c r="AT153" t="s">
        <v>129</v>
      </c>
      <c r="AU153" t="s">
        <v>129</v>
      </c>
      <c r="AV153" t="s">
        <v>129</v>
      </c>
      <c r="AW153" t="s">
        <v>129</v>
      </c>
      <c r="AX153" t="s">
        <v>129</v>
      </c>
      <c r="AY153" t="s">
        <v>129</v>
      </c>
      <c r="AZ153" t="s">
        <v>129</v>
      </c>
    </row>
    <row r="154" spans="1:52" ht="20.25" customHeight="1">
      <c r="A154" t="s">
        <v>129</v>
      </c>
      <c r="B154" t="s">
        <v>129</v>
      </c>
      <c r="C154" t="s">
        <v>129</v>
      </c>
      <c r="D154" t="s">
        <v>129</v>
      </c>
      <c r="E154" t="s">
        <v>129</v>
      </c>
      <c r="F154" t="s">
        <v>129</v>
      </c>
      <c r="G154" t="s">
        <v>129</v>
      </c>
      <c r="H154" t="s">
        <v>129</v>
      </c>
      <c r="I154" t="s">
        <v>129</v>
      </c>
      <c r="J154" t="s">
        <v>129</v>
      </c>
      <c r="K154" t="s">
        <v>129</v>
      </c>
      <c r="L154" t="s">
        <v>129</v>
      </c>
      <c r="M154" t="s">
        <v>129</v>
      </c>
      <c r="N154" t="s">
        <v>129</v>
      </c>
      <c r="O154" t="s">
        <v>129</v>
      </c>
      <c r="P154" t="s">
        <v>129</v>
      </c>
      <c r="Q154" t="s">
        <v>129</v>
      </c>
      <c r="R154" t="s">
        <v>129</v>
      </c>
      <c r="S154" t="s">
        <v>129</v>
      </c>
      <c r="T154" t="s">
        <v>129</v>
      </c>
      <c r="U154" t="s">
        <v>129</v>
      </c>
      <c r="V154" t="s">
        <v>129</v>
      </c>
      <c r="W154" t="s">
        <v>129</v>
      </c>
      <c r="X154" t="s">
        <v>129</v>
      </c>
      <c r="Y154" t="s">
        <v>129</v>
      </c>
      <c r="Z154" t="s">
        <v>129</v>
      </c>
      <c r="AA154" t="s">
        <v>129</v>
      </c>
      <c r="AB154" t="s">
        <v>129</v>
      </c>
      <c r="AC154" t="s">
        <v>129</v>
      </c>
      <c r="AD154" t="s">
        <v>129</v>
      </c>
      <c r="AE154" t="s">
        <v>129</v>
      </c>
      <c r="AF154" t="s">
        <v>129</v>
      </c>
      <c r="AG154" t="s">
        <v>129</v>
      </c>
      <c r="AH154" t="s">
        <v>129</v>
      </c>
      <c r="AI154" t="s">
        <v>129</v>
      </c>
      <c r="AJ154" t="s">
        <v>129</v>
      </c>
      <c r="AK154" t="s">
        <v>129</v>
      </c>
      <c r="AL154" t="s">
        <v>129</v>
      </c>
      <c r="AM154" t="s">
        <v>129</v>
      </c>
      <c r="AN154" t="s">
        <v>129</v>
      </c>
      <c r="AO154" t="s">
        <v>129</v>
      </c>
      <c r="AP154" t="s">
        <v>129</v>
      </c>
      <c r="AQ154" t="s">
        <v>129</v>
      </c>
      <c r="AR154" t="s">
        <v>129</v>
      </c>
      <c r="AS154" t="s">
        <v>129</v>
      </c>
      <c r="AT154" t="s">
        <v>129</v>
      </c>
      <c r="AU154" t="s">
        <v>129</v>
      </c>
      <c r="AV154" t="s">
        <v>129</v>
      </c>
      <c r="AW154" t="s">
        <v>129</v>
      </c>
      <c r="AX154" t="s">
        <v>129</v>
      </c>
      <c r="AY154" t="s">
        <v>129</v>
      </c>
      <c r="AZ154" t="s">
        <v>129</v>
      </c>
    </row>
    <row r="155" spans="1:52" ht="20.25" customHeight="1">
      <c r="A155" t="s">
        <v>129</v>
      </c>
      <c r="B155" t="s">
        <v>129</v>
      </c>
      <c r="C155" t="s">
        <v>129</v>
      </c>
      <c r="D155" t="s">
        <v>129</v>
      </c>
      <c r="E155" t="s">
        <v>129</v>
      </c>
      <c r="F155" t="s">
        <v>129</v>
      </c>
      <c r="G155" t="s">
        <v>129</v>
      </c>
      <c r="H155" t="s">
        <v>129</v>
      </c>
      <c r="I155" t="s">
        <v>129</v>
      </c>
      <c r="J155" t="s">
        <v>129</v>
      </c>
      <c r="K155" t="s">
        <v>129</v>
      </c>
      <c r="L155" t="s">
        <v>129</v>
      </c>
      <c r="M155" t="s">
        <v>129</v>
      </c>
      <c r="N155" t="s">
        <v>129</v>
      </c>
      <c r="O155" t="s">
        <v>129</v>
      </c>
      <c r="P155" t="s">
        <v>129</v>
      </c>
      <c r="Q155" t="s">
        <v>129</v>
      </c>
      <c r="R155" t="s">
        <v>129</v>
      </c>
      <c r="S155" t="s">
        <v>129</v>
      </c>
      <c r="T155" t="s">
        <v>129</v>
      </c>
      <c r="U155" t="s">
        <v>129</v>
      </c>
      <c r="V155" t="s">
        <v>129</v>
      </c>
      <c r="W155" t="s">
        <v>129</v>
      </c>
      <c r="X155" t="s">
        <v>129</v>
      </c>
      <c r="Y155" t="s">
        <v>129</v>
      </c>
      <c r="Z155" t="s">
        <v>129</v>
      </c>
      <c r="AA155" t="s">
        <v>129</v>
      </c>
      <c r="AB155" t="s">
        <v>129</v>
      </c>
      <c r="AC155" t="s">
        <v>129</v>
      </c>
      <c r="AD155" t="s">
        <v>129</v>
      </c>
      <c r="AE155" t="s">
        <v>129</v>
      </c>
      <c r="AF155" t="s">
        <v>129</v>
      </c>
      <c r="AG155" t="s">
        <v>129</v>
      </c>
      <c r="AH155" t="s">
        <v>129</v>
      </c>
      <c r="AI155" t="s">
        <v>129</v>
      </c>
      <c r="AJ155" t="s">
        <v>129</v>
      </c>
      <c r="AK155" t="s">
        <v>129</v>
      </c>
      <c r="AL155" t="s">
        <v>129</v>
      </c>
      <c r="AM155" t="s">
        <v>129</v>
      </c>
      <c r="AN155" t="s">
        <v>129</v>
      </c>
      <c r="AO155" t="s">
        <v>129</v>
      </c>
      <c r="AP155" t="s">
        <v>129</v>
      </c>
      <c r="AQ155" t="s">
        <v>129</v>
      </c>
      <c r="AR155" t="s">
        <v>129</v>
      </c>
      <c r="AS155" t="s">
        <v>129</v>
      </c>
      <c r="AT155" t="s">
        <v>129</v>
      </c>
      <c r="AU155" t="s">
        <v>129</v>
      </c>
      <c r="AV155" t="s">
        <v>129</v>
      </c>
      <c r="AW155" t="s">
        <v>129</v>
      </c>
      <c r="AX155" t="s">
        <v>129</v>
      </c>
      <c r="AY155" t="s">
        <v>129</v>
      </c>
      <c r="AZ155" t="s">
        <v>129</v>
      </c>
    </row>
    <row r="156" spans="1:52" ht="20.25" customHeight="1">
      <c r="A156" t="s">
        <v>129</v>
      </c>
      <c r="B156" t="s">
        <v>129</v>
      </c>
      <c r="C156" t="s">
        <v>129</v>
      </c>
      <c r="D156" t="s">
        <v>129</v>
      </c>
      <c r="E156" t="s">
        <v>129</v>
      </c>
      <c r="F156" t="s">
        <v>129</v>
      </c>
      <c r="G156" t="s">
        <v>129</v>
      </c>
      <c r="H156" t="s">
        <v>129</v>
      </c>
      <c r="I156" t="s">
        <v>129</v>
      </c>
      <c r="J156" t="s">
        <v>129</v>
      </c>
      <c r="K156" t="s">
        <v>129</v>
      </c>
      <c r="L156" t="s">
        <v>129</v>
      </c>
      <c r="M156" t="s">
        <v>129</v>
      </c>
      <c r="N156" t="s">
        <v>129</v>
      </c>
      <c r="O156" t="s">
        <v>129</v>
      </c>
      <c r="P156" t="s">
        <v>129</v>
      </c>
      <c r="Q156" t="s">
        <v>129</v>
      </c>
      <c r="R156" t="s">
        <v>129</v>
      </c>
      <c r="S156" t="s">
        <v>129</v>
      </c>
      <c r="T156" t="s">
        <v>129</v>
      </c>
      <c r="U156" t="s">
        <v>129</v>
      </c>
      <c r="V156" t="s">
        <v>129</v>
      </c>
      <c r="W156" t="s">
        <v>129</v>
      </c>
      <c r="X156" t="s">
        <v>129</v>
      </c>
      <c r="Y156" t="s">
        <v>129</v>
      </c>
      <c r="Z156" t="s">
        <v>129</v>
      </c>
      <c r="AA156" t="s">
        <v>129</v>
      </c>
      <c r="AB156" t="s">
        <v>129</v>
      </c>
      <c r="AC156" t="s">
        <v>129</v>
      </c>
      <c r="AD156" t="s">
        <v>129</v>
      </c>
      <c r="AE156" t="s">
        <v>129</v>
      </c>
      <c r="AF156" t="s">
        <v>129</v>
      </c>
      <c r="AG156" t="s">
        <v>129</v>
      </c>
      <c r="AH156" t="s">
        <v>129</v>
      </c>
      <c r="AI156" t="s">
        <v>129</v>
      </c>
      <c r="AJ156" t="s">
        <v>129</v>
      </c>
      <c r="AK156" t="s">
        <v>129</v>
      </c>
      <c r="AL156" t="s">
        <v>129</v>
      </c>
      <c r="AM156" t="s">
        <v>129</v>
      </c>
      <c r="AN156" t="s">
        <v>129</v>
      </c>
      <c r="AO156" t="s">
        <v>129</v>
      </c>
      <c r="AP156" t="s">
        <v>129</v>
      </c>
      <c r="AQ156" t="s">
        <v>129</v>
      </c>
      <c r="AR156" t="s">
        <v>129</v>
      </c>
      <c r="AS156" t="s">
        <v>129</v>
      </c>
      <c r="AT156" t="s">
        <v>129</v>
      </c>
      <c r="AU156" t="s">
        <v>129</v>
      </c>
      <c r="AV156" t="s">
        <v>129</v>
      </c>
      <c r="AW156" t="s">
        <v>129</v>
      </c>
      <c r="AX156" t="s">
        <v>129</v>
      </c>
      <c r="AY156" t="s">
        <v>129</v>
      </c>
      <c r="AZ156" t="s">
        <v>129</v>
      </c>
    </row>
    <row r="157" spans="1:52" ht="20.25" customHeight="1">
      <c r="A157" t="s">
        <v>129</v>
      </c>
      <c r="B157" t="s">
        <v>129</v>
      </c>
      <c r="C157" t="s">
        <v>129</v>
      </c>
      <c r="D157" t="s">
        <v>129</v>
      </c>
      <c r="E157" t="s">
        <v>129</v>
      </c>
      <c r="F157" t="s">
        <v>129</v>
      </c>
      <c r="G157" t="s">
        <v>129</v>
      </c>
      <c r="H157" t="s">
        <v>129</v>
      </c>
      <c r="I157" t="s">
        <v>129</v>
      </c>
      <c r="J157" t="s">
        <v>129</v>
      </c>
      <c r="K157" t="s">
        <v>129</v>
      </c>
      <c r="L157" t="s">
        <v>129</v>
      </c>
      <c r="M157" t="s">
        <v>129</v>
      </c>
      <c r="N157" t="s">
        <v>129</v>
      </c>
      <c r="O157" t="s">
        <v>129</v>
      </c>
      <c r="P157" t="s">
        <v>129</v>
      </c>
      <c r="Q157" t="s">
        <v>129</v>
      </c>
      <c r="R157" t="s">
        <v>129</v>
      </c>
      <c r="S157" t="s">
        <v>129</v>
      </c>
      <c r="T157" t="s">
        <v>129</v>
      </c>
      <c r="U157" t="s">
        <v>129</v>
      </c>
      <c r="V157" t="s">
        <v>129</v>
      </c>
      <c r="W157" t="s">
        <v>129</v>
      </c>
      <c r="X157" t="s">
        <v>129</v>
      </c>
      <c r="Y157" t="s">
        <v>129</v>
      </c>
      <c r="Z157" t="s">
        <v>129</v>
      </c>
      <c r="AA157" t="s">
        <v>129</v>
      </c>
      <c r="AB157" t="s">
        <v>129</v>
      </c>
      <c r="AC157" t="s">
        <v>129</v>
      </c>
      <c r="AD157" t="s">
        <v>129</v>
      </c>
      <c r="AE157" t="s">
        <v>129</v>
      </c>
      <c r="AF157" t="s">
        <v>129</v>
      </c>
      <c r="AG157" t="s">
        <v>129</v>
      </c>
      <c r="AH157" t="s">
        <v>129</v>
      </c>
      <c r="AI157" t="s">
        <v>129</v>
      </c>
      <c r="AJ157" t="s">
        <v>129</v>
      </c>
      <c r="AK157" t="s">
        <v>129</v>
      </c>
      <c r="AL157" t="s">
        <v>129</v>
      </c>
      <c r="AM157" t="s">
        <v>129</v>
      </c>
      <c r="AN157" t="s">
        <v>129</v>
      </c>
      <c r="AO157" t="s">
        <v>129</v>
      </c>
      <c r="AP157" t="s">
        <v>129</v>
      </c>
      <c r="AQ157" t="s">
        <v>129</v>
      </c>
      <c r="AR157" t="s">
        <v>129</v>
      </c>
      <c r="AS157" t="s">
        <v>129</v>
      </c>
      <c r="AT157" t="s">
        <v>129</v>
      </c>
      <c r="AU157" t="s">
        <v>129</v>
      </c>
      <c r="AV157" t="s">
        <v>129</v>
      </c>
      <c r="AW157" t="s">
        <v>129</v>
      </c>
      <c r="AX157" t="s">
        <v>129</v>
      </c>
      <c r="AY157" t="s">
        <v>129</v>
      </c>
      <c r="AZ157" t="s">
        <v>129</v>
      </c>
    </row>
    <row r="158" spans="1:52" ht="20.25" customHeight="1">
      <c r="A158" t="s">
        <v>129</v>
      </c>
      <c r="B158" t="s">
        <v>129</v>
      </c>
      <c r="C158" t="s">
        <v>129</v>
      </c>
      <c r="D158" t="s">
        <v>129</v>
      </c>
      <c r="E158" t="s">
        <v>129</v>
      </c>
      <c r="F158" t="s">
        <v>129</v>
      </c>
      <c r="G158" t="s">
        <v>129</v>
      </c>
      <c r="H158" t="s">
        <v>129</v>
      </c>
      <c r="I158" t="s">
        <v>129</v>
      </c>
      <c r="J158" t="s">
        <v>129</v>
      </c>
      <c r="K158" t="s">
        <v>129</v>
      </c>
      <c r="L158" t="s">
        <v>129</v>
      </c>
      <c r="M158" t="s">
        <v>129</v>
      </c>
      <c r="N158" t="s">
        <v>129</v>
      </c>
      <c r="O158" t="s">
        <v>129</v>
      </c>
      <c r="P158" t="s">
        <v>129</v>
      </c>
      <c r="Q158" t="s">
        <v>129</v>
      </c>
      <c r="R158" t="s">
        <v>129</v>
      </c>
      <c r="S158" t="s">
        <v>129</v>
      </c>
      <c r="T158" t="s">
        <v>129</v>
      </c>
      <c r="U158" t="s">
        <v>129</v>
      </c>
      <c r="V158" t="s">
        <v>129</v>
      </c>
      <c r="W158" t="s">
        <v>129</v>
      </c>
      <c r="X158" t="s">
        <v>129</v>
      </c>
      <c r="Y158" t="s">
        <v>129</v>
      </c>
      <c r="Z158" t="s">
        <v>129</v>
      </c>
      <c r="AA158" t="s">
        <v>129</v>
      </c>
      <c r="AB158" t="s">
        <v>129</v>
      </c>
      <c r="AC158" t="s">
        <v>129</v>
      </c>
      <c r="AD158" t="s">
        <v>129</v>
      </c>
      <c r="AE158" t="s">
        <v>129</v>
      </c>
      <c r="AF158" t="s">
        <v>129</v>
      </c>
      <c r="AG158" t="s">
        <v>129</v>
      </c>
      <c r="AH158" t="s">
        <v>129</v>
      </c>
      <c r="AI158" t="s">
        <v>129</v>
      </c>
      <c r="AJ158" t="s">
        <v>129</v>
      </c>
      <c r="AK158" t="s">
        <v>129</v>
      </c>
      <c r="AL158" t="s">
        <v>129</v>
      </c>
      <c r="AM158" t="s">
        <v>129</v>
      </c>
      <c r="AN158" t="s">
        <v>129</v>
      </c>
      <c r="AO158" t="s">
        <v>129</v>
      </c>
      <c r="AP158" t="s">
        <v>129</v>
      </c>
      <c r="AQ158" t="s">
        <v>129</v>
      </c>
      <c r="AR158" t="s">
        <v>129</v>
      </c>
      <c r="AS158" t="s">
        <v>129</v>
      </c>
      <c r="AT158" t="s">
        <v>129</v>
      </c>
      <c r="AU158" t="s">
        <v>129</v>
      </c>
      <c r="AV158" t="s">
        <v>129</v>
      </c>
      <c r="AW158" t="s">
        <v>129</v>
      </c>
      <c r="AX158" t="s">
        <v>129</v>
      </c>
      <c r="AY158" t="s">
        <v>129</v>
      </c>
      <c r="AZ158" t="s">
        <v>129</v>
      </c>
    </row>
    <row r="159" spans="1:52" ht="20.25" customHeight="1">
      <c r="A159" t="s">
        <v>129</v>
      </c>
      <c r="B159" t="s">
        <v>129</v>
      </c>
      <c r="C159" t="s">
        <v>129</v>
      </c>
      <c r="D159" t="s">
        <v>129</v>
      </c>
      <c r="E159" t="s">
        <v>129</v>
      </c>
      <c r="F159" t="s">
        <v>129</v>
      </c>
      <c r="G159" t="s">
        <v>129</v>
      </c>
      <c r="H159" t="s">
        <v>129</v>
      </c>
      <c r="I159" t="s">
        <v>129</v>
      </c>
      <c r="J159" t="s">
        <v>129</v>
      </c>
      <c r="K159" t="s">
        <v>129</v>
      </c>
      <c r="L159" t="s">
        <v>129</v>
      </c>
      <c r="M159" t="s">
        <v>129</v>
      </c>
      <c r="N159" t="s">
        <v>129</v>
      </c>
      <c r="O159" t="s">
        <v>129</v>
      </c>
      <c r="P159" t="s">
        <v>129</v>
      </c>
      <c r="Q159" t="s">
        <v>129</v>
      </c>
      <c r="R159" t="s">
        <v>129</v>
      </c>
      <c r="S159" t="s">
        <v>129</v>
      </c>
      <c r="T159" t="s">
        <v>129</v>
      </c>
      <c r="U159" t="s">
        <v>129</v>
      </c>
      <c r="V159" t="s">
        <v>129</v>
      </c>
      <c r="W159" t="s">
        <v>129</v>
      </c>
      <c r="X159" t="s">
        <v>129</v>
      </c>
      <c r="Y159" t="s">
        <v>129</v>
      </c>
      <c r="Z159" t="s">
        <v>129</v>
      </c>
      <c r="AA159" t="s">
        <v>129</v>
      </c>
      <c r="AB159" t="s">
        <v>129</v>
      </c>
      <c r="AC159" t="s">
        <v>129</v>
      </c>
      <c r="AD159" t="s">
        <v>129</v>
      </c>
      <c r="AE159" t="s">
        <v>129</v>
      </c>
      <c r="AF159" t="s">
        <v>129</v>
      </c>
      <c r="AG159" t="s">
        <v>129</v>
      </c>
      <c r="AH159" t="s">
        <v>129</v>
      </c>
      <c r="AI159" t="s">
        <v>129</v>
      </c>
      <c r="AJ159" t="s">
        <v>129</v>
      </c>
      <c r="AK159" t="s">
        <v>129</v>
      </c>
      <c r="AL159" t="s">
        <v>129</v>
      </c>
      <c r="AM159" t="s">
        <v>129</v>
      </c>
      <c r="AN159" t="s">
        <v>129</v>
      </c>
      <c r="AO159" t="s">
        <v>129</v>
      </c>
      <c r="AP159" t="s">
        <v>129</v>
      </c>
      <c r="AQ159" t="s">
        <v>129</v>
      </c>
      <c r="AR159" t="s">
        <v>129</v>
      </c>
      <c r="AS159" t="s">
        <v>129</v>
      </c>
      <c r="AT159" t="s">
        <v>129</v>
      </c>
      <c r="AU159" t="s">
        <v>129</v>
      </c>
      <c r="AV159" t="s">
        <v>129</v>
      </c>
      <c r="AW159" t="s">
        <v>129</v>
      </c>
      <c r="AX159" t="s">
        <v>129</v>
      </c>
      <c r="AY159" t="s">
        <v>129</v>
      </c>
      <c r="AZ159" t="s">
        <v>129</v>
      </c>
    </row>
    <row r="160" spans="1:52" ht="20.25" customHeight="1">
      <c r="A160" t="s">
        <v>129</v>
      </c>
      <c r="B160" t="s">
        <v>129</v>
      </c>
      <c r="C160" t="s">
        <v>129</v>
      </c>
      <c r="D160" t="s">
        <v>129</v>
      </c>
      <c r="E160" t="s">
        <v>129</v>
      </c>
      <c r="F160" t="s">
        <v>129</v>
      </c>
      <c r="G160" t="s">
        <v>129</v>
      </c>
      <c r="H160" t="s">
        <v>129</v>
      </c>
      <c r="I160" t="s">
        <v>129</v>
      </c>
      <c r="J160" t="s">
        <v>129</v>
      </c>
      <c r="K160" t="s">
        <v>129</v>
      </c>
      <c r="L160" t="s">
        <v>129</v>
      </c>
      <c r="M160" t="s">
        <v>129</v>
      </c>
      <c r="N160" t="s">
        <v>129</v>
      </c>
      <c r="O160" t="s">
        <v>129</v>
      </c>
      <c r="P160" t="s">
        <v>129</v>
      </c>
      <c r="Q160" t="s">
        <v>129</v>
      </c>
      <c r="R160" t="s">
        <v>129</v>
      </c>
      <c r="S160" t="s">
        <v>129</v>
      </c>
      <c r="T160" t="s">
        <v>129</v>
      </c>
      <c r="U160" t="s">
        <v>129</v>
      </c>
      <c r="V160" t="s">
        <v>129</v>
      </c>
      <c r="W160" t="s">
        <v>129</v>
      </c>
      <c r="X160" t="s">
        <v>129</v>
      </c>
      <c r="Y160" t="s">
        <v>129</v>
      </c>
      <c r="Z160" t="s">
        <v>129</v>
      </c>
      <c r="AA160" t="s">
        <v>129</v>
      </c>
      <c r="AB160" t="s">
        <v>129</v>
      </c>
      <c r="AC160" t="s">
        <v>129</v>
      </c>
      <c r="AD160" t="s">
        <v>129</v>
      </c>
      <c r="AE160" t="s">
        <v>129</v>
      </c>
      <c r="AF160" t="s">
        <v>129</v>
      </c>
      <c r="AG160" t="s">
        <v>129</v>
      </c>
      <c r="AH160" t="s">
        <v>129</v>
      </c>
      <c r="AI160" t="s">
        <v>129</v>
      </c>
      <c r="AJ160" t="s">
        <v>129</v>
      </c>
      <c r="AK160" t="s">
        <v>129</v>
      </c>
      <c r="AL160" t="s">
        <v>129</v>
      </c>
      <c r="AM160" t="s">
        <v>129</v>
      </c>
      <c r="AN160" t="s">
        <v>129</v>
      </c>
      <c r="AO160" t="s">
        <v>129</v>
      </c>
      <c r="AP160" t="s">
        <v>129</v>
      </c>
      <c r="AQ160" t="s">
        <v>129</v>
      </c>
      <c r="AR160" t="s">
        <v>129</v>
      </c>
      <c r="AS160" t="s">
        <v>129</v>
      </c>
      <c r="AT160" t="s">
        <v>129</v>
      </c>
      <c r="AU160" t="s">
        <v>129</v>
      </c>
      <c r="AV160" t="s">
        <v>129</v>
      </c>
      <c r="AW160" t="s">
        <v>129</v>
      </c>
      <c r="AX160" t="s">
        <v>129</v>
      </c>
      <c r="AY160" t="s">
        <v>129</v>
      </c>
      <c r="AZ160" t="s">
        <v>129</v>
      </c>
    </row>
    <row r="161" spans="1:52" ht="20.25" customHeight="1">
      <c r="A161" t="s">
        <v>129</v>
      </c>
      <c r="B161" t="s">
        <v>129</v>
      </c>
      <c r="C161" t="s">
        <v>129</v>
      </c>
      <c r="D161" t="s">
        <v>129</v>
      </c>
      <c r="E161" t="s">
        <v>129</v>
      </c>
      <c r="F161" t="s">
        <v>129</v>
      </c>
      <c r="G161" t="s">
        <v>129</v>
      </c>
      <c r="H161" t="s">
        <v>129</v>
      </c>
      <c r="I161" t="s">
        <v>129</v>
      </c>
      <c r="J161" t="s">
        <v>129</v>
      </c>
      <c r="K161" t="s">
        <v>129</v>
      </c>
      <c r="L161" t="s">
        <v>129</v>
      </c>
      <c r="M161" t="s">
        <v>129</v>
      </c>
      <c r="N161" t="s">
        <v>129</v>
      </c>
      <c r="O161" t="s">
        <v>129</v>
      </c>
      <c r="P161" t="s">
        <v>129</v>
      </c>
      <c r="Q161" t="s">
        <v>129</v>
      </c>
      <c r="R161" t="s">
        <v>129</v>
      </c>
      <c r="S161" t="s">
        <v>129</v>
      </c>
      <c r="T161" t="s">
        <v>129</v>
      </c>
      <c r="U161" t="s">
        <v>129</v>
      </c>
      <c r="V161" t="s">
        <v>129</v>
      </c>
      <c r="W161" t="s">
        <v>129</v>
      </c>
      <c r="X161" t="s">
        <v>129</v>
      </c>
      <c r="Y161" t="s">
        <v>129</v>
      </c>
      <c r="Z161" t="s">
        <v>129</v>
      </c>
      <c r="AA161" t="s">
        <v>129</v>
      </c>
      <c r="AB161" t="s">
        <v>129</v>
      </c>
      <c r="AC161" t="s">
        <v>129</v>
      </c>
      <c r="AD161" t="s">
        <v>129</v>
      </c>
      <c r="AE161" t="s">
        <v>129</v>
      </c>
      <c r="AF161" t="s">
        <v>129</v>
      </c>
      <c r="AG161" t="s">
        <v>129</v>
      </c>
      <c r="AH161" t="s">
        <v>129</v>
      </c>
      <c r="AI161" t="s">
        <v>129</v>
      </c>
      <c r="AJ161" t="s">
        <v>129</v>
      </c>
      <c r="AK161" t="s">
        <v>129</v>
      </c>
      <c r="AL161" t="s">
        <v>129</v>
      </c>
      <c r="AM161" t="s">
        <v>129</v>
      </c>
      <c r="AN161" t="s">
        <v>129</v>
      </c>
      <c r="AO161" t="s">
        <v>129</v>
      </c>
      <c r="AP161" t="s">
        <v>129</v>
      </c>
      <c r="AQ161" t="s">
        <v>129</v>
      </c>
      <c r="AR161" t="s">
        <v>129</v>
      </c>
      <c r="AS161" t="s">
        <v>129</v>
      </c>
      <c r="AT161" t="s">
        <v>129</v>
      </c>
      <c r="AU161" t="s">
        <v>129</v>
      </c>
      <c r="AV161" t="s">
        <v>129</v>
      </c>
      <c r="AW161" t="s">
        <v>129</v>
      </c>
      <c r="AX161" t="s">
        <v>129</v>
      </c>
      <c r="AY161" t="s">
        <v>129</v>
      </c>
      <c r="AZ161" t="s">
        <v>129</v>
      </c>
    </row>
  </sheetData>
  <sheetProtection algorithmName="SHA-512" hashValue="vxtw1g+I6xWr6nEKQ5rl32go6fLqidA35T3Q5VIqmxttLgQcwHkuTlJBiEdjTJOru+uD/C3Ab8tfeMfNRmjwSg==" saltValue="FEceW1mLOVg6nWGa1mxAmw==" spinCount="100000" sheet="1" scenarios="1" formatCells="0" formatColumns="0" formatRows="0" autoFilter="0" pivotTables="0"/>
  <autoFilter ref="A8:AZ151" xr:uid="{00000000-0001-0000-1600-000000000000}"/>
  <mergeCells count="7">
    <mergeCell ref="M10:W10"/>
    <mergeCell ref="AB10:AL10"/>
    <mergeCell ref="AN10:AN11"/>
    <mergeCell ref="AP10:AP11"/>
    <mergeCell ref="E44:I44"/>
    <mergeCell ref="AB44:AL44"/>
    <mergeCell ref="AP44:AP45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1e9eaaa1-f2d3-4638-8a07-9b378b365bf7">
      <Terms xmlns="http://schemas.microsoft.com/office/infopath/2007/PartnerControls"/>
    </lcf76f155ced4ddcb4097134ff3c332f>
    <TaxCatchAll xmlns="cda295b6-96a7-4b57-8839-4a60319e0d9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31C601A3A5534C8045636B287F3CDD" ma:contentTypeVersion="12" ma:contentTypeDescription="Create a new document." ma:contentTypeScope="" ma:versionID="751a2a1e304638ee350b1bc095a9b86e">
  <xsd:schema xmlns:xsd="http://www.w3.org/2001/XMLSchema" xmlns:xs="http://www.w3.org/2001/XMLSchema" xmlns:p="http://schemas.microsoft.com/office/2006/metadata/properties" xmlns:ns1="http://schemas.microsoft.com/sharepoint/v3" xmlns:ns2="1e9eaaa1-f2d3-4638-8a07-9b378b365bf7" xmlns:ns3="cda295b6-96a7-4b57-8839-4a60319e0d99" targetNamespace="http://schemas.microsoft.com/office/2006/metadata/properties" ma:root="true" ma:fieldsID="6ac366bfc2972d3e07b6bd36443b0872" ns1:_="" ns2:_="" ns3:_="">
    <xsd:import namespace="http://schemas.microsoft.com/sharepoint/v3"/>
    <xsd:import namespace="1e9eaaa1-f2d3-4638-8a07-9b378b365bf7"/>
    <xsd:import namespace="cda295b6-96a7-4b57-8839-4a60319e0d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1:_ip_UnifiedCompliancePolicyProperties" minOccurs="0"/>
                <xsd:element ref="ns1:_ip_UnifiedCompliancePolicyUIAction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9eaaa1-f2d3-4638-8a07-9b378b365b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a295b6-96a7-4b57-8839-4a60319e0d99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d7e1d407-50da-402e-8bfd-df8402b290ed}" ma:internalName="TaxCatchAll" ma:showField="CatchAllData" ma:web="cda295b6-96a7-4b57-8839-4a60319e0d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5345CC-1A1A-4B32-ABC5-E02E7128993A}"/>
</file>

<file path=customXml/itemProps2.xml><?xml version="1.0" encoding="utf-8"?>
<ds:datastoreItem xmlns:ds="http://schemas.openxmlformats.org/officeDocument/2006/customXml" ds:itemID="{72F47F5B-2C7F-4345-9C97-B21660245734}"/>
</file>

<file path=customXml/itemProps3.xml><?xml version="1.0" encoding="utf-8"?>
<ds:datastoreItem xmlns:ds="http://schemas.openxmlformats.org/officeDocument/2006/customXml" ds:itemID="{1A9E4071-2BB6-4828-9A48-03186AF35099}"/>
</file>

<file path=docMetadata/LabelInfo.xml><?xml version="1.0" encoding="utf-8"?>
<clbl:labelList xmlns:clbl="http://schemas.microsoft.com/office/2020/mipLabelMetadata">
  <clbl:label id="{1a19d03a-48bc-4359-8038-5b5f6d5847c3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/>
  <cp:revision/>
  <dcterms:created xsi:type="dcterms:W3CDTF">2025-07-08T08:15:48Z</dcterms:created>
  <dcterms:modified xsi:type="dcterms:W3CDTF">2025-07-09T02:41:28Z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0x0101001431C601A3A5534C8045636B287F3CDD</vt:lpwstr>
  </property>
  <property fmtid="{D5CDD505-2E9C-101B-9397-08002B2CF9AE}" pid="3" name="MediaServiceImageTags">
    <vt:lpwstr/>
  </property>
</Properties>
</file>