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16"/>
  <workbookPr/>
  <xr:revisionPtr revIDLastSave="0" documentId="11_1F3A841A341BEF962FE71ACB5F6350105F94BEB8" xr6:coauthVersionLast="47" xr6:coauthVersionMax="47" xr10:uidLastSave="{00000000-0000-0000-0000-000000000000}"/>
  <bookViews>
    <workbookView xWindow="0" yWindow="0" windowWidth="25920" windowHeight="130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1" l="1"/>
  <c r="H34" i="1"/>
  <c r="G34" i="1"/>
  <c r="F34" i="1"/>
  <c r="E34" i="1"/>
  <c r="D34" i="1"/>
  <c r="K33" i="1"/>
  <c r="H33" i="1"/>
  <c r="G33" i="1"/>
  <c r="F33" i="1"/>
  <c r="E33" i="1"/>
  <c r="K32" i="1"/>
  <c r="K31" i="1"/>
  <c r="K30" i="1"/>
  <c r="J29" i="1"/>
  <c r="I29" i="1"/>
  <c r="H29" i="1"/>
  <c r="G29" i="1"/>
  <c r="F29" i="1"/>
  <c r="E29" i="1"/>
  <c r="K26" i="1"/>
  <c r="J26" i="1"/>
  <c r="I26" i="1"/>
  <c r="H26" i="1"/>
  <c r="G26" i="1"/>
  <c r="F26" i="1"/>
  <c r="E26" i="1"/>
  <c r="D26" i="1"/>
  <c r="K25" i="1"/>
  <c r="J25" i="1"/>
  <c r="I25" i="1"/>
  <c r="H25" i="1"/>
  <c r="G25" i="1"/>
  <c r="F25" i="1"/>
  <c r="E25" i="1"/>
  <c r="K24" i="1"/>
  <c r="K23" i="1"/>
  <c r="K22" i="1"/>
  <c r="J21" i="1"/>
  <c r="I21" i="1"/>
  <c r="H21" i="1"/>
  <c r="G21" i="1"/>
  <c r="F21" i="1"/>
  <c r="E21" i="1"/>
  <c r="K18" i="1"/>
  <c r="J18" i="1"/>
  <c r="I18" i="1"/>
  <c r="H18" i="1"/>
  <c r="G18" i="1"/>
  <c r="F18" i="1"/>
  <c r="E18" i="1"/>
  <c r="D18" i="1"/>
  <c r="K17" i="1"/>
  <c r="J17" i="1"/>
  <c r="I17" i="1"/>
  <c r="H17" i="1"/>
  <c r="G17" i="1"/>
  <c r="F17" i="1"/>
  <c r="E17" i="1"/>
  <c r="K16" i="1"/>
  <c r="K15" i="1"/>
  <c r="K14" i="1"/>
  <c r="J13" i="1"/>
  <c r="I13" i="1"/>
  <c r="H13" i="1"/>
  <c r="G13" i="1"/>
  <c r="F13" i="1"/>
  <c r="E13" i="1"/>
  <c r="K10" i="1"/>
  <c r="H10" i="1"/>
  <c r="G10" i="1"/>
  <c r="F10" i="1"/>
  <c r="E10" i="1"/>
  <c r="D10" i="1"/>
  <c r="K9" i="1"/>
  <c r="J9" i="1"/>
  <c r="I9" i="1"/>
  <c r="H9" i="1"/>
  <c r="G9" i="1"/>
  <c r="F9" i="1"/>
  <c r="E9" i="1"/>
  <c r="K8" i="1"/>
  <c r="K7" i="1"/>
  <c r="K6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<sst xmlns="http://schemas.openxmlformats.org/spreadsheetml/2006/main" count="73" uniqueCount="22">
  <si>
    <t>GV8</t>
  </si>
  <si>
    <t>Mon</t>
  </si>
  <si>
    <t>Tue</t>
  </si>
  <si>
    <t>Wed</t>
  </si>
  <si>
    <t>Thu</t>
  </si>
  <si>
    <t>Fri</t>
  </si>
  <si>
    <t>Sat</t>
  </si>
  <si>
    <t>Sun</t>
  </si>
  <si>
    <t>Week</t>
  </si>
  <si>
    <t>E</t>
  </si>
  <si>
    <t>L</t>
  </si>
  <si>
    <t>N</t>
  </si>
  <si>
    <t>Target</t>
  </si>
  <si>
    <t>all shifts</t>
  </si>
  <si>
    <t>GV9</t>
  </si>
  <si>
    <t>GV11</t>
  </si>
  <si>
    <t>GV12</t>
  </si>
  <si>
    <t>Overall</t>
  </si>
  <si>
    <t>Line</t>
  </si>
  <si>
    <t>All</t>
  </si>
  <si>
    <t>55% Overall</t>
  </si>
  <si>
    <t xml:space="preserve">If the target is 55% overall. Then the fact we run line GV9 and GV11 on Satuday could mean these lines will never reach target for the overall target. How can I resolve this.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</si>
</sst>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1"/>
      <color theme="1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4">
    <xf numFmtId="0" fontId="0" fillId="0" borderId="0" xfId="0"/>
    <xf numFmtId="0" fontId="0" fillId="0" borderId="4" xfId="0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9" fontId="2" fillId="0" borderId="8" xfId="1" applyFont="1" applyBorder="1" applyAlignment="1">
      <alignment horizontal="center"/>
    </xf>
    <xf numFmtId="0" fontId="0" fillId="0" borderId="9" xfId="0" applyBorder="1" applyAlignment="1">
      <alignment horizontal="center"/>
    </xf>
    <xf numFmtId="9" fontId="2" fillId="0" borderId="10" xfId="1" applyFont="1" applyBorder="1" applyAlignment="1">
      <alignment horizontal="center"/>
    </xf>
    <xf numFmtId="0" fontId="0" fillId="0" borderId="11" xfId="0" applyBorder="1" applyAlignment="1">
      <alignment horizontal="center"/>
    </xf>
    <xf numFmtId="9" fontId="2" fillId="0" borderId="12" xfId="1" applyFont="1" applyBorder="1" applyAlignment="1">
      <alignment horizontal="center"/>
    </xf>
    <xf numFmtId="0" fontId="0" fillId="0" borderId="13" xfId="0" applyBorder="1" applyAlignment="1">
      <alignment horizontal="center"/>
    </xf>
    <xf numFmtId="10" fontId="2" fillId="0" borderId="6" xfId="1" applyNumberFormat="1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9" fontId="2" fillId="3" borderId="14" xfId="1" applyFont="1" applyFill="1" applyBorder="1" applyAlignment="1">
      <alignment horizontal="center"/>
    </xf>
    <xf numFmtId="0" fontId="0" fillId="2" borderId="16" xfId="0" applyFill="1" applyBorder="1"/>
    <xf numFmtId="0" fontId="0" fillId="0" borderId="16" xfId="0" applyBorder="1" applyAlignment="1">
      <alignment horizontal="center"/>
    </xf>
    <xf numFmtId="9" fontId="0" fillId="0" borderId="16" xfId="0" applyNumberFormat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4" fontId="2" fillId="0" borderId="19" xfId="0" applyNumberFormat="1" applyFont="1" applyBorder="1" applyAlignment="1">
      <alignment horizontal="center"/>
    </xf>
    <xf numFmtId="9" fontId="2" fillId="0" borderId="20" xfId="1" applyFont="1" applyBorder="1" applyAlignment="1">
      <alignment horizontal="center"/>
    </xf>
    <xf numFmtId="9" fontId="2" fillId="0" borderId="21" xfId="1" applyFont="1" applyBorder="1" applyAlignment="1">
      <alignment horizontal="center"/>
    </xf>
    <xf numFmtId="9" fontId="2" fillId="0" borderId="16" xfId="1" applyFont="1" applyBorder="1" applyAlignment="1">
      <alignment horizontal="center"/>
    </xf>
    <xf numFmtId="9" fontId="2" fillId="0" borderId="22" xfId="1" applyFont="1" applyBorder="1" applyAlignment="1">
      <alignment horizontal="center"/>
    </xf>
    <xf numFmtId="9" fontId="2" fillId="0" borderId="23" xfId="1" applyFont="1" applyBorder="1" applyAlignment="1">
      <alignment horizontal="center"/>
    </xf>
    <xf numFmtId="9" fontId="2" fillId="0" borderId="24" xfId="1" applyFont="1" applyBorder="1" applyAlignment="1">
      <alignment horizontal="center"/>
    </xf>
    <xf numFmtId="10" fontId="2" fillId="0" borderId="19" xfId="1" applyNumberFormat="1" applyFont="1" applyBorder="1" applyAlignment="1">
      <alignment horizontal="center"/>
    </xf>
    <xf numFmtId="10" fontId="2" fillId="3" borderId="25" xfId="1" applyNumberFormat="1" applyFont="1" applyFill="1" applyBorder="1" applyAlignment="1">
      <alignment horizontal="center"/>
    </xf>
    <xf numFmtId="9" fontId="2" fillId="3" borderId="25" xfId="1" applyFont="1" applyFill="1" applyBorder="1" applyAlignment="1">
      <alignment horizontal="center"/>
    </xf>
    <xf numFmtId="164" fontId="2" fillId="3" borderId="25" xfId="1" applyNumberFormat="1" applyFont="1" applyFill="1" applyBorder="1" applyAlignment="1">
      <alignment horizontal="center"/>
    </xf>
    <xf numFmtId="9" fontId="0" fillId="3" borderId="7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9" fontId="0" fillId="3" borderId="9" xfId="0" applyNumberFormat="1" applyFill="1" applyBorder="1" applyAlignment="1">
      <alignment horizontal="center"/>
    </xf>
    <xf numFmtId="9" fontId="0" fillId="3" borderId="11" xfId="0" applyNumberFormat="1" applyFill="1" applyBorder="1" applyAlignment="1">
      <alignment horizontal="center"/>
    </xf>
    <xf numFmtId="10" fontId="2" fillId="3" borderId="13" xfId="1" applyNumberFormat="1" applyFont="1" applyFill="1" applyBorder="1" applyAlignment="1">
      <alignment horizontal="center"/>
    </xf>
    <xf numFmtId="9" fontId="3" fillId="4" borderId="5" xfId="0" applyNumberFormat="1" applyFont="1" applyFill="1" applyBorder="1" applyAlignment="1">
      <alignment horizontal="center"/>
    </xf>
    <xf numFmtId="164" fontId="2" fillId="3" borderId="27" xfId="1" applyNumberFormat="1" applyFont="1" applyFill="1" applyBorder="1" applyAlignment="1">
      <alignment horizontal="center"/>
    </xf>
    <xf numFmtId="0" fontId="0" fillId="0" borderId="16" xfId="0" applyBorder="1"/>
    <xf numFmtId="0" fontId="0" fillId="3" borderId="0" xfId="0" applyFill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K45"/>
  <sheetViews>
    <sheetView tabSelected="1" topLeftCell="A14" workbookViewId="0">
      <selection activeCell="O9" sqref="O9"/>
    </sheetView>
  </sheetViews>
  <sheetFormatPr defaultColWidth="9" defaultRowHeight="16.899999999999999"/>
  <sheetData>
    <row r="2" spans="3:11" ht="17.649999999999999"/>
    <row r="3" spans="3:11" ht="18.399999999999999">
      <c r="C3" s="38" t="s">
        <v>0</v>
      </c>
      <c r="D3" s="39"/>
      <c r="E3" s="39"/>
      <c r="F3" s="39"/>
      <c r="G3" s="39"/>
      <c r="H3" s="39"/>
      <c r="I3" s="39"/>
      <c r="J3" s="39"/>
      <c r="K3" s="40"/>
    </row>
    <row r="4" spans="3:11">
      <c r="C4" s="42"/>
      <c r="D4" s="1" t="s">
        <v>1</v>
      </c>
      <c r="E4" s="17" t="s">
        <v>2</v>
      </c>
      <c r="F4" s="17" t="s">
        <v>3</v>
      </c>
      <c r="G4" s="17" t="s">
        <v>4</v>
      </c>
      <c r="H4" s="17" t="s">
        <v>5</v>
      </c>
      <c r="I4" s="17" t="s">
        <v>6</v>
      </c>
      <c r="J4" s="17" t="s">
        <v>7</v>
      </c>
      <c r="K4" s="29" t="s">
        <v>8</v>
      </c>
    </row>
    <row r="5" spans="3:11" ht="17.649999999999999">
      <c r="C5" s="43"/>
      <c r="D5" s="2">
        <v>42408</v>
      </c>
      <c r="E5" s="18">
        <f>D5+1</f>
        <v>42409</v>
      </c>
      <c r="F5" s="18">
        <f>E5+1</f>
        <v>42410</v>
      </c>
      <c r="G5" s="18">
        <f>F5+1</f>
        <v>42411</v>
      </c>
      <c r="H5" s="18">
        <f t="shared" ref="H5:J5" si="0">G5+1</f>
        <v>42412</v>
      </c>
      <c r="I5" s="18">
        <f t="shared" si="0"/>
        <v>42413</v>
      </c>
      <c r="J5" s="18">
        <f t="shared" si="0"/>
        <v>42414</v>
      </c>
      <c r="K5" s="30">
        <v>30</v>
      </c>
    </row>
    <row r="6" spans="3:11">
      <c r="C6" s="3" t="s">
        <v>9</v>
      </c>
      <c r="D6" s="4">
        <v>0.67</v>
      </c>
      <c r="E6" s="19">
        <v>0.55000000000000004</v>
      </c>
      <c r="F6" s="19">
        <v>0.67</v>
      </c>
      <c r="G6" s="19">
        <v>0.56000000000000005</v>
      </c>
      <c r="H6" s="20">
        <v>0.56000000000000005</v>
      </c>
      <c r="I6" s="20"/>
      <c r="J6" s="20"/>
      <c r="K6" s="29">
        <f>AVERAGE(D6:J6)</f>
        <v>0.60199999999999998</v>
      </c>
    </row>
    <row r="7" spans="3:11">
      <c r="C7" s="5" t="s">
        <v>10</v>
      </c>
      <c r="D7" s="6">
        <v>0.75</v>
      </c>
      <c r="E7" s="21">
        <v>0.62</v>
      </c>
      <c r="F7" s="21">
        <v>0.56000000000000005</v>
      </c>
      <c r="G7" s="21">
        <v>0.65</v>
      </c>
      <c r="H7" s="22">
        <v>0.55000000000000004</v>
      </c>
      <c r="I7" s="22"/>
      <c r="J7" s="22"/>
      <c r="K7" s="31">
        <f>AVERAGE(D7:J7)</f>
        <v>0.626</v>
      </c>
    </row>
    <row r="8" spans="3:11">
      <c r="C8" s="7" t="s">
        <v>11</v>
      </c>
      <c r="D8" s="8">
        <v>0.72</v>
      </c>
      <c r="E8" s="23">
        <v>0.65</v>
      </c>
      <c r="F8" s="23">
        <v>0.76</v>
      </c>
      <c r="G8" s="23">
        <v>0.78</v>
      </c>
      <c r="H8" s="24">
        <v>0.56000000000000005</v>
      </c>
      <c r="I8" s="24"/>
      <c r="J8" s="24"/>
      <c r="K8" s="32">
        <f>AVERAGE(D8:J8)</f>
        <v>0.69399999999999995</v>
      </c>
    </row>
    <row r="9" spans="3:11" ht="17.649999999999999">
      <c r="C9" s="9" t="s">
        <v>12</v>
      </c>
      <c r="D9" s="10">
        <v>0.70199999999999996</v>
      </c>
      <c r="E9" s="25">
        <f>D9</f>
        <v>0.70199999999999996</v>
      </c>
      <c r="F9" s="25">
        <f>D9</f>
        <v>0.70199999999999996</v>
      </c>
      <c r="G9" s="25">
        <f>D9</f>
        <v>0.70199999999999996</v>
      </c>
      <c r="H9" s="25">
        <f t="shared" ref="H9:J9" si="1">E9</f>
        <v>0.70199999999999996</v>
      </c>
      <c r="I9" s="25">
        <f t="shared" si="1"/>
        <v>0.70199999999999996</v>
      </c>
      <c r="J9" s="25">
        <f t="shared" si="1"/>
        <v>0.70199999999999996</v>
      </c>
      <c r="K9" s="33">
        <f>E9</f>
        <v>0.70199999999999996</v>
      </c>
    </row>
    <row r="10" spans="3:11" ht="17.649999999999999">
      <c r="C10" s="11" t="s">
        <v>13</v>
      </c>
      <c r="D10" s="12">
        <f>AVERAGE(D6:D8)</f>
        <v>0.71333333333333304</v>
      </c>
      <c r="E10" s="26">
        <f>AVERAGE(E6:E8)</f>
        <v>0.60666666666666702</v>
      </c>
      <c r="F10" s="27">
        <f>AVERAGE(F6:F8)</f>
        <v>0.663333333333333</v>
      </c>
      <c r="G10" s="27">
        <f>AVERAGE(G6:G8)</f>
        <v>0.663333333333333</v>
      </c>
      <c r="H10" s="27">
        <f t="shared" ref="H10" si="2">AVERAGE(H6:H8)</f>
        <v>0.55666666666666698</v>
      </c>
      <c r="I10" s="27"/>
      <c r="J10" s="27"/>
      <c r="K10" s="34">
        <f>AVERAGE(D10:H10)</f>
        <v>0.64066666666666705</v>
      </c>
    </row>
    <row r="11" spans="3:11" ht="18.399999999999999">
      <c r="C11" s="38" t="s">
        <v>14</v>
      </c>
      <c r="D11" s="39"/>
      <c r="E11" s="39"/>
      <c r="F11" s="39"/>
      <c r="G11" s="39"/>
      <c r="H11" s="39"/>
      <c r="I11" s="39"/>
      <c r="J11" s="39"/>
      <c r="K11" s="40"/>
    </row>
    <row r="12" spans="3:11">
      <c r="C12" s="42"/>
      <c r="D12" s="1" t="s">
        <v>1</v>
      </c>
      <c r="E12" s="17" t="s">
        <v>2</v>
      </c>
      <c r="F12" s="17" t="s">
        <v>3</v>
      </c>
      <c r="G12" s="17" t="s">
        <v>4</v>
      </c>
      <c r="H12" s="17" t="s">
        <v>5</v>
      </c>
      <c r="I12" s="17" t="s">
        <v>6</v>
      </c>
      <c r="J12" s="17" t="s">
        <v>7</v>
      </c>
      <c r="K12" s="29" t="s">
        <v>8</v>
      </c>
    </row>
    <row r="13" spans="3:11" ht="17.649999999999999">
      <c r="C13" s="43"/>
      <c r="D13" s="2">
        <v>42408</v>
      </c>
      <c r="E13" s="18">
        <f>D13+1</f>
        <v>42409</v>
      </c>
      <c r="F13" s="18">
        <f>E13+1</f>
        <v>42410</v>
      </c>
      <c r="G13" s="18">
        <f>F13+1</f>
        <v>42411</v>
      </c>
      <c r="H13" s="18">
        <f t="shared" ref="H13:J13" si="3">G13+1</f>
        <v>42412</v>
      </c>
      <c r="I13" s="18">
        <f t="shared" si="3"/>
        <v>42413</v>
      </c>
      <c r="J13" s="18">
        <f t="shared" si="3"/>
        <v>42414</v>
      </c>
      <c r="K13" s="30">
        <v>30</v>
      </c>
    </row>
    <row r="14" spans="3:11">
      <c r="C14" s="3" t="s">
        <v>9</v>
      </c>
      <c r="D14" s="4">
        <v>0.45</v>
      </c>
      <c r="E14" s="19">
        <v>0.55000000000000004</v>
      </c>
      <c r="F14" s="19">
        <v>0.45</v>
      </c>
      <c r="G14" s="19">
        <v>0.56999999999999995</v>
      </c>
      <c r="H14" s="20">
        <v>0.55000000000000004</v>
      </c>
      <c r="I14" s="20">
        <v>0.55000000000000004</v>
      </c>
      <c r="J14" s="20">
        <v>0.52</v>
      </c>
      <c r="K14" s="29">
        <f>AVERAGE(D14:J14)</f>
        <v>0.52</v>
      </c>
    </row>
    <row r="15" spans="3:11">
      <c r="C15" s="5" t="s">
        <v>10</v>
      </c>
      <c r="D15" s="6">
        <v>0.46</v>
      </c>
      <c r="E15" s="21">
        <v>0.56000000000000005</v>
      </c>
      <c r="F15" s="21">
        <v>0.47</v>
      </c>
      <c r="G15" s="21">
        <v>0.56000000000000005</v>
      </c>
      <c r="H15" s="22">
        <v>0.54</v>
      </c>
      <c r="I15" s="22">
        <v>0.41</v>
      </c>
      <c r="J15" s="22">
        <v>0.45</v>
      </c>
      <c r="K15" s="31">
        <f>AVERAGE(D15:J15)</f>
        <v>0.49285714285714299</v>
      </c>
    </row>
    <row r="16" spans="3:11">
      <c r="C16" s="7" t="s">
        <v>11</v>
      </c>
      <c r="D16" s="8">
        <v>0.65</v>
      </c>
      <c r="E16" s="23">
        <v>0.54</v>
      </c>
      <c r="F16" s="23">
        <v>0.45</v>
      </c>
      <c r="G16" s="23">
        <v>0.54</v>
      </c>
      <c r="H16" s="24">
        <v>0.56000000000000005</v>
      </c>
      <c r="I16" s="24">
        <v>0.54</v>
      </c>
      <c r="J16" s="24">
        <v>0.56999999999999995</v>
      </c>
      <c r="K16" s="32">
        <f>AVERAGE(D16:J16)</f>
        <v>0.55000000000000004</v>
      </c>
    </row>
    <row r="17" spans="3:11" ht="17.649999999999999">
      <c r="C17" s="9" t="s">
        <v>12</v>
      </c>
      <c r="D17" s="10">
        <v>0.48299999999999998</v>
      </c>
      <c r="E17" s="25">
        <f>D17</f>
        <v>0.48299999999999998</v>
      </c>
      <c r="F17" s="25">
        <f>D17</f>
        <v>0.48299999999999998</v>
      </c>
      <c r="G17" s="25">
        <f>D17</f>
        <v>0.48299999999999998</v>
      </c>
      <c r="H17" s="25">
        <f t="shared" ref="H17" si="4">E17</f>
        <v>0.48299999999999998</v>
      </c>
      <c r="I17" s="25">
        <f t="shared" ref="I17" si="5">F17</f>
        <v>0.48299999999999998</v>
      </c>
      <c r="J17" s="25">
        <f t="shared" ref="J17" si="6">G17</f>
        <v>0.48299999999999998</v>
      </c>
      <c r="K17" s="33">
        <f>E17</f>
        <v>0.48299999999999998</v>
      </c>
    </row>
    <row r="18" spans="3:11" ht="17.649999999999999">
      <c r="C18" s="11" t="s">
        <v>13</v>
      </c>
      <c r="D18" s="12">
        <f>AVERAGE(D14:D16)</f>
        <v>0.52</v>
      </c>
      <c r="E18" s="26">
        <f>AVERAGE(E14:E16)</f>
        <v>0.55000000000000004</v>
      </c>
      <c r="F18" s="27">
        <f>AVERAGE(F14:F16)</f>
        <v>0.456666666666667</v>
      </c>
      <c r="G18" s="27">
        <f>AVERAGE(G14:G16)</f>
        <v>0.55666666666666698</v>
      </c>
      <c r="H18" s="27">
        <f t="shared" ref="H18" si="7">AVERAGE(H14:H16)</f>
        <v>0.55000000000000004</v>
      </c>
      <c r="I18" s="27">
        <f t="shared" ref="I18:J18" si="8">AVERAGE(I14:I16)</f>
        <v>0.5</v>
      </c>
      <c r="J18" s="27">
        <f t="shared" si="8"/>
        <v>0.51333333333333298</v>
      </c>
      <c r="K18" s="34">
        <f>AVERAGE(D18:J18)</f>
        <v>0.52095238095238094</v>
      </c>
    </row>
    <row r="19" spans="3:11" ht="18.399999999999999">
      <c r="C19" s="38" t="s">
        <v>15</v>
      </c>
      <c r="D19" s="39"/>
      <c r="E19" s="39"/>
      <c r="F19" s="39"/>
      <c r="G19" s="39"/>
      <c r="H19" s="39"/>
      <c r="I19" s="39"/>
      <c r="J19" s="39"/>
      <c r="K19" s="40"/>
    </row>
    <row r="20" spans="3:11">
      <c r="C20" s="42"/>
      <c r="D20" s="1" t="s">
        <v>1</v>
      </c>
      <c r="E20" s="17" t="s">
        <v>2</v>
      </c>
      <c r="F20" s="17" t="s">
        <v>3</v>
      </c>
      <c r="G20" s="17" t="s">
        <v>4</v>
      </c>
      <c r="H20" s="17" t="s">
        <v>5</v>
      </c>
      <c r="I20" s="17" t="s">
        <v>6</v>
      </c>
      <c r="J20" s="17" t="s">
        <v>7</v>
      </c>
      <c r="K20" s="29" t="s">
        <v>8</v>
      </c>
    </row>
    <row r="21" spans="3:11" ht="17.649999999999999">
      <c r="C21" s="43"/>
      <c r="D21" s="2">
        <v>42408</v>
      </c>
      <c r="E21" s="18">
        <f>D21+1</f>
        <v>42409</v>
      </c>
      <c r="F21" s="18">
        <f>E21+1</f>
        <v>42410</v>
      </c>
      <c r="G21" s="18">
        <f>F21+1</f>
        <v>42411</v>
      </c>
      <c r="H21" s="18">
        <f t="shared" ref="H21:J21" si="9">G21+1</f>
        <v>42412</v>
      </c>
      <c r="I21" s="18">
        <f t="shared" si="9"/>
        <v>42413</v>
      </c>
      <c r="J21" s="18">
        <f t="shared" si="9"/>
        <v>42414</v>
      </c>
      <c r="K21" s="30">
        <v>30</v>
      </c>
    </row>
    <row r="22" spans="3:11">
      <c r="C22" s="3" t="s">
        <v>9</v>
      </c>
      <c r="D22" s="4">
        <v>0.44</v>
      </c>
      <c r="E22" s="19">
        <v>0.23</v>
      </c>
      <c r="F22" s="19">
        <v>0.56000000000000005</v>
      </c>
      <c r="G22" s="19">
        <v>0.42</v>
      </c>
      <c r="H22" s="20">
        <v>0.43</v>
      </c>
      <c r="I22" s="20">
        <v>0.49</v>
      </c>
      <c r="J22" s="20">
        <v>0.41</v>
      </c>
      <c r="K22" s="29">
        <f>AVERAGE(D22:J22)</f>
        <v>0.42571428571428599</v>
      </c>
    </row>
    <row r="23" spans="3:11">
      <c r="C23" s="5" t="s">
        <v>10</v>
      </c>
      <c r="D23" s="6">
        <v>0.42</v>
      </c>
      <c r="E23" s="21">
        <v>0.54</v>
      </c>
      <c r="F23" s="21">
        <v>0.65</v>
      </c>
      <c r="G23" s="21">
        <v>0.55000000000000004</v>
      </c>
      <c r="H23" s="22">
        <v>0.45</v>
      </c>
      <c r="I23" s="22">
        <v>0.55000000000000004</v>
      </c>
      <c r="J23" s="22">
        <v>0.53</v>
      </c>
      <c r="K23" s="31">
        <f>AVERAGE(D23:J23)</f>
        <v>0.52714285714285702</v>
      </c>
    </row>
    <row r="24" spans="3:11">
      <c r="C24" s="7" t="s">
        <v>11</v>
      </c>
      <c r="D24" s="8">
        <v>0.46</v>
      </c>
      <c r="E24" s="23">
        <v>0.65</v>
      </c>
      <c r="F24" s="23">
        <v>0.63</v>
      </c>
      <c r="G24" s="23">
        <v>0.45</v>
      </c>
      <c r="H24" s="24">
        <v>0.65</v>
      </c>
      <c r="I24" s="24">
        <v>0.56999999999999995</v>
      </c>
      <c r="J24" s="24">
        <v>0.59</v>
      </c>
      <c r="K24" s="32">
        <f>AVERAGE(D24:J24)</f>
        <v>0.57142857142857095</v>
      </c>
    </row>
    <row r="25" spans="3:11" ht="17.649999999999999">
      <c r="C25" s="9" t="s">
        <v>12</v>
      </c>
      <c r="D25" s="10">
        <v>0.53</v>
      </c>
      <c r="E25" s="25">
        <f>D25</f>
        <v>0.53</v>
      </c>
      <c r="F25" s="25">
        <f>D25</f>
        <v>0.53</v>
      </c>
      <c r="G25" s="25">
        <f>D25</f>
        <v>0.53</v>
      </c>
      <c r="H25" s="25">
        <f t="shared" ref="H25:J25" si="10">E25</f>
        <v>0.53</v>
      </c>
      <c r="I25" s="25">
        <f t="shared" si="10"/>
        <v>0.53</v>
      </c>
      <c r="J25" s="25">
        <f t="shared" si="10"/>
        <v>0.53</v>
      </c>
      <c r="K25" s="33">
        <f>E25</f>
        <v>0.53</v>
      </c>
    </row>
    <row r="26" spans="3:11" ht="17.649999999999999">
      <c r="C26" s="11" t="s">
        <v>13</v>
      </c>
      <c r="D26" s="12">
        <f t="shared" ref="D26:J26" si="11">AVERAGE(D22:D24)</f>
        <v>0.44</v>
      </c>
      <c r="E26" s="26">
        <f t="shared" si="11"/>
        <v>0.473333333333333</v>
      </c>
      <c r="F26" s="27">
        <f t="shared" si="11"/>
        <v>0.61333333333333295</v>
      </c>
      <c r="G26" s="27">
        <f t="shared" si="11"/>
        <v>0.473333333333333</v>
      </c>
      <c r="H26" s="27">
        <f t="shared" si="11"/>
        <v>0.51</v>
      </c>
      <c r="I26" s="27">
        <f t="shared" si="11"/>
        <v>0.53666666666666696</v>
      </c>
      <c r="J26" s="27">
        <f t="shared" si="11"/>
        <v>0.51</v>
      </c>
      <c r="K26" s="34">
        <f>AVERAGE(D26:J26)</f>
        <v>0.50809523809523804</v>
      </c>
    </row>
    <row r="27" spans="3:11" ht="18.399999999999999">
      <c r="C27" s="38" t="s">
        <v>16</v>
      </c>
      <c r="D27" s="39"/>
      <c r="E27" s="39"/>
      <c r="F27" s="39"/>
      <c r="G27" s="39"/>
      <c r="H27" s="39"/>
      <c r="I27" s="39"/>
      <c r="J27" s="39"/>
      <c r="K27" s="40"/>
    </row>
    <row r="28" spans="3:11">
      <c r="C28" s="42"/>
      <c r="D28" s="1" t="s">
        <v>1</v>
      </c>
      <c r="E28" s="17" t="s">
        <v>2</v>
      </c>
      <c r="F28" s="17" t="s">
        <v>3</v>
      </c>
      <c r="G28" s="17" t="s">
        <v>4</v>
      </c>
      <c r="H28" s="17" t="s">
        <v>5</v>
      </c>
      <c r="I28" s="17" t="s">
        <v>6</v>
      </c>
      <c r="J28" s="17" t="s">
        <v>7</v>
      </c>
      <c r="K28" s="29" t="s">
        <v>8</v>
      </c>
    </row>
    <row r="29" spans="3:11" ht="17.649999999999999">
      <c r="C29" s="43"/>
      <c r="D29" s="2">
        <v>42408</v>
      </c>
      <c r="E29" s="18">
        <f>D29+1</f>
        <v>42409</v>
      </c>
      <c r="F29" s="18">
        <f>E29+1</f>
        <v>42410</v>
      </c>
      <c r="G29" s="18">
        <f>F29+1</f>
        <v>42411</v>
      </c>
      <c r="H29" s="18">
        <f t="shared" ref="H29:J29" si="12">G29+1</f>
        <v>42412</v>
      </c>
      <c r="I29" s="18">
        <f t="shared" si="12"/>
        <v>42413</v>
      </c>
      <c r="J29" s="18">
        <f t="shared" si="12"/>
        <v>42414</v>
      </c>
      <c r="K29" s="30">
        <v>30</v>
      </c>
    </row>
    <row r="30" spans="3:11">
      <c r="C30" s="3" t="s">
        <v>9</v>
      </c>
      <c r="D30" s="4">
        <v>0.71</v>
      </c>
      <c r="E30" s="19">
        <v>0.56000000000000005</v>
      </c>
      <c r="F30" s="19">
        <v>0.21</v>
      </c>
      <c r="G30" s="19">
        <v>0.45</v>
      </c>
      <c r="H30" s="20">
        <v>0.71</v>
      </c>
      <c r="I30" s="20"/>
      <c r="J30" s="20"/>
      <c r="K30" s="29">
        <f>AVERAGE(D30:H30)</f>
        <v>0.52800000000000002</v>
      </c>
    </row>
    <row r="31" spans="3:11">
      <c r="C31" s="5" t="s">
        <v>10</v>
      </c>
      <c r="D31" s="6">
        <v>0.77</v>
      </c>
      <c r="E31" s="21">
        <v>0.74</v>
      </c>
      <c r="F31" s="21">
        <v>0.22</v>
      </c>
      <c r="G31" s="21">
        <v>0.59</v>
      </c>
      <c r="H31" s="22">
        <v>0.77</v>
      </c>
      <c r="I31" s="22"/>
      <c r="J31" s="22"/>
      <c r="K31" s="29">
        <f t="shared" ref="K31:K32" si="13">AVERAGE(D31:H31)</f>
        <v>0.61799999999999999</v>
      </c>
    </row>
    <row r="32" spans="3:11">
      <c r="C32" s="7" t="s">
        <v>11</v>
      </c>
      <c r="D32" s="8">
        <v>0.74</v>
      </c>
      <c r="E32" s="23">
        <v>0.23</v>
      </c>
      <c r="F32" s="23">
        <v>0.45</v>
      </c>
      <c r="G32" s="23">
        <v>0.56000000000000005</v>
      </c>
      <c r="H32" s="24">
        <v>0.74</v>
      </c>
      <c r="I32" s="24"/>
      <c r="J32" s="24"/>
      <c r="K32" s="29">
        <f t="shared" si="13"/>
        <v>0.54400000000000004</v>
      </c>
    </row>
    <row r="33" spans="3:11" ht="17.649999999999999">
      <c r="C33" s="9" t="s">
        <v>12</v>
      </c>
      <c r="D33" s="10">
        <v>0.61299999999999999</v>
      </c>
      <c r="E33" s="25">
        <f>D33</f>
        <v>0.61299999999999999</v>
      </c>
      <c r="F33" s="25">
        <f>D33</f>
        <v>0.61299999999999999</v>
      </c>
      <c r="G33" s="25">
        <f>D33</f>
        <v>0.61299999999999999</v>
      </c>
      <c r="H33" s="25">
        <f t="shared" ref="H33" si="14">E33</f>
        <v>0.61299999999999999</v>
      </c>
      <c r="I33" s="25"/>
      <c r="J33" s="25"/>
      <c r="K33" s="33">
        <f>E33</f>
        <v>0.61299999999999999</v>
      </c>
    </row>
    <row r="34" spans="3:11" ht="17.649999999999999">
      <c r="C34" s="11" t="s">
        <v>13</v>
      </c>
      <c r="D34" s="12">
        <f>AVERAGE(D30:D32)</f>
        <v>0.74</v>
      </c>
      <c r="E34" s="27">
        <f>AVERAGE(E30:E32)</f>
        <v>0.51</v>
      </c>
      <c r="F34" s="27">
        <f>AVERAGE(F30:F32)</f>
        <v>0.293333333333333</v>
      </c>
      <c r="G34" s="28">
        <f>AVERAGE(G30:G32)</f>
        <v>0.53333333333333299</v>
      </c>
      <c r="H34" s="28">
        <f>AVERAGE(H30:H32)</f>
        <v>0.74</v>
      </c>
      <c r="I34" s="35"/>
      <c r="J34" s="35"/>
      <c r="K34" s="34">
        <f>AVERAGE(D34:H34)</f>
        <v>0.56333333333333302</v>
      </c>
    </row>
    <row r="35" spans="3:11">
      <c r="C35" s="41" t="s">
        <v>17</v>
      </c>
      <c r="D35" s="41"/>
      <c r="E35" s="41"/>
      <c r="F35" s="41"/>
      <c r="G35" s="41"/>
      <c r="H35" s="41"/>
      <c r="I35" s="41"/>
      <c r="J35" s="41"/>
    </row>
    <row r="36" spans="3:11">
      <c r="C36" s="13" t="s">
        <v>18</v>
      </c>
      <c r="D36" s="13" t="s">
        <v>1</v>
      </c>
      <c r="E36" s="13" t="s">
        <v>2</v>
      </c>
      <c r="F36" s="13" t="s">
        <v>3</v>
      </c>
      <c r="G36" s="13" t="s">
        <v>4</v>
      </c>
      <c r="H36" s="13" t="s">
        <v>5</v>
      </c>
      <c r="I36" s="13" t="s">
        <v>6</v>
      </c>
      <c r="J36" s="13" t="s">
        <v>7</v>
      </c>
    </row>
    <row r="37" spans="3:11">
      <c r="C37" s="14" t="s">
        <v>0</v>
      </c>
      <c r="D37" s="15">
        <v>0.71333333333333304</v>
      </c>
      <c r="E37" s="15">
        <v>0.60666666666666702</v>
      </c>
      <c r="F37" s="15">
        <v>0.663333333333333</v>
      </c>
      <c r="G37" s="15">
        <v>0.663333333333333</v>
      </c>
      <c r="H37" s="15">
        <v>0.55666666666666698</v>
      </c>
      <c r="I37" s="15"/>
      <c r="J37" s="15"/>
    </row>
    <row r="38" spans="3:11">
      <c r="C38" s="14" t="s">
        <v>14</v>
      </c>
      <c r="D38" s="15">
        <v>0.52</v>
      </c>
      <c r="E38" s="15">
        <v>0.55000000000000004</v>
      </c>
      <c r="F38" s="15">
        <v>0.456666666666667</v>
      </c>
      <c r="G38" s="15">
        <v>0.55666666666666698</v>
      </c>
      <c r="H38" s="15">
        <v>0.55000000000000004</v>
      </c>
      <c r="I38" s="15">
        <v>0.5</v>
      </c>
      <c r="J38" s="15">
        <v>0.51333333333333298</v>
      </c>
    </row>
    <row r="39" spans="3:11">
      <c r="C39" s="14" t="s">
        <v>15</v>
      </c>
      <c r="D39" s="15">
        <v>0.44</v>
      </c>
      <c r="E39" s="15">
        <v>0.473333333333333</v>
      </c>
      <c r="F39" s="15">
        <v>0.61333333333333295</v>
      </c>
      <c r="G39" s="15">
        <v>0.473333333333333</v>
      </c>
      <c r="H39" s="15">
        <v>0.51</v>
      </c>
      <c r="I39" s="15">
        <v>0.53666666666666696</v>
      </c>
      <c r="J39" s="15">
        <v>0.51</v>
      </c>
    </row>
    <row r="40" spans="3:11">
      <c r="C40" s="14" t="s">
        <v>16</v>
      </c>
      <c r="D40" s="15">
        <v>0.74</v>
      </c>
      <c r="E40" s="15">
        <v>0.51</v>
      </c>
      <c r="F40" s="15">
        <v>0.293333333333333</v>
      </c>
      <c r="G40" s="15">
        <v>0.53333333333333299</v>
      </c>
      <c r="H40" s="15">
        <v>0.74</v>
      </c>
      <c r="I40" s="36"/>
      <c r="J40" s="36"/>
    </row>
    <row r="41" spans="3:11">
      <c r="C41" s="14" t="s">
        <v>19</v>
      </c>
      <c r="D41" s="15">
        <v>0.60333333333333306</v>
      </c>
      <c r="E41" s="15">
        <v>0.53500000000000003</v>
      </c>
      <c r="F41" s="15">
        <v>0.50666666666666704</v>
      </c>
      <c r="G41" s="15">
        <v>0.55666666666666698</v>
      </c>
      <c r="H41" s="15">
        <v>0.58916666666666695</v>
      </c>
      <c r="I41" s="15">
        <v>0.51833333333333298</v>
      </c>
      <c r="J41" s="15">
        <v>0.51166666666666705</v>
      </c>
    </row>
    <row r="42" spans="3:11">
      <c r="C42" s="16" t="s">
        <v>12</v>
      </c>
      <c r="D42" t="s">
        <v>20</v>
      </c>
    </row>
    <row r="43" spans="3:11">
      <c r="C43" s="37" t="s">
        <v>21</v>
      </c>
      <c r="D43" s="37"/>
      <c r="E43" s="37"/>
      <c r="F43" s="37"/>
      <c r="G43" s="37"/>
      <c r="H43" s="37"/>
      <c r="I43" s="37"/>
      <c r="J43" s="37"/>
    </row>
    <row r="44" spans="3:11">
      <c r="C44" s="37"/>
      <c r="D44" s="37"/>
      <c r="E44" s="37"/>
      <c r="F44" s="37"/>
      <c r="G44" s="37"/>
      <c r="H44" s="37"/>
      <c r="I44" s="37"/>
      <c r="J44" s="37"/>
    </row>
    <row r="45" spans="3:11">
      <c r="C45" s="37"/>
      <c r="D45" s="37"/>
      <c r="E45" s="37"/>
      <c r="F45" s="37"/>
      <c r="G45" s="37"/>
      <c r="H45" s="37"/>
      <c r="I45" s="37"/>
      <c r="J45" s="37"/>
    </row>
  </sheetData>
  <mergeCells count="10">
    <mergeCell ref="C43:J45"/>
    <mergeCell ref="C3:K3"/>
    <mergeCell ref="C11:K11"/>
    <mergeCell ref="C19:K19"/>
    <mergeCell ref="C27:K27"/>
    <mergeCell ref="C35:J35"/>
    <mergeCell ref="C4:C5"/>
    <mergeCell ref="C12:C13"/>
    <mergeCell ref="C20:C21"/>
    <mergeCell ref="C28:C29"/>
  </mergeCells>
  <conditionalFormatting sqref="D41:J41">
    <cfRule type="cellIs" dxfId="1" priority="2" operator="greaterThanOrEqual">
      <formula>0.55</formula>
    </cfRule>
    <cfRule type="cellIs" dxfId="0" priority="1" operator="lessThan">
      <formula>0.55</formula>
    </cfRule>
  </conditionalFormatting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e9eaaa1-f2d3-4638-8a07-9b378b365bf7">
      <Terms xmlns="http://schemas.microsoft.com/office/infopath/2007/PartnerControls"/>
    </lcf76f155ced4ddcb4097134ff3c332f>
    <TaxCatchAll xmlns="cda295b6-96a7-4b57-8839-4a60319e0d9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31C601A3A5534C8045636B287F3CDD" ma:contentTypeVersion="12" ma:contentTypeDescription="Create a new document." ma:contentTypeScope="" ma:versionID="751a2a1e304638ee350b1bc095a9b86e">
  <xsd:schema xmlns:xsd="http://www.w3.org/2001/XMLSchema" xmlns:xs="http://www.w3.org/2001/XMLSchema" xmlns:p="http://schemas.microsoft.com/office/2006/metadata/properties" xmlns:ns1="http://schemas.microsoft.com/sharepoint/v3" xmlns:ns2="1e9eaaa1-f2d3-4638-8a07-9b378b365bf7" xmlns:ns3="cda295b6-96a7-4b57-8839-4a60319e0d99" targetNamespace="http://schemas.microsoft.com/office/2006/metadata/properties" ma:root="true" ma:fieldsID="6ac366bfc2972d3e07b6bd36443b0872" ns1:_="" ns2:_="" ns3:_="">
    <xsd:import namespace="http://schemas.microsoft.com/sharepoint/v3"/>
    <xsd:import namespace="1e9eaaa1-f2d3-4638-8a07-9b378b365bf7"/>
    <xsd:import namespace="cda295b6-96a7-4b57-8839-4a60319e0d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eaaa1-f2d3-4638-8a07-9b378b365b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a295b6-96a7-4b57-8839-4a60319e0d99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d7e1d407-50da-402e-8bfd-df8402b290ed}" ma:internalName="TaxCatchAll" ma:showField="CatchAllData" ma:web="cda295b6-96a7-4b57-8839-4a60319e0d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2BD1D5-8DEB-46B6-8BCB-589A3410B14C}"/>
</file>

<file path=customXml/itemProps2.xml><?xml version="1.0" encoding="utf-8"?>
<ds:datastoreItem xmlns:ds="http://schemas.openxmlformats.org/officeDocument/2006/customXml" ds:itemID="{C0CC7B0E-5CA2-46EF-846A-89D605C60451}"/>
</file>

<file path=customXml/itemProps3.xml><?xml version="1.0" encoding="utf-8"?>
<ds:datastoreItem xmlns:ds="http://schemas.openxmlformats.org/officeDocument/2006/customXml" ds:itemID="{C77DD711-47CD-4963-8F19-0F1E2D0B3A7B}"/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revision/>
  <dcterms:created xsi:type="dcterms:W3CDTF">2016-02-13T05:10:00Z</dcterms:created>
  <dcterms:modified xsi:type="dcterms:W3CDTF">2025-06-23T17:34:41Z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2052-6.8.2.8850</vt:lpwstr>
  </property>
  <property fmtid="{D5CDD505-2E9C-101B-9397-08002B2CF9AE}" pid="3" name="ICV">
    <vt:lpwstr>5A4A190636F562963174526797739686_42</vt:lpwstr>
  </property>
  <property fmtid="{D5CDD505-2E9C-101B-9397-08002B2CF9AE}" pid="4" name="ContentTypeId">
    <vt:lpwstr>0x0101001431C601A3A5534C8045636B287F3CDD</vt:lpwstr>
  </property>
  <property fmtid="{D5CDD505-2E9C-101B-9397-08002B2CF9AE}" pid="5" name="MediaServiceImageTags">
    <vt:lpwstr/>
  </property>
</Properties>
</file>