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prose\etc\ExcelCopilot\Text-to-OfficeJS\actionpred\Dataset_extraction\xlsx-to-officescript_Python\data\output\00e8801b952f6f3991ee59ae627f29c5a9d78713_path_8\workbooks\"/>
    </mc:Choice>
  </mc:AlternateContent>
  <xr:revisionPtr revIDLastSave="0" documentId="13_ncr:1_{37278EDF-3F6F-4150-8237-B964D4F55DF9}" xr6:coauthVersionLast="47" xr6:coauthVersionMax="47" xr10:uidLastSave="{00000000-0000-0000-0000-000000000000}"/>
  <bookViews>
    <workbookView minimized="1" xWindow="24" yWindow="24" windowWidth="23016" windowHeight="12216" tabRatio="852" firstSheet="1" activeTab="2" xr2:uid="{00000000-000D-0000-FFFF-FFFF00000000}"/>
  </bookViews>
  <sheets>
    <sheet name="Distribution of RPK" sheetId="1" r:id="rId1"/>
    <sheet name="Distribution of ASK" sheetId="2" r:id="rId2"/>
    <sheet name="Distribution of Passengers" sheetId="3" r:id="rId3"/>
    <sheet name="Distribution of ASK Charter" sheetId="4" r:id="rId4"/>
    <sheet name="Distr of passengers Charter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11" i="5"/>
  <c r="B10" i="5"/>
  <c r="B9" i="5"/>
  <c r="B8" i="5"/>
  <c r="B7" i="5"/>
  <c r="L6" i="5"/>
  <c r="B6" i="5" s="1"/>
  <c r="B5" i="5"/>
  <c r="B4" i="5"/>
  <c r="B3" i="5"/>
  <c r="B11" i="4"/>
  <c r="B10" i="4"/>
  <c r="B3" i="3"/>
  <c r="B11" i="2"/>
  <c r="B10" i="2"/>
  <c r="B9" i="2"/>
  <c r="B8" i="2"/>
  <c r="B7" i="2"/>
  <c r="B6" i="2"/>
  <c r="B5" i="2"/>
  <c r="B4" i="2"/>
  <c r="B3" i="2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<sst xmlns="http://schemas.openxmlformats.org/spreadsheetml/2006/main" count="76" uniqueCount="21">
  <si>
    <t>Monthly distribution of RPK (mill.)</t>
  </si>
  <si>
    <t>Scandinavian Airlines*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</si>
  <si>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</si>
  <si>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</si>
  <si>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</si>
  <si>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</si>
  <si>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</si>
  <si>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</si>
  <si>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</si>
  <si>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</si>
  <si>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</si>
  <si>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</si>
  <si>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</si>
  <si>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</si>
  <si>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</si>
  <si>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* includes Blue1 during 2004-2012</t>
  </si>
  <si>
    <t>Monthly distribution of ASK (mill.)</t>
  </si>
  <si>
    <t>Monthly distribution of Passengers</t>
  </si>
  <si>
    <t>Monthly distribution of ASK (mill.), Charter</t>
  </si>
  <si>
    <t>SAS</t>
  </si>
  <si>
    <t>Monthly distribution of passengers, Charter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</si>
</sst>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-* #,##0.00\ _k_r_-;\-* #,##0.00\ _k_r_-;_-* &quot;-&quot;??\ _k_r_-;_-@_-"/>
    <numFmt numFmtId="166" formatCode="[$-1041D]#,##0;\-#,##0"/>
  </numFmts>
  <fonts count="8">
    <font>
      <sz val="10"/>
      <name val="Arial"/>
    </font>
    <font>
      <sz val="10"/>
      <name val="Arial"/>
      <family val="2"/>
    </font>
    <font>
      <b/>
      <i/>
      <sz val="14"/>
      <name val="Arial"/>
      <family val="2"/>
    </font>
    <font>
      <b/>
      <sz val="14"/>
      <name val="Arial"/>
      <family val="2"/>
    </font>
    <font>
      <sz val="10"/>
      <name val="Arial"/>
      <family val="2"/>
      <charset val="204"/>
    </font>
    <font>
      <sz val="10"/>
      <name val="Scandinavian Light"/>
      <family val="2"/>
    </font>
    <font>
      <sz val="10"/>
      <color rgb="FF000000"/>
      <name val="Arial"/>
    </font>
    <font>
      <sz val="8.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5">
    <xf numFmtId="0" fontId="0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0" fontId="1" fillId="0" borderId="0"/>
    <xf numFmtId="166" fontId="1" fillId="0" borderId="0"/>
    <xf numFmtId="0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9" fontId="1" fillId="0" borderId="0"/>
    <xf numFmtId="9" fontId="1" fillId="0" borderId="0"/>
  </cellStyleXfs>
  <cellXfs count="17"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/>
    <xf numFmtId="0" fontId="0" fillId="2" borderId="0" xfId="0" applyFill="1" applyAlignment="1">
      <alignment horizontal="left"/>
    </xf>
    <xf numFmtId="0" fontId="3" fillId="0" borderId="0" xfId="0" applyFont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left"/>
    </xf>
    <xf numFmtId="3" fontId="5" fillId="0" borderId="0" xfId="0" applyNumberFormat="1" applyFont="1"/>
    <xf numFmtId="3" fontId="1" fillId="0" borderId="0" xfId="14" applyNumberFormat="1"/>
    <xf numFmtId="3" fontId="6" fillId="0" borderId="0" xfId="0" applyNumberFormat="1" applyFont="1"/>
    <xf numFmtId="9" fontId="0" fillId="0" borderId="0" xfId="23" applyFont="1"/>
    <xf numFmtId="3" fontId="1" fillId="0" borderId="0" xfId="0" applyNumberFormat="1" applyFont="1"/>
    <xf numFmtId="3" fontId="7" fillId="3" borderId="1" xfId="0" applyNumberFormat="1" applyFont="1" applyFill="1" applyBorder="1"/>
  </cellXfs>
  <cellStyles count="25">
    <cellStyle name="Comma 2" xfId="1" xr:uid="{00000000-0005-0000-0000-000001000000}"/>
    <cellStyle name="Comma 2 2" xfId="2" xr:uid="{00000000-0005-0000-0000-000002000000}"/>
    <cellStyle name="Comma 2 3" xfId="3" xr:uid="{00000000-0005-0000-0000-000003000000}"/>
    <cellStyle name="Comma 2 4" xfId="4" xr:uid="{00000000-0005-0000-0000-000004000000}"/>
    <cellStyle name="Comma 2 5" xfId="5" xr:uid="{00000000-0005-0000-0000-000005000000}"/>
    <cellStyle name="Comma 3" xfId="6" xr:uid="{00000000-0005-0000-0000-000006000000}"/>
    <cellStyle name="Comma 4" xfId="7" xr:uid="{00000000-0005-0000-0000-000007000000}"/>
    <cellStyle name="Comma 5" xfId="8" xr:uid="{00000000-0005-0000-0000-000008000000}"/>
    <cellStyle name="Comma 6" xfId="9" xr:uid="{00000000-0005-0000-0000-000009000000}"/>
    <cellStyle name="Normal" xfId="0" builtinId="0"/>
    <cellStyle name="Normal 10" xfId="10" xr:uid="{00000000-0005-0000-0000-00000A000000}"/>
    <cellStyle name="Normal 11" xfId="11" xr:uid="{00000000-0005-0000-0000-00000B000000}"/>
    <cellStyle name="Normal 12" xfId="12" xr:uid="{00000000-0005-0000-0000-00000C000000}"/>
    <cellStyle name="Normal 13" xfId="13" xr:uid="{00000000-0005-0000-0000-00000D000000}"/>
    <cellStyle name="Normal 2" xfId="14" xr:uid="{00000000-0005-0000-0000-00000E000000}"/>
    <cellStyle name="Normal 2 2" xfId="15" xr:uid="{00000000-0005-0000-0000-00000F000000}"/>
    <cellStyle name="Normal 3" xfId="16" xr:uid="{00000000-0005-0000-0000-000010000000}"/>
    <cellStyle name="Normal 4" xfId="17" xr:uid="{00000000-0005-0000-0000-000011000000}"/>
    <cellStyle name="Normal 5" xfId="18" xr:uid="{00000000-0005-0000-0000-000012000000}"/>
    <cellStyle name="Normal 6" xfId="19" xr:uid="{00000000-0005-0000-0000-000013000000}"/>
    <cellStyle name="Normal 7" xfId="20" xr:uid="{00000000-0005-0000-0000-000014000000}"/>
    <cellStyle name="Normal 8" xfId="21" xr:uid="{00000000-0005-0000-0000-000015000000}"/>
    <cellStyle name="Normal 9" xfId="22" xr:uid="{00000000-0005-0000-0000-000016000000}"/>
    <cellStyle name="Percent" xfId="23" builtinId="5"/>
    <cellStyle name="Percent 2" xfId="24" xr:uid="{00000000-0005-0000-0000-000018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workbookViewId="0">
      <selection activeCell="O3" sqref="O3"/>
    </sheetView>
  </sheetViews>
  <sheetFormatPr defaultRowHeight="13.2"/>
  <cols>
    <col min="1" max="1" width="34.44140625" customWidth="1"/>
    <col min="2" max="2" width="10.44140625" customWidth="1"/>
    <col min="3" max="3" width="13.44140625" bestFit="1" customWidth="1"/>
    <col min="4" max="10" width="9.33203125" bestFit="1" customWidth="1"/>
    <col min="11" max="14" width="9.44140625" bestFit="1" customWidth="1"/>
  </cols>
  <sheetData>
    <row r="1" spans="1:15" ht="18" customHeight="1">
      <c r="A1" s="6" t="s">
        <v>0</v>
      </c>
    </row>
    <row r="2" spans="1:15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</row>
    <row r="3" spans="1:15">
      <c r="A3" s="10">
        <v>2021</v>
      </c>
      <c r="B3" s="1">
        <f t="shared" ref="B3:B11" si="0">SUM(C3:N3)</f>
        <v>5757.58205</v>
      </c>
      <c r="C3" s="1">
        <v>239.64566500000001</v>
      </c>
      <c r="D3" s="1">
        <v>173.41677300000001</v>
      </c>
      <c r="E3" s="11">
        <v>265.86359299999998</v>
      </c>
      <c r="F3" s="11">
        <v>299.41136799999998</v>
      </c>
      <c r="G3" s="1">
        <v>389.18714</v>
      </c>
      <c r="H3" s="1">
        <v>653.45921099999998</v>
      </c>
      <c r="I3" s="1">
        <v>1370.0828320000001</v>
      </c>
      <c r="J3" s="1">
        <v>1239.0632889999999</v>
      </c>
      <c r="K3" s="16">
        <v>1127.4521789999999</v>
      </c>
      <c r="L3" s="1"/>
      <c r="M3" s="1"/>
      <c r="N3" s="1"/>
    </row>
    <row r="4" spans="1:15">
      <c r="A4" s="10">
        <v>2020</v>
      </c>
      <c r="B4" s="1">
        <f t="shared" si="0"/>
        <v>8750.4941489999983</v>
      </c>
      <c r="C4" s="1">
        <v>2291.8150209999999</v>
      </c>
      <c r="D4" s="1">
        <v>2231.7848359999998</v>
      </c>
      <c r="E4" s="1">
        <v>1112.6833079999999</v>
      </c>
      <c r="F4" s="1">
        <v>53.878959999999992</v>
      </c>
      <c r="G4" s="1">
        <v>97.862734999999986</v>
      </c>
      <c r="H4" s="1">
        <v>222.83237500000001</v>
      </c>
      <c r="I4" s="1">
        <v>661.54208899999992</v>
      </c>
      <c r="J4" s="1">
        <v>608.27189199999998</v>
      </c>
      <c r="K4" s="1">
        <v>448.47454800000003</v>
      </c>
      <c r="L4" s="1">
        <v>456.78970399999997</v>
      </c>
      <c r="M4" s="1">
        <v>251.71978200000001</v>
      </c>
      <c r="N4" s="1">
        <v>312.83889900000003</v>
      </c>
    </row>
    <row r="5" spans="1:15">
      <c r="A5" s="10">
        <v>2019</v>
      </c>
      <c r="B5" s="1">
        <f t="shared" si="0"/>
        <v>35909.026538000006</v>
      </c>
      <c r="C5" s="1">
        <v>2230.550855</v>
      </c>
      <c r="D5" s="1">
        <v>2248.4919759999998</v>
      </c>
      <c r="E5" s="1">
        <v>2923.4113790000001</v>
      </c>
      <c r="F5" s="1">
        <v>2724.659889</v>
      </c>
      <c r="G5" s="1">
        <v>2886.5310129999998</v>
      </c>
      <c r="H5" s="1">
        <v>3497.7819530000002</v>
      </c>
      <c r="I5" s="1">
        <v>4111.0828140000003</v>
      </c>
      <c r="J5" s="1">
        <v>3512.444974</v>
      </c>
      <c r="K5" s="1">
        <v>3376.8619090000002</v>
      </c>
      <c r="L5" s="1">
        <v>3323.9045980000001</v>
      </c>
      <c r="M5" s="1">
        <v>2667.0130909999998</v>
      </c>
      <c r="N5" s="1">
        <v>2406.2920869999998</v>
      </c>
    </row>
    <row r="6" spans="1:15">
      <c r="A6" s="10">
        <v>2018</v>
      </c>
      <c r="B6" s="1">
        <f t="shared" si="0"/>
        <v>36473.444572</v>
      </c>
      <c r="C6" s="1">
        <v>2198.376068</v>
      </c>
      <c r="D6" s="1">
        <v>2260.3016699999998</v>
      </c>
      <c r="E6" s="1">
        <v>3007.4835480000002</v>
      </c>
      <c r="F6" s="1">
        <v>3125.5413720000001</v>
      </c>
      <c r="G6" s="1">
        <v>3207.7952150000001</v>
      </c>
      <c r="H6" s="1">
        <v>3480.6347009999999</v>
      </c>
      <c r="I6" s="1">
        <v>4133.2892349999993</v>
      </c>
      <c r="J6" s="1">
        <v>3540.6617670000001</v>
      </c>
      <c r="K6" s="1">
        <v>3299.3842970000001</v>
      </c>
      <c r="L6" s="1">
        <v>3231.0338689999999</v>
      </c>
      <c r="M6" s="1">
        <v>2658.4883369999998</v>
      </c>
      <c r="N6" s="1">
        <v>2330.4544930000002</v>
      </c>
    </row>
    <row r="7" spans="1:15">
      <c r="A7" s="10">
        <v>2017</v>
      </c>
      <c r="B7" s="1">
        <f t="shared" si="0"/>
        <v>36095.418788000003</v>
      </c>
      <c r="C7" s="1">
        <v>2365.6418840000001</v>
      </c>
      <c r="D7" s="1">
        <v>2308.6936529999998</v>
      </c>
      <c r="E7" s="1">
        <v>2877.0278640000001</v>
      </c>
      <c r="F7" s="1">
        <v>3195.0221969999998</v>
      </c>
      <c r="G7" s="1">
        <v>3157.1542460000001</v>
      </c>
      <c r="H7" s="1">
        <v>3384.8469180000002</v>
      </c>
      <c r="I7" s="1">
        <v>4057.5361790000002</v>
      </c>
      <c r="J7" s="1">
        <v>3328.3372949999998</v>
      </c>
      <c r="K7" s="1">
        <v>3147.466289</v>
      </c>
      <c r="L7" s="1">
        <v>3262.2591309999998</v>
      </c>
      <c r="M7" s="1">
        <v>2638.0172280000002</v>
      </c>
      <c r="N7" s="1">
        <v>2373.415904</v>
      </c>
    </row>
    <row r="8" spans="1:15">
      <c r="A8" s="10">
        <v>2016</v>
      </c>
      <c r="B8" s="1">
        <f t="shared" si="0"/>
        <v>34318.448751000004</v>
      </c>
      <c r="C8" s="1">
        <v>1963.6998140000001</v>
      </c>
      <c r="D8" s="1">
        <v>2042.77936</v>
      </c>
      <c r="E8" s="1">
        <v>2623.6037030000002</v>
      </c>
      <c r="F8" s="1">
        <v>2757.9091469999998</v>
      </c>
      <c r="G8" s="1">
        <v>2924.4731740000002</v>
      </c>
      <c r="H8" s="1">
        <v>3186.4118130000002</v>
      </c>
      <c r="I8" s="1">
        <v>3802.3900100000001</v>
      </c>
      <c r="J8" s="1">
        <v>3254.9049650000011</v>
      </c>
      <c r="K8" s="1">
        <v>3123.1130819999989</v>
      </c>
      <c r="L8" s="1">
        <v>3362.6408179999999</v>
      </c>
      <c r="M8" s="1">
        <v>2810.5026579999999</v>
      </c>
      <c r="N8" s="1">
        <v>2466.020207</v>
      </c>
    </row>
    <row r="9" spans="1:15">
      <c r="A9" s="2">
        <v>2015</v>
      </c>
      <c r="B9" s="1">
        <f t="shared" si="0"/>
        <v>30921.309904000002</v>
      </c>
      <c r="C9" s="1">
        <v>1763.2618279999999</v>
      </c>
      <c r="D9" s="1">
        <v>1832.1702049999999</v>
      </c>
      <c r="E9" s="1">
        <v>2523.5772149999998</v>
      </c>
      <c r="F9" s="1">
        <v>2525.7959249999999</v>
      </c>
      <c r="G9" s="1">
        <v>2626.4387569999999</v>
      </c>
      <c r="H9" s="1">
        <v>2952.504868</v>
      </c>
      <c r="I9" s="1">
        <v>3445.7309030000001</v>
      </c>
      <c r="J9" s="1">
        <v>2906.6547989999999</v>
      </c>
      <c r="K9" s="1">
        <v>2902.2679910000002</v>
      </c>
      <c r="L9" s="1">
        <v>2976.7212129999998</v>
      </c>
      <c r="M9" s="1">
        <v>2395.1750480000001</v>
      </c>
      <c r="N9" s="1">
        <v>2071.011152</v>
      </c>
      <c r="O9" s="1"/>
    </row>
    <row r="10" spans="1:15">
      <c r="A10" s="2">
        <v>2014</v>
      </c>
      <c r="B10" s="1">
        <f t="shared" si="0"/>
        <v>30852.082434000004</v>
      </c>
      <c r="C10" s="1">
        <v>1747.2477349999999</v>
      </c>
      <c r="D10" s="1">
        <v>1808.173798</v>
      </c>
      <c r="E10" s="1">
        <v>2376.9595639999998</v>
      </c>
      <c r="F10" s="1">
        <v>2777.7079800000001</v>
      </c>
      <c r="G10" s="1">
        <v>2833.8549589999998</v>
      </c>
      <c r="H10" s="1">
        <v>3069.8200590000001</v>
      </c>
      <c r="I10" s="1">
        <v>3445.0673459999998</v>
      </c>
      <c r="J10" s="1">
        <v>2938.2521830000001</v>
      </c>
      <c r="K10" s="1">
        <v>2883.5948520000002</v>
      </c>
      <c r="L10" s="1">
        <v>2865.9496130000002</v>
      </c>
      <c r="M10" s="1">
        <v>2185.6394799999998</v>
      </c>
      <c r="N10" s="1">
        <v>1919.8148650000001</v>
      </c>
      <c r="O10" s="1"/>
    </row>
    <row r="11" spans="1:15">
      <c r="A11" s="2">
        <v>2013</v>
      </c>
      <c r="B11" s="1">
        <f t="shared" si="0"/>
        <v>28878.030364999999</v>
      </c>
      <c r="C11" s="1">
        <v>1733.934818</v>
      </c>
      <c r="D11" s="1">
        <v>1810.0090769999999</v>
      </c>
      <c r="E11" s="1">
        <v>2301.5028520000001</v>
      </c>
      <c r="F11" s="1">
        <v>2443.2692659999998</v>
      </c>
      <c r="G11" s="1">
        <v>2629.8029860000001</v>
      </c>
      <c r="H11" s="1">
        <v>2800.196747</v>
      </c>
      <c r="I11" s="1">
        <v>3097.1724490000001</v>
      </c>
      <c r="J11" s="1">
        <v>2769.0068569999999</v>
      </c>
      <c r="K11" s="1">
        <v>2701.8248749999998</v>
      </c>
      <c r="L11" s="1">
        <v>2652.0834669999999</v>
      </c>
      <c r="M11" s="1">
        <v>2108.3726230000002</v>
      </c>
      <c r="N11" s="1">
        <v>1830.8543480000001</v>
      </c>
      <c r="O11" s="1"/>
    </row>
    <row r="12" spans="1:15">
      <c r="A12" s="2">
        <v>2012</v>
      </c>
      <c r="B12" s="1">
        <v>27959.938521</v>
      </c>
      <c r="C12" s="1">
        <v>1674.7399829999999</v>
      </c>
      <c r="D12" s="1">
        <v>1793.065192</v>
      </c>
      <c r="E12" s="1">
        <v>2290.4964789999999</v>
      </c>
      <c r="F12" s="1">
        <v>2416.0891809999998</v>
      </c>
      <c r="G12" s="1">
        <v>2578.7255340000002</v>
      </c>
      <c r="H12" s="1">
        <v>2729.1015440000001</v>
      </c>
      <c r="I12" s="1">
        <v>2754.3236769999999</v>
      </c>
      <c r="J12" s="1">
        <v>2509.030808</v>
      </c>
      <c r="K12" s="1">
        <v>2668.0053349999998</v>
      </c>
      <c r="L12" s="1">
        <v>2631.3232760000001</v>
      </c>
      <c r="M12" s="1">
        <v>2148.5351099999998</v>
      </c>
      <c r="N12" s="1">
        <v>1766.5024020000001</v>
      </c>
      <c r="O12" s="1"/>
    </row>
    <row r="13" spans="1:15">
      <c r="A13" s="2">
        <v>2011</v>
      </c>
      <c r="B13" s="1">
        <v>26363.435328</v>
      </c>
      <c r="C13" s="1">
        <v>1668.9137499999999</v>
      </c>
      <c r="D13" s="1">
        <v>1715.8893849999999</v>
      </c>
      <c r="E13" s="1">
        <v>2090.1678579999998</v>
      </c>
      <c r="F13" s="1">
        <v>2234.8261739999998</v>
      </c>
      <c r="G13" s="1">
        <v>2474.4811089999998</v>
      </c>
      <c r="H13" s="1">
        <v>2571.396784</v>
      </c>
      <c r="I13" s="1">
        <v>2554.9624410000001</v>
      </c>
      <c r="J13" s="1">
        <v>2342.5444990000001</v>
      </c>
      <c r="K13" s="1">
        <v>2459.2152110000002</v>
      </c>
      <c r="L13" s="1">
        <v>2497.7865109999998</v>
      </c>
      <c r="M13" s="1">
        <v>2023.662499</v>
      </c>
      <c r="N13" s="1">
        <v>1729.589107</v>
      </c>
      <c r="O13" s="1"/>
    </row>
    <row r="14" spans="1:15">
      <c r="A14" s="2">
        <v>2010</v>
      </c>
      <c r="B14" s="1">
        <v>25020.714762</v>
      </c>
      <c r="C14" s="1">
        <v>1589.4559220000001</v>
      </c>
      <c r="D14" s="1">
        <v>1635.783349</v>
      </c>
      <c r="E14" s="1">
        <v>2094.5001130000001</v>
      </c>
      <c r="F14" s="1">
        <v>1659.1410599999999</v>
      </c>
      <c r="G14" s="1">
        <v>2326.5729970000002</v>
      </c>
      <c r="H14" s="1">
        <v>2468.7249419999998</v>
      </c>
      <c r="I14" s="1">
        <v>2377.0705809999999</v>
      </c>
      <c r="J14" s="1">
        <v>2331.1190240000001</v>
      </c>
      <c r="K14" s="1">
        <v>2338.339653</v>
      </c>
      <c r="L14" s="1">
        <v>2436.6571009999998</v>
      </c>
      <c r="M14" s="1">
        <v>2009.269292</v>
      </c>
      <c r="N14" s="1">
        <v>1754.0807279999999</v>
      </c>
    </row>
    <row r="15" spans="1:15">
      <c r="A15" s="2">
        <v>2009</v>
      </c>
      <c r="B15" s="1">
        <v>24561.494038000001</v>
      </c>
      <c r="C15" s="1">
        <v>1679.72288</v>
      </c>
      <c r="D15" s="1">
        <v>1689.8520699999999</v>
      </c>
      <c r="E15" s="1">
        <v>2024.465788</v>
      </c>
      <c r="F15" s="1">
        <v>2190.414295</v>
      </c>
      <c r="G15" s="1">
        <v>2233.090784</v>
      </c>
      <c r="H15" s="1">
        <v>2459.5586039999998</v>
      </c>
      <c r="I15" s="1">
        <v>2350.3938619999999</v>
      </c>
      <c r="J15" s="1">
        <v>2179.748834</v>
      </c>
      <c r="K15" s="1">
        <v>2155.894816</v>
      </c>
      <c r="L15" s="1">
        <v>2254.9431399999999</v>
      </c>
      <c r="M15" s="1">
        <v>1807.7097180000001</v>
      </c>
      <c r="N15" s="1">
        <v>1535.699247</v>
      </c>
    </row>
    <row r="16" spans="1:15">
      <c r="A16" s="2">
        <v>2008</v>
      </c>
      <c r="B16" s="1">
        <v>29263.799548999999</v>
      </c>
      <c r="C16" s="1">
        <v>1978.5119319999999</v>
      </c>
      <c r="D16" s="1">
        <v>2123.954808</v>
      </c>
      <c r="E16" s="1">
        <v>2452.470026</v>
      </c>
      <c r="F16" s="1">
        <v>2689.6740220000002</v>
      </c>
      <c r="G16" s="1">
        <v>2737.2784660000002</v>
      </c>
      <c r="H16" s="1">
        <v>2874.9175829999999</v>
      </c>
      <c r="I16" s="1">
        <v>2738.2330550000001</v>
      </c>
      <c r="J16" s="1">
        <v>2638.9076129999999</v>
      </c>
      <c r="K16" s="1">
        <v>2630.5197750000002</v>
      </c>
      <c r="L16" s="1">
        <v>2618.240644</v>
      </c>
      <c r="M16" s="1">
        <v>2047.7587980000001</v>
      </c>
      <c r="N16" s="1">
        <v>1733.332827</v>
      </c>
    </row>
    <row r="17" spans="1:14">
      <c r="A17" s="2">
        <v>2007</v>
      </c>
      <c r="B17" s="1">
        <v>28750.746264000001</v>
      </c>
      <c r="C17" s="1">
        <v>1922.638796</v>
      </c>
      <c r="D17" s="1">
        <v>1889.735138</v>
      </c>
      <c r="E17" s="1">
        <v>2468.0478090000001</v>
      </c>
      <c r="F17" s="1">
        <v>2294.1712480000001</v>
      </c>
      <c r="G17" s="1">
        <v>2453.0624659999999</v>
      </c>
      <c r="H17" s="1">
        <v>2773.1618330000001</v>
      </c>
      <c r="I17" s="1">
        <v>2723.4636369999998</v>
      </c>
      <c r="J17" s="1">
        <v>2652.0326209999998</v>
      </c>
      <c r="K17" s="1">
        <v>2692.5942580000001</v>
      </c>
      <c r="L17" s="1">
        <v>2705.0396649999998</v>
      </c>
      <c r="M17" s="1">
        <v>2271.6748200000002</v>
      </c>
      <c r="N17" s="1">
        <v>1905.123973</v>
      </c>
    </row>
    <row r="18" spans="1:14">
      <c r="A18" s="2">
        <v>2006</v>
      </c>
      <c r="B18" s="1">
        <v>28937.193605</v>
      </c>
      <c r="C18" s="1">
        <v>1911.0572139999999</v>
      </c>
      <c r="D18" s="1">
        <v>1973.257096</v>
      </c>
      <c r="E18" s="1">
        <v>2435.9637630000002</v>
      </c>
      <c r="F18" s="1">
        <v>2438.4603769999999</v>
      </c>
      <c r="G18" s="1">
        <v>2617.4298589999999</v>
      </c>
      <c r="H18" s="1">
        <v>2756.3569910000001</v>
      </c>
      <c r="I18" s="1">
        <v>2663.9193580000001</v>
      </c>
      <c r="J18" s="1">
        <v>2592.3771750000001</v>
      </c>
      <c r="K18" s="1">
        <v>2692.8196749999988</v>
      </c>
      <c r="L18" s="1">
        <v>2693.342560000001</v>
      </c>
      <c r="M18" s="1">
        <v>2280.3909600000002</v>
      </c>
      <c r="N18" s="1">
        <v>1881.818577</v>
      </c>
    </row>
    <row r="19" spans="1:14">
      <c r="A19" s="2">
        <v>2005</v>
      </c>
      <c r="B19" s="1">
        <v>28671.1873982</v>
      </c>
      <c r="C19" s="1">
        <v>1934.1482189999999</v>
      </c>
      <c r="D19" s="1">
        <v>1901.44301</v>
      </c>
      <c r="E19" s="1">
        <v>2363.3945589999998</v>
      </c>
      <c r="F19" s="1">
        <v>2421.6498780000002</v>
      </c>
      <c r="G19" s="1">
        <v>2539.1193960000001</v>
      </c>
      <c r="H19" s="1">
        <v>2711.0252420000002</v>
      </c>
      <c r="I19" s="1">
        <v>2598.7587130000002</v>
      </c>
      <c r="J19" s="1">
        <v>2554.9904550000001</v>
      </c>
      <c r="K19" s="1">
        <v>2643.4631020000002</v>
      </c>
      <c r="L19" s="1">
        <v>2688.978619</v>
      </c>
      <c r="M19" s="1">
        <v>2294.9928252</v>
      </c>
      <c r="N19" s="1">
        <v>2019.2233799999999</v>
      </c>
    </row>
    <row r="20" spans="1:14">
      <c r="A20" s="2">
        <v>2004</v>
      </c>
      <c r="B20" s="1">
        <v>28279.268407</v>
      </c>
      <c r="C20" s="1">
        <v>1827.8548060000001</v>
      </c>
      <c r="D20" s="1">
        <v>1960.9021519999999</v>
      </c>
      <c r="E20" s="1">
        <v>2359.7584390000002</v>
      </c>
      <c r="F20" s="1">
        <v>2475.7190230000001</v>
      </c>
      <c r="G20" s="1">
        <v>2567.6908100000001</v>
      </c>
      <c r="H20" s="1">
        <v>2729.3884710000002</v>
      </c>
      <c r="I20" s="1">
        <v>2607.770125</v>
      </c>
      <c r="J20" s="1">
        <v>2539.8382120000001</v>
      </c>
      <c r="K20" s="1">
        <v>2556.4527830000002</v>
      </c>
      <c r="L20" s="1">
        <v>2607.7776229999999</v>
      </c>
      <c r="M20" s="1">
        <v>2120.445772</v>
      </c>
      <c r="N20" s="1">
        <v>1925.6701909999999</v>
      </c>
    </row>
    <row r="26" spans="1:14">
      <c r="A26" t="s">
        <v>15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8"/>
  <sheetViews>
    <sheetView workbookViewId="0">
      <selection activeCell="O3" sqref="O3"/>
    </sheetView>
  </sheetViews>
  <sheetFormatPr defaultRowHeight="13.2"/>
  <cols>
    <col min="1" max="1" width="34.44140625" customWidth="1"/>
    <col min="2" max="2" width="10.44140625" customWidth="1"/>
    <col min="3" max="3" width="13.44140625" bestFit="1" customWidth="1"/>
    <col min="4" max="10" width="9.33203125" bestFit="1" customWidth="1"/>
    <col min="11" max="14" width="9.44140625" bestFit="1" customWidth="1"/>
    <col min="15" max="15" width="12" bestFit="1" customWidth="1"/>
  </cols>
  <sheetData>
    <row r="1" spans="1:15" ht="18" customHeight="1">
      <c r="A1" s="6" t="s">
        <v>16</v>
      </c>
    </row>
    <row r="2" spans="1:15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</row>
    <row r="3" spans="1:15">
      <c r="A3" s="10">
        <v>2021</v>
      </c>
      <c r="B3" s="1">
        <f t="shared" ref="B3:B11" si="0">SUM(C3:N3)</f>
        <v>12269.219238000001</v>
      </c>
      <c r="C3" s="1">
        <v>800.93857600000001</v>
      </c>
      <c r="D3" s="1">
        <v>672.62479399999995</v>
      </c>
      <c r="E3" s="11">
        <v>864.58282000000008</v>
      </c>
      <c r="F3" s="11">
        <v>983.48100799999986</v>
      </c>
      <c r="G3" s="1">
        <v>1078.309015</v>
      </c>
      <c r="H3" s="1">
        <v>1364.263105</v>
      </c>
      <c r="I3" s="1">
        <v>2300.2483980000002</v>
      </c>
      <c r="J3" s="1">
        <v>2068.030992</v>
      </c>
      <c r="K3" s="1">
        <v>2136.74053</v>
      </c>
      <c r="L3" s="1"/>
      <c r="M3" s="1"/>
      <c r="N3" s="1"/>
    </row>
    <row r="4" spans="1:15">
      <c r="A4" s="10">
        <v>2020</v>
      </c>
      <c r="B4" s="1">
        <f t="shared" si="0"/>
        <v>17035.389793999999</v>
      </c>
      <c r="C4" s="1">
        <v>3490.2656790000001</v>
      </c>
      <c r="D4" s="1">
        <v>3416.1565190000001</v>
      </c>
      <c r="E4" s="11">
        <v>2287.6880449999999</v>
      </c>
      <c r="F4" s="1">
        <v>202.630673</v>
      </c>
      <c r="G4" s="1">
        <v>175.72107399999999</v>
      </c>
      <c r="H4" s="1">
        <v>425.60953000000001</v>
      </c>
      <c r="I4" s="1">
        <v>1308.297464</v>
      </c>
      <c r="J4" s="1">
        <v>1303.502113</v>
      </c>
      <c r="K4" s="1">
        <v>1254.3297689999999</v>
      </c>
      <c r="L4" s="1">
        <v>1224.102177</v>
      </c>
      <c r="M4" s="1">
        <v>1001.283681</v>
      </c>
      <c r="N4" s="1">
        <v>945.80307000000005</v>
      </c>
    </row>
    <row r="5" spans="1:15">
      <c r="A5" s="10">
        <v>2019</v>
      </c>
      <c r="B5" s="1">
        <f t="shared" si="0"/>
        <v>48505.072318999999</v>
      </c>
      <c r="C5" s="1">
        <v>3438.860999</v>
      </c>
      <c r="D5" s="1">
        <v>3403.060129</v>
      </c>
      <c r="E5" s="11">
        <v>4155.3815690000001</v>
      </c>
      <c r="F5" s="1">
        <v>3661.5012350000002</v>
      </c>
      <c r="G5" s="1">
        <v>4046.9549729999999</v>
      </c>
      <c r="H5" s="1">
        <v>4291.5747270000002</v>
      </c>
      <c r="I5" s="1">
        <v>4940.3739939999996</v>
      </c>
      <c r="J5" s="1">
        <v>4507.947013</v>
      </c>
      <c r="K5" s="1">
        <v>4370.2951309999999</v>
      </c>
      <c r="L5" s="1">
        <v>4420.8809540000002</v>
      </c>
      <c r="M5" s="1">
        <v>3839.2471989999999</v>
      </c>
      <c r="N5" s="1">
        <v>3428.9943960000001</v>
      </c>
      <c r="O5" s="1"/>
    </row>
    <row r="6" spans="1:15">
      <c r="A6" s="10">
        <v>2018</v>
      </c>
      <c r="B6" s="1">
        <f t="shared" si="0"/>
        <v>48963.157733000007</v>
      </c>
      <c r="C6" s="1">
        <v>3438.9731590000001</v>
      </c>
      <c r="D6" s="1">
        <v>3404.2805550000012</v>
      </c>
      <c r="E6" s="1">
        <v>4111.8124400000006</v>
      </c>
      <c r="F6" s="1">
        <v>4300.6094800000001</v>
      </c>
      <c r="G6" s="1">
        <v>4331.7784540000002</v>
      </c>
      <c r="H6" s="1">
        <v>4254.7929770000001</v>
      </c>
      <c r="I6" s="1">
        <v>4831.341813</v>
      </c>
      <c r="J6" s="1">
        <v>4494.6735330000001</v>
      </c>
      <c r="K6" s="1">
        <v>4231.3745090000002</v>
      </c>
      <c r="L6" s="1">
        <v>4329.5443530000002</v>
      </c>
      <c r="M6" s="1">
        <v>3851.532764</v>
      </c>
      <c r="N6" s="1">
        <v>3382.4436959999998</v>
      </c>
    </row>
    <row r="7" spans="1:15">
      <c r="A7" s="10">
        <v>2017</v>
      </c>
      <c r="B7" s="1">
        <f t="shared" si="0"/>
        <v>48368.261233000005</v>
      </c>
      <c r="C7" s="1">
        <v>3429.066601</v>
      </c>
      <c r="D7" s="1">
        <v>3400.193596999999</v>
      </c>
      <c r="E7" s="1">
        <v>4124.1457909999999</v>
      </c>
      <c r="F7" s="1">
        <v>4221.7361419999997</v>
      </c>
      <c r="G7" s="1">
        <v>4267.5178439999991</v>
      </c>
      <c r="H7" s="1">
        <v>4190.9659600000005</v>
      </c>
      <c r="I7" s="1">
        <v>4690.7505509999992</v>
      </c>
      <c r="J7" s="1">
        <v>4264.7959090000004</v>
      </c>
      <c r="K7" s="1">
        <v>4130.2292539999999</v>
      </c>
      <c r="L7" s="1">
        <v>4355.0513700000001</v>
      </c>
      <c r="M7" s="1">
        <v>3846.330023</v>
      </c>
      <c r="N7" s="1">
        <v>3447.4781910000002</v>
      </c>
    </row>
    <row r="8" spans="1:15">
      <c r="A8" s="10">
        <v>2016</v>
      </c>
      <c r="B8" s="1">
        <f t="shared" si="0"/>
        <v>45690.869945999999</v>
      </c>
      <c r="C8" s="1">
        <v>3082.0247669999999</v>
      </c>
      <c r="D8" s="1">
        <v>3238.1812500000001</v>
      </c>
      <c r="E8" s="1">
        <v>3675.0309259999999</v>
      </c>
      <c r="F8" s="1">
        <v>3961.3772949999998</v>
      </c>
      <c r="G8" s="1">
        <v>3981.85239</v>
      </c>
      <c r="H8" s="1">
        <v>3911.805539</v>
      </c>
      <c r="I8" s="1">
        <v>4312.1608779999997</v>
      </c>
      <c r="J8" s="1">
        <v>4007.1805039999999</v>
      </c>
      <c r="K8" s="1">
        <v>4022.9467850000001</v>
      </c>
      <c r="L8" s="1">
        <v>4270.0643600000003</v>
      </c>
      <c r="M8" s="1">
        <v>3813.6432890000001</v>
      </c>
      <c r="N8" s="1">
        <v>3414.6019630000001</v>
      </c>
    </row>
    <row r="9" spans="1:15">
      <c r="A9" s="2">
        <v>2015</v>
      </c>
      <c r="B9" s="1">
        <f t="shared" si="0"/>
        <v>41528.653554999997</v>
      </c>
      <c r="C9" s="1">
        <v>2685.3910980000001</v>
      </c>
      <c r="D9" s="1">
        <v>2747.9412349999998</v>
      </c>
      <c r="E9" s="1">
        <v>3439.4886499999998</v>
      </c>
      <c r="F9" s="1">
        <v>3630.503850000001</v>
      </c>
      <c r="G9" s="1">
        <v>3636.4577300000001</v>
      </c>
      <c r="H9" s="1">
        <v>3691.2968150000002</v>
      </c>
      <c r="I9" s="1">
        <v>3963.5105979999998</v>
      </c>
      <c r="J9" s="1">
        <v>3610.575609</v>
      </c>
      <c r="K9" s="1">
        <v>3761.0274359999999</v>
      </c>
      <c r="L9" s="1">
        <v>3869.348587</v>
      </c>
      <c r="M9" s="1">
        <v>3454.5057409999999</v>
      </c>
      <c r="N9" s="1">
        <v>3038.6062059999999</v>
      </c>
    </row>
    <row r="10" spans="1:15">
      <c r="A10" s="2">
        <v>2014</v>
      </c>
      <c r="B10" s="1">
        <f t="shared" si="0"/>
        <v>40978.703492000001</v>
      </c>
      <c r="C10" s="1">
        <v>2745.9008250000002</v>
      </c>
      <c r="D10" s="1">
        <v>2788.7273610000011</v>
      </c>
      <c r="E10" s="1">
        <v>3422.535018</v>
      </c>
      <c r="F10" s="1">
        <v>3534.8724689999999</v>
      </c>
      <c r="G10" s="1">
        <v>3737.2476879999999</v>
      </c>
      <c r="H10" s="1">
        <v>3699.0307929999999</v>
      </c>
      <c r="I10" s="1">
        <v>3981.978247</v>
      </c>
      <c r="J10" s="1">
        <v>3620.188357999999</v>
      </c>
      <c r="K10" s="1">
        <v>3766.573386</v>
      </c>
      <c r="L10" s="1">
        <v>3840.160367</v>
      </c>
      <c r="M10" s="1">
        <v>3145.4652329999999</v>
      </c>
      <c r="N10" s="1">
        <v>2696.0237470000002</v>
      </c>
    </row>
    <row r="11" spans="1:15">
      <c r="A11" s="2">
        <v>2013</v>
      </c>
      <c r="B11" s="1">
        <f t="shared" si="0"/>
        <v>39405.973516999991</v>
      </c>
      <c r="C11" s="1">
        <v>2664.7308520000001</v>
      </c>
      <c r="D11" s="1">
        <v>2706.1534270000002</v>
      </c>
      <c r="E11" s="1">
        <v>3157.3575959999998</v>
      </c>
      <c r="F11" s="1">
        <v>3491.6261920000002</v>
      </c>
      <c r="G11" s="1">
        <v>3575.5121589999999</v>
      </c>
      <c r="H11" s="1">
        <v>3493.9989839999998</v>
      </c>
      <c r="I11" s="1">
        <v>3661.8974560000001</v>
      </c>
      <c r="J11" s="1">
        <v>3530.0015560000002</v>
      </c>
      <c r="K11" s="1">
        <v>3624.3707100000001</v>
      </c>
      <c r="L11" s="1">
        <v>3666.2986770000002</v>
      </c>
      <c r="M11" s="1">
        <v>3190.8656209999999</v>
      </c>
      <c r="N11" s="1">
        <v>2643.1602870000002</v>
      </c>
    </row>
    <row r="12" spans="1:15">
      <c r="A12" s="2">
        <v>2012</v>
      </c>
      <c r="B12" s="1">
        <v>37250.324312999997</v>
      </c>
      <c r="C12" s="1">
        <v>2553.3397409999998</v>
      </c>
      <c r="D12" s="1">
        <v>2665.7106680000002</v>
      </c>
      <c r="E12" s="1">
        <v>3141.9515999999999</v>
      </c>
      <c r="F12" s="1">
        <v>3172.8335400000001</v>
      </c>
      <c r="G12" s="1">
        <v>3398.9545400000002</v>
      </c>
      <c r="H12" s="1">
        <v>3373.5685090000002</v>
      </c>
      <c r="I12" s="1">
        <v>3174.7877060000001</v>
      </c>
      <c r="J12" s="1">
        <v>3154.6047200000012</v>
      </c>
      <c r="K12" s="1">
        <v>3458.6334700000002</v>
      </c>
      <c r="L12" s="1">
        <v>3526.1049189999999</v>
      </c>
      <c r="M12" s="1">
        <v>3111.1054709999999</v>
      </c>
      <c r="N12" s="1">
        <v>2518.729429</v>
      </c>
    </row>
    <row r="13" spans="1:15">
      <c r="A13" s="2">
        <v>2011</v>
      </c>
      <c r="B13" s="1">
        <v>35648.670707999998</v>
      </c>
      <c r="C13" s="1">
        <v>2590.83088</v>
      </c>
      <c r="D13" s="1">
        <v>2566.1859030000001</v>
      </c>
      <c r="E13" s="1">
        <v>3049.285249</v>
      </c>
      <c r="F13" s="1">
        <v>2985.6225890000001</v>
      </c>
      <c r="G13" s="1">
        <v>3350.1306920000002</v>
      </c>
      <c r="H13" s="1">
        <v>3169.366661</v>
      </c>
      <c r="I13" s="1">
        <v>2965.2118839999998</v>
      </c>
      <c r="J13" s="1">
        <v>3019.059276</v>
      </c>
      <c r="K13" s="1">
        <v>3273.163763</v>
      </c>
      <c r="L13" s="1">
        <v>3304.836577</v>
      </c>
      <c r="M13" s="1">
        <v>2925.3864640000002</v>
      </c>
      <c r="N13" s="1">
        <v>2449.5907699999998</v>
      </c>
    </row>
    <row r="14" spans="1:15">
      <c r="A14" s="2">
        <v>2010</v>
      </c>
      <c r="B14" s="1">
        <v>33502.639754999997</v>
      </c>
      <c r="C14" s="1">
        <v>2403.797286</v>
      </c>
      <c r="D14" s="1">
        <v>2432.2696299999998</v>
      </c>
      <c r="E14" s="1">
        <v>2846.4172819999999</v>
      </c>
      <c r="F14" s="1">
        <v>2367.106988</v>
      </c>
      <c r="G14" s="1">
        <v>3060.78316</v>
      </c>
      <c r="H14" s="1">
        <v>3077.1064430000001</v>
      </c>
      <c r="I14" s="1">
        <v>2783.5387719999999</v>
      </c>
      <c r="J14" s="1">
        <v>2960.8197559999999</v>
      </c>
      <c r="K14" s="1">
        <v>3127.898161000001</v>
      </c>
      <c r="L14" s="1">
        <v>3206.111578</v>
      </c>
      <c r="M14" s="1">
        <v>2853.1926090000002</v>
      </c>
      <c r="N14" s="1">
        <v>2383.59809</v>
      </c>
    </row>
    <row r="15" spans="1:15">
      <c r="A15" s="2">
        <v>2009</v>
      </c>
      <c r="B15" s="1">
        <v>34468.76813299999</v>
      </c>
      <c r="C15" s="1">
        <v>2750.5549000000001</v>
      </c>
      <c r="D15" s="1">
        <v>2719.27783</v>
      </c>
      <c r="E15" s="1">
        <v>3125.9722470000002</v>
      </c>
      <c r="F15" s="1">
        <v>3007.8268659999999</v>
      </c>
      <c r="G15" s="1">
        <v>3113.3792910000002</v>
      </c>
      <c r="H15" s="1">
        <v>3194.3618849999998</v>
      </c>
      <c r="I15" s="1">
        <v>2786.557487</v>
      </c>
      <c r="J15" s="1">
        <v>2846.4549670000001</v>
      </c>
      <c r="K15" s="1">
        <v>3038.7909880000002</v>
      </c>
      <c r="L15" s="1">
        <v>3017.7860860000001</v>
      </c>
      <c r="M15" s="1">
        <v>2677.953129</v>
      </c>
      <c r="N15" s="1">
        <v>2189.852457</v>
      </c>
    </row>
    <row r="16" spans="1:15">
      <c r="A16" s="2">
        <v>2008</v>
      </c>
      <c r="B16" s="1">
        <v>40900.246000999992</v>
      </c>
      <c r="C16" s="1">
        <v>3067.3398710000001</v>
      </c>
      <c r="D16" s="1">
        <v>3114.5856749999998</v>
      </c>
      <c r="E16" s="1">
        <v>3270.7231449999999</v>
      </c>
      <c r="F16" s="1">
        <v>3798.0536619999998</v>
      </c>
      <c r="G16" s="1">
        <v>3750.2827579999998</v>
      </c>
      <c r="H16" s="1">
        <v>3729.353059</v>
      </c>
      <c r="I16" s="1">
        <v>3390.1942140000001</v>
      </c>
      <c r="J16" s="1">
        <v>3594.8080380000001</v>
      </c>
      <c r="K16" s="1">
        <v>3711.9237240000002</v>
      </c>
      <c r="L16" s="1">
        <v>3727.0981940000001</v>
      </c>
      <c r="M16" s="1">
        <v>3109.839543999999</v>
      </c>
      <c r="N16" s="1">
        <v>2636.0441169999999</v>
      </c>
    </row>
    <row r="17" spans="1:14">
      <c r="A17" s="2">
        <v>2007</v>
      </c>
      <c r="B17" s="1">
        <v>39012.501619000002</v>
      </c>
      <c r="C17" s="1">
        <v>2931.1895960000002</v>
      </c>
      <c r="D17" s="1">
        <v>2801.7621709999999</v>
      </c>
      <c r="E17" s="1">
        <v>3329.036607</v>
      </c>
      <c r="F17" s="1">
        <v>3141.5745820000002</v>
      </c>
      <c r="G17" s="1">
        <v>3399.2639810000001</v>
      </c>
      <c r="H17" s="1">
        <v>3480.814633</v>
      </c>
      <c r="I17" s="1">
        <v>3272.0407009999999</v>
      </c>
      <c r="J17" s="1">
        <v>3437.782232999999</v>
      </c>
      <c r="K17" s="1">
        <v>3480.729167</v>
      </c>
      <c r="L17" s="1">
        <v>3647.0576660000002</v>
      </c>
      <c r="M17" s="1">
        <v>3330.8763039999999</v>
      </c>
      <c r="N17" s="1">
        <v>2760.3739780000001</v>
      </c>
    </row>
    <row r="18" spans="1:14">
      <c r="A18" s="2">
        <v>2006</v>
      </c>
      <c r="B18" s="1">
        <v>39120.989715999996</v>
      </c>
      <c r="C18" s="1">
        <v>2908.4462530000001</v>
      </c>
      <c r="D18" s="1">
        <v>2882.8257760000001</v>
      </c>
      <c r="E18" s="1">
        <v>3347.477926</v>
      </c>
      <c r="F18" s="1">
        <v>3226.8803470000012</v>
      </c>
      <c r="G18" s="1">
        <v>3534.0044720000001</v>
      </c>
      <c r="H18" s="1">
        <v>3469.986609</v>
      </c>
      <c r="I18" s="1">
        <v>3211.3832940000002</v>
      </c>
      <c r="J18" s="1">
        <v>3395.2979570000002</v>
      </c>
      <c r="K18" s="1">
        <v>3552.5929769999998</v>
      </c>
      <c r="L18" s="1">
        <v>3639.168682</v>
      </c>
      <c r="M18" s="1">
        <v>3265.2201920000011</v>
      </c>
      <c r="N18" s="1">
        <v>2687.7052309999999</v>
      </c>
    </row>
    <row r="19" spans="1:14">
      <c r="A19" s="2">
        <v>2005</v>
      </c>
      <c r="B19" s="1">
        <v>39930.710889000002</v>
      </c>
      <c r="C19" s="1">
        <v>3266.526793</v>
      </c>
      <c r="D19" s="1">
        <v>3111.57611</v>
      </c>
      <c r="E19" s="1">
        <v>3388.4764610000002</v>
      </c>
      <c r="F19" s="1">
        <v>3471.2589280000002</v>
      </c>
      <c r="G19" s="1">
        <v>3559.1437250000008</v>
      </c>
      <c r="H19" s="1">
        <v>3468.226635</v>
      </c>
      <c r="I19" s="1">
        <v>3198.5935610000001</v>
      </c>
      <c r="J19" s="1">
        <v>3341.4204009999999</v>
      </c>
      <c r="K19" s="1">
        <v>3454.4394950000001</v>
      </c>
      <c r="L19" s="1">
        <v>3544.807534</v>
      </c>
      <c r="M19" s="1">
        <v>3244.9505899999999</v>
      </c>
      <c r="N19" s="1">
        <v>2881.2906560000001</v>
      </c>
    </row>
    <row r="20" spans="1:14">
      <c r="A20" s="2">
        <v>2004</v>
      </c>
      <c r="B20" s="1">
        <v>42021.284569000003</v>
      </c>
      <c r="C20" s="1">
        <v>3097.5071630000002</v>
      </c>
      <c r="D20" s="1">
        <v>3162.6539320000002</v>
      </c>
      <c r="E20" s="1">
        <v>3572.193855</v>
      </c>
      <c r="F20" s="1">
        <v>3589.8912479999999</v>
      </c>
      <c r="G20" s="1">
        <v>3718.9416190000002</v>
      </c>
      <c r="H20" s="1">
        <v>3694.0406739999999</v>
      </c>
      <c r="I20" s="1">
        <v>3380.9304979999988</v>
      </c>
      <c r="J20" s="1">
        <v>3679.5187989999999</v>
      </c>
      <c r="K20" s="1">
        <v>3751.6834410000001</v>
      </c>
      <c r="L20" s="1">
        <v>3820.6829619999999</v>
      </c>
      <c r="M20" s="1">
        <v>3452.5675529999999</v>
      </c>
      <c r="N20" s="1">
        <v>3100.672825000001</v>
      </c>
    </row>
    <row r="26" spans="1:14">
      <c r="A26" t="s">
        <v>15</v>
      </c>
    </row>
    <row r="27" spans="1:14">
      <c r="F27" s="1"/>
    </row>
    <row r="28" spans="1:14">
      <c r="I28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8"/>
  <sheetViews>
    <sheetView tabSelected="1" zoomScale="85" zoomScaleNormal="85" workbookViewId="0">
      <selection activeCell="B3" sqref="B3:B20"/>
    </sheetView>
  </sheetViews>
  <sheetFormatPr defaultRowHeight="13.2"/>
  <cols>
    <col min="1" max="1" width="34.44140625" customWidth="1"/>
    <col min="2" max="2" width="10.44140625" customWidth="1"/>
    <col min="3" max="3" width="13.44140625" bestFit="1" customWidth="1"/>
    <col min="4" max="5" width="9.33203125" bestFit="1" customWidth="1"/>
    <col min="6" max="6" width="10.109375" bestFit="1" customWidth="1"/>
    <col min="7" max="7" width="11.109375" bestFit="1" customWidth="1"/>
    <col min="8" max="8" width="9.5546875" bestFit="1" customWidth="1"/>
    <col min="9" max="9" width="12" bestFit="1" customWidth="1"/>
    <col min="10" max="10" width="9.33203125" bestFit="1" customWidth="1"/>
    <col min="11" max="12" width="9.44140625" bestFit="1" customWidth="1"/>
    <col min="13" max="13" width="11.109375" bestFit="1" customWidth="1"/>
    <col min="14" max="14" width="9.44140625" bestFit="1" customWidth="1"/>
    <col min="16" max="16" width="11" bestFit="1" customWidth="1"/>
  </cols>
  <sheetData>
    <row r="1" spans="1:17" ht="18" customHeight="1">
      <c r="A1" s="6" t="s">
        <v>17</v>
      </c>
    </row>
    <row r="2" spans="1:17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</row>
    <row r="3" spans="1:17">
      <c r="A3" s="10">
        <v>2021</v>
      </c>
      <c r="B3" s="1">
        <f t="shared" ref="B3:B20" si="0">SUM(C3:N3)</f>
        <v>5313251</v>
      </c>
      <c r="C3" s="1">
        <v>280168</v>
      </c>
      <c r="D3" s="1">
        <v>224721</v>
      </c>
      <c r="E3" s="11">
        <v>312868</v>
      </c>
      <c r="F3" s="11">
        <v>319115</v>
      </c>
      <c r="G3" s="1">
        <v>404065</v>
      </c>
      <c r="H3" s="1">
        <v>609211</v>
      </c>
      <c r="I3" s="1">
        <v>1022942</v>
      </c>
      <c r="J3" s="1">
        <v>1037992</v>
      </c>
      <c r="K3" s="1">
        <v>1102169</v>
      </c>
      <c r="L3" s="1"/>
      <c r="M3" s="1"/>
      <c r="N3" s="1"/>
    </row>
    <row r="4" spans="1:17">
      <c r="A4" s="10">
        <v>2020</v>
      </c>
      <c r="B4" s="1">
        <f t="shared" si="0"/>
        <v>8803965</v>
      </c>
      <c r="C4" s="1">
        <v>1889107</v>
      </c>
      <c r="D4" s="1">
        <v>2035328</v>
      </c>
      <c r="E4" s="1">
        <v>995228</v>
      </c>
      <c r="F4" s="1">
        <v>93846</v>
      </c>
      <c r="G4" s="1">
        <v>158070</v>
      </c>
      <c r="H4" s="1">
        <v>328173</v>
      </c>
      <c r="I4" s="1">
        <v>699275</v>
      </c>
      <c r="J4" s="1">
        <v>699402</v>
      </c>
      <c r="K4" s="1">
        <v>594675</v>
      </c>
      <c r="L4" s="1">
        <v>592596</v>
      </c>
      <c r="M4" s="1">
        <v>329878</v>
      </c>
      <c r="N4" s="1">
        <v>388387</v>
      </c>
    </row>
    <row r="5" spans="1:17">
      <c r="A5" s="10">
        <v>2019</v>
      </c>
      <c r="B5" s="1">
        <f t="shared" si="0"/>
        <v>28480744</v>
      </c>
      <c r="C5" s="1">
        <v>1832479</v>
      </c>
      <c r="D5" s="1">
        <v>1969201</v>
      </c>
      <c r="E5" s="1">
        <v>2461150</v>
      </c>
      <c r="F5" s="1">
        <v>2156337</v>
      </c>
      <c r="G5" s="1">
        <v>2403527</v>
      </c>
      <c r="H5" s="1">
        <v>2753157</v>
      </c>
      <c r="I5" s="1">
        <v>2592720</v>
      </c>
      <c r="J5" s="1">
        <v>2572762</v>
      </c>
      <c r="K5" s="1">
        <v>2779534</v>
      </c>
      <c r="L5" s="1">
        <v>2730231</v>
      </c>
      <c r="M5" s="1">
        <v>2314110</v>
      </c>
      <c r="N5" s="1">
        <v>1915536</v>
      </c>
      <c r="Q5" s="15"/>
    </row>
    <row r="6" spans="1:17">
      <c r="A6" s="10">
        <v>2018</v>
      </c>
      <c r="B6" s="1">
        <f t="shared" si="0"/>
        <v>28798329</v>
      </c>
      <c r="C6" s="1">
        <v>1827817</v>
      </c>
      <c r="D6" s="1">
        <v>1969551</v>
      </c>
      <c r="E6" s="1">
        <v>2388298</v>
      </c>
      <c r="F6" s="1">
        <v>2522342</v>
      </c>
      <c r="G6" s="1">
        <v>2669168</v>
      </c>
      <c r="H6" s="1">
        <v>2738127</v>
      </c>
      <c r="I6" s="1">
        <v>2587400</v>
      </c>
      <c r="J6" s="1">
        <v>2579049</v>
      </c>
      <c r="K6" s="1">
        <v>2678281</v>
      </c>
      <c r="L6" s="1">
        <v>2638243</v>
      </c>
      <c r="M6" s="1">
        <v>2326266</v>
      </c>
      <c r="N6" s="1">
        <v>1873787</v>
      </c>
    </row>
    <row r="7" spans="1:17">
      <c r="A7" s="10">
        <v>2017</v>
      </c>
      <c r="B7" s="1">
        <f t="shared" si="0"/>
        <v>28373474</v>
      </c>
      <c r="C7" s="1">
        <v>1929306</v>
      </c>
      <c r="D7" s="1">
        <v>2015518</v>
      </c>
      <c r="E7" s="1">
        <v>2450881</v>
      </c>
      <c r="F7" s="1">
        <v>2388566</v>
      </c>
      <c r="G7" s="1">
        <v>2571467</v>
      </c>
      <c r="H7" s="1">
        <v>2669249</v>
      </c>
      <c r="I7" s="1">
        <v>2532148</v>
      </c>
      <c r="J7" s="1">
        <v>2454117</v>
      </c>
      <c r="K7" s="1">
        <v>2564829</v>
      </c>
      <c r="L7" s="1">
        <v>2602123</v>
      </c>
      <c r="M7" s="1">
        <v>2285416</v>
      </c>
      <c r="N7" s="1">
        <v>1909854</v>
      </c>
    </row>
    <row r="8" spans="1:17">
      <c r="A8" s="10">
        <v>2016</v>
      </c>
      <c r="B8" s="1">
        <f t="shared" si="0"/>
        <v>28092038</v>
      </c>
      <c r="C8" s="1">
        <v>1756572</v>
      </c>
      <c r="D8" s="1">
        <v>1963958</v>
      </c>
      <c r="E8" s="1">
        <v>2250735</v>
      </c>
      <c r="F8" s="1">
        <v>2332209</v>
      </c>
      <c r="G8" s="1">
        <v>2488694</v>
      </c>
      <c r="H8" s="1">
        <v>2581568</v>
      </c>
      <c r="I8" s="1">
        <v>2478701</v>
      </c>
      <c r="J8" s="1">
        <v>2456308</v>
      </c>
      <c r="K8" s="1">
        <v>2663443</v>
      </c>
      <c r="L8" s="1">
        <v>2672937</v>
      </c>
      <c r="M8" s="1">
        <v>2401543</v>
      </c>
      <c r="N8" s="1">
        <v>2045370</v>
      </c>
    </row>
    <row r="9" spans="1:17">
      <c r="A9" s="2">
        <v>2015</v>
      </c>
      <c r="B9" s="1">
        <f t="shared" si="0"/>
        <v>27059284</v>
      </c>
      <c r="C9" s="1">
        <v>1670412</v>
      </c>
      <c r="D9" s="1">
        <v>1828009</v>
      </c>
      <c r="E9" s="1">
        <v>2396972</v>
      </c>
      <c r="F9" s="1">
        <v>2212803</v>
      </c>
      <c r="G9" s="1">
        <v>2334672</v>
      </c>
      <c r="H9" s="1">
        <v>2612058</v>
      </c>
      <c r="I9" s="1">
        <v>2376423</v>
      </c>
      <c r="J9" s="1">
        <v>2361359</v>
      </c>
      <c r="K9" s="1">
        <v>2586367</v>
      </c>
      <c r="L9" s="1">
        <v>2586888</v>
      </c>
      <c r="M9" s="1">
        <v>2242130</v>
      </c>
      <c r="N9" s="1">
        <v>1851191</v>
      </c>
    </row>
    <row r="10" spans="1:17">
      <c r="A10" s="2">
        <v>2014</v>
      </c>
      <c r="B10" s="1">
        <f t="shared" si="0"/>
        <v>27273576</v>
      </c>
      <c r="C10" s="1">
        <v>1663115</v>
      </c>
      <c r="D10" s="1">
        <v>1772266</v>
      </c>
      <c r="E10" s="1">
        <v>2227780</v>
      </c>
      <c r="F10" s="1">
        <v>2425436</v>
      </c>
      <c r="G10" s="1">
        <v>2552809</v>
      </c>
      <c r="H10" s="1">
        <v>2727429</v>
      </c>
      <c r="I10" s="1">
        <v>2358521</v>
      </c>
      <c r="J10" s="1">
        <v>2359873</v>
      </c>
      <c r="K10" s="1">
        <v>2603256</v>
      </c>
      <c r="L10" s="1">
        <v>2607983</v>
      </c>
      <c r="M10" s="1">
        <v>2161433</v>
      </c>
      <c r="N10" s="1">
        <v>1813675</v>
      </c>
    </row>
    <row r="11" spans="1:17">
      <c r="A11" s="2">
        <v>2013</v>
      </c>
      <c r="B11" s="1">
        <f t="shared" si="0"/>
        <v>25438022</v>
      </c>
      <c r="C11" s="1">
        <v>1666075</v>
      </c>
      <c r="D11" s="1">
        <v>1799995</v>
      </c>
      <c r="E11" s="1">
        <v>2079433</v>
      </c>
      <c r="F11" s="1">
        <v>2221783</v>
      </c>
      <c r="G11" s="1">
        <v>2368112</v>
      </c>
      <c r="H11" s="1">
        <v>2425605</v>
      </c>
      <c r="I11" s="1">
        <v>2131990</v>
      </c>
      <c r="J11" s="1">
        <v>2161319</v>
      </c>
      <c r="K11" s="1">
        <v>2410300</v>
      </c>
      <c r="L11" s="1">
        <v>2410909</v>
      </c>
      <c r="M11" s="1">
        <v>2093206</v>
      </c>
      <c r="N11" s="1">
        <v>1669295</v>
      </c>
    </row>
    <row r="12" spans="1:17">
      <c r="A12" s="2">
        <v>2012</v>
      </c>
      <c r="B12" s="1">
        <f t="shared" si="0"/>
        <v>25436379</v>
      </c>
      <c r="C12" s="1">
        <v>1695950</v>
      </c>
      <c r="D12" s="1">
        <v>1865136</v>
      </c>
      <c r="E12" s="1">
        <v>2222670</v>
      </c>
      <c r="F12" s="1">
        <v>2109683</v>
      </c>
      <c r="G12" s="1">
        <v>2407548</v>
      </c>
      <c r="H12" s="1">
        <v>2403510</v>
      </c>
      <c r="I12" s="1">
        <v>2031591</v>
      </c>
      <c r="J12" s="1">
        <v>2091961</v>
      </c>
      <c r="K12" s="1">
        <v>2403374</v>
      </c>
      <c r="L12" s="1">
        <v>2434688</v>
      </c>
      <c r="M12" s="1">
        <v>2142120</v>
      </c>
      <c r="N12" s="1">
        <v>1628148</v>
      </c>
    </row>
    <row r="13" spans="1:17">
      <c r="A13" s="2">
        <v>2011</v>
      </c>
      <c r="B13" s="1">
        <f t="shared" si="0"/>
        <v>24669499</v>
      </c>
      <c r="C13" s="1">
        <v>1614541</v>
      </c>
      <c r="D13" s="1">
        <v>1762686</v>
      </c>
      <c r="E13" s="1">
        <v>2125600</v>
      </c>
      <c r="F13" s="1">
        <v>2049972</v>
      </c>
      <c r="G13" s="1">
        <v>2369312</v>
      </c>
      <c r="H13" s="1">
        <v>2321157</v>
      </c>
      <c r="I13" s="1">
        <v>1939269</v>
      </c>
      <c r="J13" s="1">
        <v>2012135</v>
      </c>
      <c r="K13" s="1">
        <v>2327763</v>
      </c>
      <c r="L13" s="1">
        <v>2346263</v>
      </c>
      <c r="M13" s="1">
        <v>2106475</v>
      </c>
      <c r="N13" s="1">
        <v>1694326</v>
      </c>
    </row>
    <row r="14" spans="1:17">
      <c r="A14" s="2">
        <v>2010</v>
      </c>
      <c r="B14" s="1">
        <f t="shared" si="0"/>
        <v>23098288</v>
      </c>
      <c r="C14" s="1">
        <v>1520069</v>
      </c>
      <c r="D14" s="1">
        <v>1678361</v>
      </c>
      <c r="E14" s="1">
        <v>2054456</v>
      </c>
      <c r="F14" s="1">
        <v>1434248</v>
      </c>
      <c r="G14" s="1">
        <v>2123929</v>
      </c>
      <c r="H14" s="1">
        <v>2238143</v>
      </c>
      <c r="I14" s="1">
        <v>1838175</v>
      </c>
      <c r="J14" s="1">
        <v>2014326</v>
      </c>
      <c r="K14" s="1">
        <v>2243145</v>
      </c>
      <c r="L14" s="1">
        <v>2264996</v>
      </c>
      <c r="M14" s="1">
        <v>2017131</v>
      </c>
      <c r="N14" s="1">
        <v>1671309</v>
      </c>
    </row>
    <row r="15" spans="1:17">
      <c r="A15" s="2">
        <v>2009</v>
      </c>
      <c r="B15" s="1">
        <f t="shared" si="0"/>
        <v>22845318</v>
      </c>
      <c r="C15" s="1">
        <v>1586552</v>
      </c>
      <c r="D15" s="1">
        <v>1676196</v>
      </c>
      <c r="E15" s="1">
        <v>2008733</v>
      </c>
      <c r="F15" s="1">
        <v>2003316</v>
      </c>
      <c r="G15" s="1">
        <v>2064369</v>
      </c>
      <c r="H15" s="1">
        <v>2251384</v>
      </c>
      <c r="I15" s="1">
        <v>1790619</v>
      </c>
      <c r="J15" s="1">
        <v>1881785</v>
      </c>
      <c r="K15" s="1">
        <v>2049898</v>
      </c>
      <c r="L15" s="1">
        <v>2130286</v>
      </c>
      <c r="M15" s="1">
        <v>1884736</v>
      </c>
      <c r="N15" s="1">
        <v>1517444</v>
      </c>
    </row>
    <row r="16" spans="1:17">
      <c r="A16" s="2">
        <v>2008</v>
      </c>
      <c r="B16" s="1">
        <f t="shared" si="0"/>
        <v>26966252</v>
      </c>
      <c r="C16" s="1">
        <v>1946700</v>
      </c>
      <c r="D16" s="1">
        <v>2113085</v>
      </c>
      <c r="E16" s="1">
        <v>2270675</v>
      </c>
      <c r="F16" s="1">
        <v>2567934</v>
      </c>
      <c r="G16" s="1">
        <v>2524991</v>
      </c>
      <c r="H16" s="1">
        <v>2616042</v>
      </c>
      <c r="I16" s="1">
        <v>2122676</v>
      </c>
      <c r="J16" s="1">
        <v>2260176</v>
      </c>
      <c r="K16" s="1">
        <v>2436560</v>
      </c>
      <c r="L16" s="1">
        <v>2421734</v>
      </c>
      <c r="M16" s="1">
        <v>2033399</v>
      </c>
      <c r="N16" s="1">
        <v>1652280</v>
      </c>
    </row>
    <row r="17" spans="1:14">
      <c r="A17" s="2">
        <v>2007</v>
      </c>
      <c r="B17" s="1">
        <f t="shared" si="0"/>
        <v>27200232</v>
      </c>
      <c r="C17" s="1">
        <v>1898412</v>
      </c>
      <c r="D17" s="1">
        <v>1931743</v>
      </c>
      <c r="E17" s="1">
        <v>2445517</v>
      </c>
      <c r="F17" s="1">
        <v>2184849</v>
      </c>
      <c r="G17" s="1">
        <v>2407182</v>
      </c>
      <c r="H17" s="1">
        <v>2597537</v>
      </c>
      <c r="I17" s="1">
        <v>2163960</v>
      </c>
      <c r="J17" s="1">
        <v>2349874</v>
      </c>
      <c r="K17" s="1">
        <v>2523068</v>
      </c>
      <c r="L17" s="1">
        <v>2594067</v>
      </c>
      <c r="M17" s="1">
        <v>2286323</v>
      </c>
      <c r="N17" s="1">
        <v>1817700</v>
      </c>
    </row>
    <row r="18" spans="1:14">
      <c r="A18" s="2">
        <v>2006</v>
      </c>
      <c r="B18" s="1">
        <f t="shared" si="0"/>
        <v>26946733</v>
      </c>
      <c r="C18" s="1">
        <v>1789924</v>
      </c>
      <c r="D18" s="1">
        <v>1934686</v>
      </c>
      <c r="E18" s="1">
        <v>2358830</v>
      </c>
      <c r="F18" s="1">
        <v>2168354</v>
      </c>
      <c r="G18" s="1">
        <v>2489974</v>
      </c>
      <c r="H18" s="1">
        <v>2543539</v>
      </c>
      <c r="I18" s="1">
        <v>2109041</v>
      </c>
      <c r="J18" s="1">
        <v>2296659</v>
      </c>
      <c r="K18" s="1">
        <v>2525890</v>
      </c>
      <c r="L18" s="1">
        <v>2576442</v>
      </c>
      <c r="M18" s="1">
        <v>2323919</v>
      </c>
      <c r="N18" s="1">
        <v>1829475</v>
      </c>
    </row>
    <row r="19" spans="1:14">
      <c r="A19" s="2">
        <v>2005</v>
      </c>
      <c r="B19" s="1">
        <f t="shared" si="0"/>
        <v>26532159</v>
      </c>
      <c r="C19" s="1">
        <v>1781076</v>
      </c>
      <c r="D19" s="1">
        <v>1832256</v>
      </c>
      <c r="E19" s="1">
        <v>2121252</v>
      </c>
      <c r="F19" s="1">
        <v>2272764</v>
      </c>
      <c r="G19" s="1">
        <v>2382883</v>
      </c>
      <c r="H19" s="1">
        <v>2515457</v>
      </c>
      <c r="I19" s="1">
        <v>2050674</v>
      </c>
      <c r="J19" s="1">
        <v>2232675</v>
      </c>
      <c r="K19" s="1">
        <v>2549033</v>
      </c>
      <c r="L19" s="1">
        <v>2559309</v>
      </c>
      <c r="M19" s="1">
        <v>2311812</v>
      </c>
      <c r="N19" s="1">
        <v>1922968</v>
      </c>
    </row>
    <row r="20" spans="1:14">
      <c r="A20" s="2">
        <v>2004</v>
      </c>
      <c r="B20" s="1">
        <f t="shared" si="0"/>
        <v>26105204</v>
      </c>
      <c r="C20" s="1">
        <v>1701353</v>
      </c>
      <c r="D20" s="1">
        <v>1906982</v>
      </c>
      <c r="E20" s="1">
        <v>2294586</v>
      </c>
      <c r="F20" s="1">
        <v>2266684</v>
      </c>
      <c r="G20" s="1">
        <v>2403767</v>
      </c>
      <c r="H20" s="1">
        <v>2541997</v>
      </c>
      <c r="I20" s="1">
        <v>2076939</v>
      </c>
      <c r="J20" s="1">
        <v>2234018</v>
      </c>
      <c r="K20" s="1">
        <v>2402124</v>
      </c>
      <c r="L20" s="1">
        <v>2405752</v>
      </c>
      <c r="M20" s="1">
        <v>2090221</v>
      </c>
      <c r="N20" s="1">
        <v>1780781</v>
      </c>
    </row>
    <row r="21" spans="1:14">
      <c r="C21" s="1"/>
    </row>
    <row r="22" spans="1:14">
      <c r="I22" s="1"/>
    </row>
    <row r="23" spans="1:14">
      <c r="G23" s="1"/>
      <c r="H23" s="1"/>
    </row>
    <row r="24" spans="1:14">
      <c r="G24" s="1"/>
      <c r="I24" s="1"/>
    </row>
    <row r="25" spans="1:14">
      <c r="F25" s="1"/>
      <c r="G25" s="1"/>
      <c r="H25" s="1"/>
      <c r="I25" s="14"/>
    </row>
    <row r="26" spans="1:14">
      <c r="A26" t="s">
        <v>15</v>
      </c>
      <c r="F26" s="1"/>
      <c r="G26" s="1"/>
      <c r="H26" s="1"/>
    </row>
    <row r="27" spans="1:14">
      <c r="F27" s="1"/>
      <c r="K27" s="1"/>
    </row>
    <row r="28" spans="1:14">
      <c r="H28" s="1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"/>
  <sheetViews>
    <sheetView workbookViewId="0">
      <selection activeCell="K23" sqref="K23"/>
    </sheetView>
  </sheetViews>
  <sheetFormatPr defaultRowHeight="13.2"/>
  <cols>
    <col min="1" max="1" width="9.109375" style="2" customWidth="1"/>
  </cols>
  <sheetData>
    <row r="1" spans="1:14" ht="18" customHeight="1">
      <c r="A1" s="8" t="s">
        <v>18</v>
      </c>
    </row>
    <row r="2" spans="1:14">
      <c r="A2" s="7" t="s">
        <v>19</v>
      </c>
      <c r="B2" s="4"/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</row>
    <row r="3" spans="1:14">
      <c r="A3" s="10">
        <v>2021</v>
      </c>
      <c r="B3" s="1"/>
      <c r="C3" s="1">
        <v>6.8940000000000001</v>
      </c>
      <c r="D3" s="1">
        <v>5.5152000000000001</v>
      </c>
      <c r="E3" s="11">
        <v>5.5297799999999997</v>
      </c>
      <c r="F3" s="11">
        <v>2.7576000000000001</v>
      </c>
      <c r="G3" s="1">
        <v>0.329148</v>
      </c>
      <c r="H3" s="1">
        <v>23.728217999999998</v>
      </c>
      <c r="I3" s="13">
        <v>156.586017</v>
      </c>
      <c r="J3" s="1">
        <v>167.66529499999999</v>
      </c>
      <c r="K3" s="1">
        <v>144.39143999999999</v>
      </c>
      <c r="L3" s="1"/>
      <c r="M3" s="1"/>
      <c r="N3" s="1"/>
    </row>
    <row r="4" spans="1:14">
      <c r="A4" s="2">
        <v>2020</v>
      </c>
      <c r="B4" s="1"/>
      <c r="C4" s="1">
        <v>163.73989399999999</v>
      </c>
      <c r="D4" s="9">
        <v>215.45825600000001</v>
      </c>
      <c r="E4" s="12">
        <v>103.47634499999999</v>
      </c>
      <c r="F4" s="12">
        <v>30.095759000000001</v>
      </c>
      <c r="G4" s="9">
        <v>0</v>
      </c>
      <c r="H4" s="1">
        <v>1.6432640000000001</v>
      </c>
      <c r="I4" s="1">
        <v>17.578277</v>
      </c>
      <c r="J4" s="9">
        <v>53.839857000000002</v>
      </c>
      <c r="K4" s="1">
        <v>57.954993000000002</v>
      </c>
      <c r="L4" s="9">
        <v>29.254071</v>
      </c>
      <c r="M4" s="1">
        <v>8.1484199999999998</v>
      </c>
      <c r="N4" s="1">
        <v>5.5152000000000001</v>
      </c>
    </row>
    <row r="5" spans="1:14">
      <c r="A5" s="2">
        <v>2019</v>
      </c>
      <c r="B5" s="1"/>
      <c r="C5" s="1">
        <v>161.04084700000001</v>
      </c>
      <c r="D5" s="9">
        <v>179.93448900000001</v>
      </c>
      <c r="E5" s="12">
        <v>223.33238</v>
      </c>
      <c r="F5" s="12">
        <v>140.749866</v>
      </c>
      <c r="G5" s="9">
        <v>303.96992</v>
      </c>
      <c r="H5" s="9">
        <v>575.03961100000004</v>
      </c>
      <c r="I5" s="1">
        <v>684.67984300000001</v>
      </c>
      <c r="J5" s="9">
        <v>594.75751500000001</v>
      </c>
      <c r="K5" s="1">
        <v>433.60133999999999</v>
      </c>
      <c r="L5" s="9">
        <v>282.05992300000003</v>
      </c>
      <c r="M5" s="1">
        <v>171.70500000000001</v>
      </c>
      <c r="N5" s="1">
        <v>163.559697</v>
      </c>
    </row>
    <row r="6" spans="1:14">
      <c r="A6" s="2">
        <v>2018</v>
      </c>
      <c r="B6" s="1"/>
      <c r="C6" s="1">
        <v>140.72971000000001</v>
      </c>
      <c r="D6" s="9">
        <v>151.11723599999999</v>
      </c>
      <c r="E6" s="9">
        <v>181.623527</v>
      </c>
      <c r="F6" s="9">
        <v>87.964579000000001</v>
      </c>
      <c r="G6" s="9">
        <v>327.60352399999999</v>
      </c>
      <c r="H6" s="9">
        <v>586.52775699999995</v>
      </c>
      <c r="I6" s="9">
        <v>687.75825099999997</v>
      </c>
      <c r="J6" s="9">
        <v>556.36448199999995</v>
      </c>
      <c r="K6" s="1">
        <v>500.20097700000002</v>
      </c>
      <c r="L6" s="9">
        <v>273.286698</v>
      </c>
      <c r="M6" s="1">
        <v>142.713459</v>
      </c>
      <c r="N6" s="1">
        <v>178.07916800000001</v>
      </c>
    </row>
    <row r="7" spans="1:14">
      <c r="A7" s="2">
        <v>2017</v>
      </c>
      <c r="B7" s="1"/>
      <c r="C7" s="1">
        <v>181.04302000000001</v>
      </c>
      <c r="D7" s="9">
        <v>177.412948</v>
      </c>
      <c r="E7" s="9">
        <v>176.426199</v>
      </c>
      <c r="F7" s="9">
        <v>159.53632099999999</v>
      </c>
      <c r="G7" s="9">
        <v>317.45344599999999</v>
      </c>
      <c r="H7" s="9">
        <v>525.60729000000003</v>
      </c>
      <c r="I7" s="9">
        <v>740.960058</v>
      </c>
      <c r="J7" s="9">
        <v>538.37492699999996</v>
      </c>
      <c r="K7" s="9">
        <v>512.79572399999995</v>
      </c>
      <c r="L7" s="9">
        <v>268.769023</v>
      </c>
      <c r="M7" s="1">
        <v>119.90702</v>
      </c>
      <c r="N7" s="1">
        <v>145.37474800000001</v>
      </c>
    </row>
    <row r="8" spans="1:14">
      <c r="A8" s="2">
        <v>2016</v>
      </c>
      <c r="B8" s="1"/>
      <c r="C8" s="9">
        <v>185.80863199999999</v>
      </c>
      <c r="D8" s="9">
        <v>166.51692700000001</v>
      </c>
      <c r="E8" s="9">
        <v>171.84192400000001</v>
      </c>
      <c r="F8" s="9">
        <v>89.289074999999997</v>
      </c>
      <c r="G8" s="9">
        <v>320.32657699999999</v>
      </c>
      <c r="H8" s="9">
        <v>464.85508900000002</v>
      </c>
      <c r="I8" s="9">
        <v>715.96757200000002</v>
      </c>
      <c r="J8" s="9">
        <v>524.70328900000004</v>
      </c>
      <c r="K8" s="9">
        <v>447.290008</v>
      </c>
      <c r="L8" s="9">
        <v>307.12441000000001</v>
      </c>
      <c r="M8" s="1">
        <v>150.216025</v>
      </c>
      <c r="N8" s="9">
        <v>165.36366000000001</v>
      </c>
    </row>
    <row r="9" spans="1:14">
      <c r="A9" s="2">
        <v>2015</v>
      </c>
      <c r="B9" s="1"/>
      <c r="C9" s="9">
        <v>183.74601799999999</v>
      </c>
      <c r="D9" s="1">
        <v>168.599773</v>
      </c>
      <c r="E9" s="1">
        <v>176.68808899999999</v>
      </c>
      <c r="F9" s="1">
        <v>94.177135000000007</v>
      </c>
      <c r="G9" s="1">
        <v>265.01636300000001</v>
      </c>
      <c r="H9" s="1">
        <v>436.62293</v>
      </c>
      <c r="I9" s="1">
        <v>592.54608900000005</v>
      </c>
      <c r="J9" s="1">
        <v>538.03091700000004</v>
      </c>
      <c r="K9" s="1">
        <v>387.48051299999997</v>
      </c>
      <c r="L9" s="1">
        <v>260.35697900000002</v>
      </c>
      <c r="M9" s="1">
        <v>141.826303</v>
      </c>
      <c r="N9" s="1">
        <v>129.05085800000001</v>
      </c>
    </row>
    <row r="10" spans="1:14">
      <c r="A10" s="2">
        <v>2014</v>
      </c>
      <c r="B10" s="1">
        <f>SUM(C10:N10)</f>
        <v>4010.4628599999996</v>
      </c>
      <c r="C10" s="1">
        <v>226.02186499999999</v>
      </c>
      <c r="D10" s="1">
        <v>232.534629</v>
      </c>
      <c r="E10" s="1">
        <v>275.23702500000002</v>
      </c>
      <c r="F10" s="1">
        <v>193.10442</v>
      </c>
      <c r="G10" s="1">
        <v>345.25956100000002</v>
      </c>
      <c r="H10" s="1">
        <v>520.64724200000001</v>
      </c>
      <c r="I10" s="1">
        <v>671.94985499999996</v>
      </c>
      <c r="J10" s="1">
        <v>601.78077399999995</v>
      </c>
      <c r="K10" s="1">
        <v>384.80376899999999</v>
      </c>
      <c r="L10" s="1">
        <v>251.17584299999999</v>
      </c>
      <c r="M10" s="1">
        <v>164.40300400000001</v>
      </c>
      <c r="N10" s="1">
        <v>143.544873</v>
      </c>
    </row>
    <row r="11" spans="1:14">
      <c r="A11" s="2">
        <v>2013</v>
      </c>
      <c r="B11" s="1">
        <f>SUM(C11:N11)</f>
        <v>4028.2541089999995</v>
      </c>
      <c r="C11" s="1">
        <v>243.567567</v>
      </c>
      <c r="D11" s="1">
        <v>251.25416999999999</v>
      </c>
      <c r="E11" s="1">
        <v>313.09950900000001</v>
      </c>
      <c r="F11" s="1">
        <v>137.30204900000001</v>
      </c>
      <c r="G11" s="1">
        <v>249.22469599999999</v>
      </c>
      <c r="H11" s="1">
        <v>516.92288199999996</v>
      </c>
      <c r="I11" s="1">
        <v>614.61824799999999</v>
      </c>
      <c r="J11" s="1">
        <v>560.13716699999998</v>
      </c>
      <c r="K11" s="1">
        <v>398.691754</v>
      </c>
      <c r="L11" s="1">
        <v>259.43606699999998</v>
      </c>
      <c r="M11" s="1">
        <v>245</v>
      </c>
      <c r="N11" s="1">
        <v>239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1"/>
  <sheetViews>
    <sheetView workbookViewId="0">
      <selection activeCell="O22" sqref="O22"/>
    </sheetView>
  </sheetViews>
  <sheetFormatPr defaultRowHeight="13.2"/>
  <cols>
    <col min="1" max="1" width="9.109375" style="2" customWidth="1"/>
    <col min="5" max="5" width="10.6640625" customWidth="1"/>
    <col min="12" max="12" width="8.88671875" customWidth="1"/>
    <col min="16" max="16" width="9.109375" bestFit="1" customWidth="1"/>
  </cols>
  <sheetData>
    <row r="1" spans="1:16" ht="18.75" customHeight="1">
      <c r="A1" s="5" t="s">
        <v>20</v>
      </c>
    </row>
    <row r="2" spans="1:16">
      <c r="A2" s="3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</row>
    <row r="3" spans="1:16">
      <c r="A3" s="10">
        <v>2021</v>
      </c>
      <c r="B3" s="1">
        <f t="shared" ref="B3:B11" si="0">SUM(C3:N3)</f>
        <v>157900</v>
      </c>
      <c r="C3" s="1">
        <v>701</v>
      </c>
      <c r="D3" s="1">
        <v>555</v>
      </c>
      <c r="E3" s="11">
        <v>588</v>
      </c>
      <c r="F3" s="11">
        <v>289</v>
      </c>
      <c r="G3" s="1">
        <v>116</v>
      </c>
      <c r="H3" s="1">
        <v>4476</v>
      </c>
      <c r="I3" s="13">
        <v>55926</v>
      </c>
      <c r="J3" s="1">
        <v>49152</v>
      </c>
      <c r="K3" s="1">
        <v>46097</v>
      </c>
      <c r="L3" s="1"/>
      <c r="M3" s="1"/>
      <c r="N3" s="1"/>
    </row>
    <row r="4" spans="1:16">
      <c r="A4" s="10">
        <v>2020</v>
      </c>
      <c r="B4" s="1">
        <f t="shared" si="0"/>
        <v>207779</v>
      </c>
      <c r="C4" s="1">
        <v>52558</v>
      </c>
      <c r="D4" s="1">
        <v>74526</v>
      </c>
      <c r="E4" s="1">
        <v>24764</v>
      </c>
      <c r="F4" s="11">
        <v>1244</v>
      </c>
      <c r="G4" s="1">
        <v>0</v>
      </c>
      <c r="H4" s="1">
        <v>99</v>
      </c>
      <c r="I4" s="1">
        <v>5691</v>
      </c>
      <c r="J4" s="1">
        <v>18057</v>
      </c>
      <c r="K4" s="1">
        <v>19730</v>
      </c>
      <c r="L4" s="1">
        <v>9637</v>
      </c>
      <c r="M4" s="1">
        <v>966</v>
      </c>
      <c r="N4" s="1">
        <v>507</v>
      </c>
    </row>
    <row r="5" spans="1:16">
      <c r="A5" s="10">
        <v>2019</v>
      </c>
      <c r="B5" s="1">
        <f t="shared" si="0"/>
        <v>1316256</v>
      </c>
      <c r="C5" s="1">
        <v>49636</v>
      </c>
      <c r="D5" s="1">
        <v>62017</v>
      </c>
      <c r="E5" s="1">
        <v>68808</v>
      </c>
      <c r="F5" s="1">
        <v>37756</v>
      </c>
      <c r="G5" s="1">
        <v>98147</v>
      </c>
      <c r="H5" s="1">
        <v>202886</v>
      </c>
      <c r="I5" s="1">
        <v>250922</v>
      </c>
      <c r="J5" s="1">
        <v>207888</v>
      </c>
      <c r="K5" s="1">
        <v>158227</v>
      </c>
      <c r="L5" s="1">
        <v>91219</v>
      </c>
      <c r="M5" s="1">
        <v>42676</v>
      </c>
      <c r="N5" s="1">
        <v>46074</v>
      </c>
    </row>
    <row r="6" spans="1:16">
      <c r="A6" s="10">
        <v>2018</v>
      </c>
      <c r="B6" s="1">
        <f t="shared" si="0"/>
        <v>1300200</v>
      </c>
      <c r="C6" s="1">
        <v>46639</v>
      </c>
      <c r="D6" s="1">
        <v>54766</v>
      </c>
      <c r="E6" s="1">
        <v>60349</v>
      </c>
      <c r="F6" s="1">
        <v>26962</v>
      </c>
      <c r="G6" s="1">
        <v>114354</v>
      </c>
      <c r="H6" s="1">
        <v>209882</v>
      </c>
      <c r="I6" s="1">
        <v>254518</v>
      </c>
      <c r="J6" s="1">
        <v>191746</v>
      </c>
      <c r="K6" s="1">
        <v>172885</v>
      </c>
      <c r="L6" s="1">
        <f>85.371*1000</f>
        <v>85371</v>
      </c>
      <c r="M6" s="1">
        <v>36156</v>
      </c>
      <c r="N6" s="1">
        <v>46572</v>
      </c>
      <c r="P6" s="1"/>
    </row>
    <row r="7" spans="1:16">
      <c r="A7" s="10">
        <v>2017</v>
      </c>
      <c r="B7" s="1">
        <f t="shared" si="0"/>
        <v>1361454</v>
      </c>
      <c r="C7" s="1">
        <v>54083</v>
      </c>
      <c r="D7" s="1">
        <v>59160</v>
      </c>
      <c r="E7" s="1">
        <v>55833</v>
      </c>
      <c r="F7" s="1">
        <v>46475</v>
      </c>
      <c r="G7" s="1">
        <v>114122</v>
      </c>
      <c r="H7" s="1">
        <v>192412</v>
      </c>
      <c r="I7" s="1">
        <v>281867</v>
      </c>
      <c r="J7" s="1">
        <v>201986</v>
      </c>
      <c r="K7" s="1">
        <v>195360</v>
      </c>
      <c r="L7" s="1">
        <v>88869</v>
      </c>
      <c r="M7" s="1">
        <v>31117</v>
      </c>
      <c r="N7" s="1">
        <v>40170</v>
      </c>
    </row>
    <row r="8" spans="1:16">
      <c r="A8" s="10">
        <v>2016</v>
      </c>
      <c r="B8" s="1">
        <f t="shared" si="0"/>
        <v>1281971</v>
      </c>
      <c r="C8" s="1">
        <v>55862</v>
      </c>
      <c r="D8" s="1">
        <v>56165</v>
      </c>
      <c r="E8" s="1">
        <v>55728</v>
      </c>
      <c r="F8" s="1">
        <v>28295</v>
      </c>
      <c r="G8" s="1">
        <v>111815</v>
      </c>
      <c r="H8" s="1">
        <v>163496</v>
      </c>
      <c r="I8" s="1">
        <v>265765</v>
      </c>
      <c r="J8" s="1">
        <v>195952</v>
      </c>
      <c r="K8" s="1">
        <v>166750</v>
      </c>
      <c r="L8" s="1">
        <v>99799</v>
      </c>
      <c r="M8" s="1">
        <v>38294</v>
      </c>
      <c r="N8" s="1">
        <v>44050</v>
      </c>
    </row>
    <row r="9" spans="1:16">
      <c r="A9" s="2">
        <v>2015</v>
      </c>
      <c r="B9" s="1">
        <f t="shared" si="0"/>
        <v>1143759</v>
      </c>
      <c r="C9" s="1">
        <v>56133</v>
      </c>
      <c r="D9" s="1">
        <v>56634</v>
      </c>
      <c r="E9" s="1">
        <v>53108</v>
      </c>
      <c r="F9" s="1">
        <v>26181</v>
      </c>
      <c r="G9" s="1">
        <v>91376</v>
      </c>
      <c r="H9" s="1">
        <v>158443</v>
      </c>
      <c r="I9" s="1">
        <v>215973</v>
      </c>
      <c r="J9" s="1">
        <v>193670</v>
      </c>
      <c r="K9" s="1">
        <v>140108</v>
      </c>
      <c r="L9" s="1">
        <v>81436</v>
      </c>
      <c r="M9" s="1">
        <v>35813</v>
      </c>
      <c r="N9" s="1">
        <v>34884</v>
      </c>
    </row>
    <row r="10" spans="1:16">
      <c r="A10" s="2">
        <v>2014</v>
      </c>
      <c r="B10" s="1">
        <f t="shared" si="0"/>
        <v>1316648</v>
      </c>
      <c r="C10" s="1">
        <v>63568</v>
      </c>
      <c r="D10" s="1">
        <v>72166</v>
      </c>
      <c r="E10" s="1">
        <v>81470</v>
      </c>
      <c r="F10" s="1">
        <v>51941</v>
      </c>
      <c r="G10" s="1">
        <v>115096</v>
      </c>
      <c r="H10" s="1">
        <v>182572</v>
      </c>
      <c r="I10" s="1">
        <v>243340</v>
      </c>
      <c r="J10" s="1">
        <v>214753</v>
      </c>
      <c r="K10" s="1">
        <v>134985</v>
      </c>
      <c r="L10" s="1">
        <v>76622</v>
      </c>
      <c r="M10" s="1">
        <v>41651</v>
      </c>
      <c r="N10" s="1">
        <v>38484</v>
      </c>
    </row>
    <row r="11" spans="1:16">
      <c r="A11" s="2">
        <v>2013</v>
      </c>
      <c r="B11" s="1">
        <f t="shared" si="0"/>
        <v>1292944</v>
      </c>
      <c r="C11" s="1">
        <v>67226</v>
      </c>
      <c r="D11" s="1">
        <v>72673</v>
      </c>
      <c r="E11" s="1">
        <v>89587</v>
      </c>
      <c r="F11" s="1">
        <v>37215</v>
      </c>
      <c r="G11" s="1">
        <v>84777</v>
      </c>
      <c r="H11" s="1">
        <v>184517</v>
      </c>
      <c r="I11" s="1">
        <v>220425</v>
      </c>
      <c r="J11" s="1">
        <v>198308</v>
      </c>
      <c r="K11" s="1">
        <v>141809</v>
      </c>
      <c r="L11" s="1">
        <v>76322</v>
      </c>
      <c r="M11" s="1">
        <v>60358</v>
      </c>
      <c r="N11" s="1">
        <v>59727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Distribution of RPK</vt:lpstr>
      <vt:lpstr>Distribution of ASK</vt:lpstr>
      <vt:lpstr>Distribution of Passengers</vt:lpstr>
      <vt:lpstr>Distribution of ASK Charter</vt:lpstr>
      <vt:lpstr>Distr of passengers Charter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Bengt Björklund</dc:creator>
  <cp:lastModifiedBy>Umang Pandey</cp:lastModifiedBy>
  <dcterms:created xsi:type="dcterms:W3CDTF">1998-02-06T09:23:37Z</dcterms:created>
  <dcterms:modified xsi:type="dcterms:W3CDTF">2025-03-11T04:11:08Z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display_urn:schemas-microsoft-com:office:office#SharedWithUsers">
    <vt:lpwstr>Wahlstedt, Urban (STOUP);Pusch, Jörgen (STOUP);Saatchi, Sam (STODS)</vt:lpwstr>
  </property>
  <property fmtid="{D5CDD505-2E9C-101B-9397-08002B2CF9AE}" pid="4" name="SharedWithUsers">
    <vt:lpwstr>57;#Wahlstedt, Urban (STOUP);#62;#Pusch, Jörgen (STOUP);#56;#Saatchi, Sam (STODS)</vt:lpwstr>
  </property>
  <property fmtid="{D5CDD505-2E9C-101B-9397-08002B2CF9AE}" pid="5" name="ContentTypeId">
    <vt:lpwstr>0x010100437284629F0D0A4A8C8E2F6434093CEF</vt:lpwstr>
  </property>
</Properties>
</file>