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52" firstSheet="1" activeTab="1" autoFilterDateGrouping="1"/>
  </bookViews>
  <sheets>
    <sheet name="Distribution of RPK" sheetId="1" state="visible" r:id="rId1"/>
    <sheet name="Distribution of ASK" sheetId="2" state="visible" r:id="rId2"/>
    <sheet name="Distribution of RPK Charter" sheetId="3" state="visible" r:id="rId3"/>
    <sheet name="Distribution of ASK Charter" sheetId="4" state="visible" r:id="rId4"/>
    <sheet name="Distr of passengers Charter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_-* #,##0.00\ _k_r_-;\-* #,##0.00\ _k_r_-;_-* &quot;-&quot;??\ _k_r_-;_-@_-"/>
    <numFmt numFmtId="166" formatCode="[$-1041D]#,##0;\-#,##0"/>
  </numFmts>
  <fonts count="8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4"/>
    </font>
    <font>
      <name val="Arial"/>
      <family val="2"/>
      <b val="1"/>
      <sz val="14"/>
    </font>
    <font>
      <name val="Arial"/>
      <charset val="204"/>
      <family val="2"/>
      <sz val="10"/>
    </font>
    <font>
      <name val="Scandinavian Light"/>
      <family val="2"/>
      <sz val="10"/>
    </font>
    <font>
      <name val="Arial"/>
      <color rgb="FF000000"/>
      <sz val="10"/>
    </font>
    <font>
      <name val="Arial"/>
      <family val="2"/>
      <sz val="8.5"/>
    </font>
  </fonts>
  <fills count="4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0" fontId="1" fillId="0" borderId="0"/>
    <xf numFmtId="166" fontId="1" fillId="0" borderId="0"/>
    <xf numFmtId="0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9" fontId="1" fillId="0" borderId="0"/>
    <xf numFmtId="9" fontId="1" fillId="0" borderId="0"/>
  </cellStyleXfs>
  <cellXfs count="20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23"/>
    <xf numFmtId="0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0" fontId="3" fillId="0" borderId="0" pivotButton="0" quotePrefix="0" xfId="0"/>
    <xf numFmtId="0" fontId="0" fillId="2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1" fontId="0" fillId="0" borderId="0" pivotButton="0" quotePrefix="0" xfId="0"/>
    <xf numFmtId="0" fontId="1" fillId="0" borderId="0" applyAlignment="1" pivotButton="0" quotePrefix="0" xfId="0">
      <alignment horizontal="left"/>
    </xf>
    <xf numFmtId="3" fontId="5" fillId="0" borderId="0" pivotButton="0" quotePrefix="0" xfId="0"/>
    <xf numFmtId="164" fontId="5" fillId="0" borderId="0" pivotButton="0" quotePrefix="0" xfId="23"/>
    <xf numFmtId="3" fontId="1" fillId="0" borderId="0" pivotButton="0" quotePrefix="0" xfId="14"/>
    <xf numFmtId="164" fontId="0" fillId="0" borderId="0" pivotButton="0" quotePrefix="0" xfId="0"/>
    <xf numFmtId="3" fontId="6" fillId="0" borderId="0" pivotButton="0" quotePrefix="0" xfId="0"/>
    <xf numFmtId="9" fontId="0" fillId="0" borderId="0" pivotButton="0" quotePrefix="0" xfId="23"/>
    <xf numFmtId="3" fontId="1" fillId="0" borderId="0" pivotButton="0" quotePrefix="0" xfId="0"/>
    <xf numFmtId="3" fontId="7" fillId="3" borderId="1" pivotButton="0" quotePrefix="0" xfId="0"/>
  </cellXfs>
  <cellStyles count="25">
    <cellStyle name="Normal" xfId="0" builtinId="0"/>
    <cellStyle name="Comma 2" xfId="1"/>
    <cellStyle name="Comma 2 2" xfId="2"/>
    <cellStyle name="Comma 2 3" xfId="3"/>
    <cellStyle name="Comma 2 4" xfId="4"/>
    <cellStyle name="Comma 2 5" xfId="5"/>
    <cellStyle name="Comma 3" xfId="6"/>
    <cellStyle name="Comma 4" xfId="7"/>
    <cellStyle name="Comma 5" xfId="8"/>
    <cellStyle name="Comma 6" xfId="9"/>
    <cellStyle name="Normal 10" xfId="10"/>
    <cellStyle name="Normal 11" xfId="11"/>
    <cellStyle name="Normal 12" xfId="12"/>
    <cellStyle name="Normal 13" xfId="13"/>
    <cellStyle name="Normal 2" xfId="14"/>
    <cellStyle name="Normal 2 2" xfId="15"/>
    <cellStyle name="Normal 3" xfId="16"/>
    <cellStyle name="Normal 4" xfId="17"/>
    <cellStyle name="Normal 5" xfId="18"/>
    <cellStyle name="Normal 6" xfId="19"/>
    <cellStyle name="Normal 7" xfId="20"/>
    <cellStyle name="Normal 8" xfId="21"/>
    <cellStyle name="Normal 9" xfId="22"/>
    <cellStyle name="Percent" xfId="23" builtinId="5"/>
    <cellStyle name="Percent 2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6"/>
  <sheetViews>
    <sheetView tabSelected="1" workbookViewId="0">
      <selection activeCell="O3" sqref="O3"/>
    </sheetView>
  </sheetViews>
  <sheetFormatPr baseColWidth="8" defaultRowHeight="13.2"/>
  <cols>
    <col width="34.44140625" customWidth="1" min="1" max="1"/>
    <col width="10.44140625" customWidth="1" min="2" max="2"/>
    <col width="13.44140625" bestFit="1" customWidth="1" min="3" max="3"/>
    <col width="9.33203125" bestFit="1" customWidth="1" min="4" max="10"/>
    <col width="9.44140625" bestFit="1" customWidth="1" min="11" max="14"/>
  </cols>
  <sheetData>
    <row r="1" ht="18" customHeight="1">
      <c r="A1" s="7" t="inlineStr">
        <is>
          <t>Monthly distribution of RPK (mill.)</t>
        </is>
      </c>
    </row>
    <row r="2">
      <c r="A2" s="4" t="inlineStr">
        <is>
          <t>Scandinavian Airlines*</t>
        </is>
      </c>
      <c r="B2" s="5" t="inlineStr">
        <is>
          <t>Total</t>
        </is>
      </c>
      <c r="C2" s="5" t="inlineStr">
        <is>
          <t>Jan</t>
        </is>
      </c>
      <c r="D2" s="5" t="inlineStr">
        <is>
          <t>Feb</t>
        </is>
      </c>
      <c r="E2" s="5" t="inlineStr">
        <is>
          <t>Mar</t>
        </is>
      </c>
      <c r="F2" s="5" t="inlineStr">
        <is>
          <t>Apr</t>
        </is>
      </c>
      <c r="G2" s="5" t="inlineStr">
        <is>
          <t>May</t>
        </is>
      </c>
      <c r="H2" s="5" t="inlineStr">
        <is>
          <t>Jun</t>
        </is>
      </c>
      <c r="I2" s="5" t="inlineStr">
        <is>
          <t>Jul</t>
        </is>
      </c>
      <c r="J2" s="5" t="inlineStr">
        <is>
          <t>Aug</t>
        </is>
      </c>
      <c r="K2" s="5" t="inlineStr">
        <is>
          <t>Sep</t>
        </is>
      </c>
      <c r="L2" s="5" t="inlineStr">
        <is>
          <t>Oct</t>
        </is>
      </c>
      <c r="M2" s="5" t="inlineStr">
        <is>
          <t>Nov</t>
        </is>
      </c>
      <c r="N2" s="5" t="inlineStr">
        <is>
          <t>Dec</t>
        </is>
      </c>
    </row>
    <row r="3">
      <c r="A3" s="11" t="n">
        <v>2021</v>
      </c>
      <c r="B3" s="1">
        <f>SUM(C3:N3)</f>
        <v/>
      </c>
      <c r="C3" s="1" t="n">
        <v>239.645665</v>
      </c>
      <c r="D3" s="1" t="n">
        <v>173.416773</v>
      </c>
      <c r="E3" s="12" t="n">
        <v>265.863593</v>
      </c>
      <c r="F3" s="12" t="n">
        <v>299.411368</v>
      </c>
      <c r="G3" s="1" t="n">
        <v>389.18714</v>
      </c>
      <c r="H3" s="1" t="n">
        <v>653.459211</v>
      </c>
      <c r="I3" s="1" t="n">
        <v>1370.082832</v>
      </c>
      <c r="J3" s="1" t="n">
        <v>1239.063289</v>
      </c>
      <c r="K3" s="19" t="n">
        <v>1127.452179</v>
      </c>
      <c r="L3" s="1" t="n"/>
      <c r="M3" s="1" t="n"/>
      <c r="N3" s="1" t="n"/>
    </row>
    <row r="4">
      <c r="A4" s="11" t="n">
        <v>2020</v>
      </c>
      <c r="B4" s="1">
        <f>SUM(C4:N4)</f>
        <v/>
      </c>
      <c r="C4" s="1" t="n">
        <v>2291.815021</v>
      </c>
      <c r="D4" s="1" t="n">
        <v>2231.784836</v>
      </c>
      <c r="E4" s="1" t="n">
        <v>1112.683308</v>
      </c>
      <c r="F4" s="1" t="n">
        <v>53.87895999999999</v>
      </c>
      <c r="G4" s="1" t="n">
        <v>97.86273499999999</v>
      </c>
      <c r="H4" s="1" t="n">
        <v>222.832375</v>
      </c>
      <c r="I4" s="1" t="n">
        <v>661.5420889999999</v>
      </c>
      <c r="J4" s="1" t="n">
        <v>608.271892</v>
      </c>
      <c r="K4" s="1" t="n">
        <v>448.474548</v>
      </c>
      <c r="L4" s="1" t="n">
        <v>456.789704</v>
      </c>
      <c r="M4" s="1" t="n">
        <v>251.719782</v>
      </c>
      <c r="N4" s="1" t="n">
        <v>312.838899</v>
      </c>
    </row>
    <row r="5">
      <c r="A5" s="11" t="n">
        <v>2019</v>
      </c>
      <c r="B5" s="1">
        <f>SUM(C5:N5)</f>
        <v/>
      </c>
      <c r="C5" s="1" t="n">
        <v>2230.550855</v>
      </c>
      <c r="D5" s="1" t="n">
        <v>2248.491976</v>
      </c>
      <c r="E5" s="1" t="n">
        <v>2923.411379</v>
      </c>
      <c r="F5" s="1" t="n">
        <v>2724.659889</v>
      </c>
      <c r="G5" s="1" t="n">
        <v>2886.531013</v>
      </c>
      <c r="H5" s="1" t="n">
        <v>3497.781953</v>
      </c>
      <c r="I5" s="1" t="n">
        <v>4111.082814</v>
      </c>
      <c r="J5" s="1" t="n">
        <v>3512.444974</v>
      </c>
      <c r="K5" s="1" t="n">
        <v>3376.861909</v>
      </c>
      <c r="L5" s="1" t="n">
        <v>3323.904598</v>
      </c>
      <c r="M5" s="1" t="n">
        <v>2667.013091</v>
      </c>
      <c r="N5" s="1" t="n">
        <v>2406.292087</v>
      </c>
    </row>
    <row r="6">
      <c r="A6" s="11" t="n">
        <v>2018</v>
      </c>
      <c r="B6" s="1">
        <f>SUM(C6:N6)</f>
        <v/>
      </c>
      <c r="C6" s="1" t="n">
        <v>2198.376068</v>
      </c>
      <c r="D6" s="1" t="n">
        <v>2260.30167</v>
      </c>
      <c r="E6" s="1" t="n">
        <v>3007.483548</v>
      </c>
      <c r="F6" s="1" t="n">
        <v>3125.541372</v>
      </c>
      <c r="G6" s="1" t="n">
        <v>3207.795215</v>
      </c>
      <c r="H6" s="1" t="n">
        <v>3480.634701</v>
      </c>
      <c r="I6" s="1" t="n">
        <v>4133.289234999999</v>
      </c>
      <c r="J6" s="1" t="n">
        <v>3540.661767</v>
      </c>
      <c r="K6" s="1" t="n">
        <v>3299.384297</v>
      </c>
      <c r="L6" s="1" t="n">
        <v>3231.033869</v>
      </c>
      <c r="M6" s="1" t="n">
        <v>2658.488337</v>
      </c>
      <c r="N6" s="1" t="n">
        <v>2330.454493</v>
      </c>
    </row>
    <row r="7">
      <c r="A7" s="11" t="n">
        <v>2017</v>
      </c>
      <c r="B7" s="1">
        <f>SUM(C7:N7)</f>
        <v/>
      </c>
      <c r="C7" s="1" t="n">
        <v>2365.641884</v>
      </c>
      <c r="D7" s="1" t="n">
        <v>2308.693653</v>
      </c>
      <c r="E7" s="1" t="n">
        <v>2877.027864</v>
      </c>
      <c r="F7" s="1" t="n">
        <v>3195.022197</v>
      </c>
      <c r="G7" s="1" t="n">
        <v>3157.154246</v>
      </c>
      <c r="H7" s="1" t="n">
        <v>3384.846918</v>
      </c>
      <c r="I7" s="1" t="n">
        <v>4057.536179</v>
      </c>
      <c r="J7" s="1" t="n">
        <v>3328.337295</v>
      </c>
      <c r="K7" s="1" t="n">
        <v>3147.466289</v>
      </c>
      <c r="L7" s="1" t="n">
        <v>3262.259131</v>
      </c>
      <c r="M7" s="1" t="n">
        <v>2638.017228</v>
      </c>
      <c r="N7" s="1" t="n">
        <v>2373.415904</v>
      </c>
    </row>
    <row r="8">
      <c r="A8" s="11" t="n">
        <v>2016</v>
      </c>
      <c r="B8" s="1">
        <f>SUM(C8:N8)</f>
        <v/>
      </c>
      <c r="C8" s="1" t="n">
        <v>1963.699814</v>
      </c>
      <c r="D8" s="1" t="n">
        <v>2042.77936</v>
      </c>
      <c r="E8" s="1" t="n">
        <v>2623.603703</v>
      </c>
      <c r="F8" s="1" t="n">
        <v>2757.909147</v>
      </c>
      <c r="G8" s="1" t="n">
        <v>2924.473174</v>
      </c>
      <c r="H8" s="1" t="n">
        <v>3186.411813</v>
      </c>
      <c r="I8" s="1" t="n">
        <v>3802.39001</v>
      </c>
      <c r="J8" s="1" t="n">
        <v>3254.904965000001</v>
      </c>
      <c r="K8" s="1" t="n">
        <v>3123.113081999999</v>
      </c>
      <c r="L8" s="1" t="n">
        <v>3362.640818</v>
      </c>
      <c r="M8" s="1" t="n">
        <v>2810.502658</v>
      </c>
      <c r="N8" s="1" t="n">
        <v>2466.020207</v>
      </c>
    </row>
    <row r="9">
      <c r="A9" s="2" t="n">
        <v>2015</v>
      </c>
      <c r="B9" s="1">
        <f>SUM(C9:N9)</f>
        <v/>
      </c>
      <c r="C9" s="1" t="n">
        <v>1763.261828</v>
      </c>
      <c r="D9" s="1" t="n">
        <v>1832.170205</v>
      </c>
      <c r="E9" s="1" t="n">
        <v>2523.577215</v>
      </c>
      <c r="F9" s="1" t="n">
        <v>2525.795925</v>
      </c>
      <c r="G9" s="1" t="n">
        <v>2626.438757</v>
      </c>
      <c r="H9" s="1" t="n">
        <v>2952.504868</v>
      </c>
      <c r="I9" s="1" t="n">
        <v>3445.730903</v>
      </c>
      <c r="J9" s="1" t="n">
        <v>2906.654799</v>
      </c>
      <c r="K9" s="1" t="n">
        <v>2902.267991</v>
      </c>
      <c r="L9" s="1" t="n">
        <v>2976.721213</v>
      </c>
      <c r="M9" s="1" t="n">
        <v>2395.175048</v>
      </c>
      <c r="N9" s="1" t="n">
        <v>2071.011152</v>
      </c>
      <c r="O9" s="1" t="n"/>
    </row>
    <row r="10">
      <c r="A10" s="2" t="n">
        <v>2014</v>
      </c>
      <c r="B10" s="1">
        <f>SUM(C10:N10)</f>
        <v/>
      </c>
      <c r="C10" s="1" t="n">
        <v>1747.247735</v>
      </c>
      <c r="D10" s="1" t="n">
        <v>1808.173798</v>
      </c>
      <c r="E10" s="1" t="n">
        <v>2376.959564</v>
      </c>
      <c r="F10" s="1" t="n">
        <v>2777.70798</v>
      </c>
      <c r="G10" s="1" t="n">
        <v>2833.854959</v>
      </c>
      <c r="H10" s="1" t="n">
        <v>3069.820059</v>
      </c>
      <c r="I10" s="1" t="n">
        <v>3445.067346</v>
      </c>
      <c r="J10" s="1" t="n">
        <v>2938.252183</v>
      </c>
      <c r="K10" s="1" t="n">
        <v>2883.594852</v>
      </c>
      <c r="L10" s="1" t="n">
        <v>2865.949613</v>
      </c>
      <c r="M10" s="1" t="n">
        <v>2185.63948</v>
      </c>
      <c r="N10" s="1" t="n">
        <v>1919.814865</v>
      </c>
      <c r="O10" s="1" t="n"/>
    </row>
    <row r="11">
      <c r="A11" s="2" t="n">
        <v>2013</v>
      </c>
      <c r="B11" s="1">
        <f>SUM(C11:N11)</f>
        <v/>
      </c>
      <c r="C11" s="1" t="n">
        <v>1733.934818</v>
      </c>
      <c r="D11" s="1" t="n">
        <v>1810.009077</v>
      </c>
      <c r="E11" s="1" t="n">
        <v>2301.502852</v>
      </c>
      <c r="F11" s="1" t="n">
        <v>2443.269266</v>
      </c>
      <c r="G11" s="1" t="n">
        <v>2629.802986</v>
      </c>
      <c r="H11" s="1" t="n">
        <v>2800.196747</v>
      </c>
      <c r="I11" s="1" t="n">
        <v>3097.172449</v>
      </c>
      <c r="J11" s="1" t="n">
        <v>2769.006857</v>
      </c>
      <c r="K11" s="1" t="n">
        <v>2701.824875</v>
      </c>
      <c r="L11" s="1" t="n">
        <v>2652.083467</v>
      </c>
      <c r="M11" s="1" t="n">
        <v>2108.372623</v>
      </c>
      <c r="N11" s="1" t="n">
        <v>1830.854348</v>
      </c>
      <c r="O11" s="1" t="n"/>
    </row>
    <row r="12">
      <c r="A12" s="2" t="n">
        <v>2012</v>
      </c>
      <c r="B12" s="1" t="n">
        <v>27959.938521</v>
      </c>
      <c r="C12" s="1" t="n">
        <v>1674.739983</v>
      </c>
      <c r="D12" s="1" t="n">
        <v>1793.065192</v>
      </c>
      <c r="E12" s="1" t="n">
        <v>2290.496479</v>
      </c>
      <c r="F12" s="1" t="n">
        <v>2416.089181</v>
      </c>
      <c r="G12" s="1" t="n">
        <v>2578.725534</v>
      </c>
      <c r="H12" s="1" t="n">
        <v>2729.101544</v>
      </c>
      <c r="I12" s="1" t="n">
        <v>2754.323677</v>
      </c>
      <c r="J12" s="1" t="n">
        <v>2509.030808</v>
      </c>
      <c r="K12" s="1" t="n">
        <v>2668.005335</v>
      </c>
      <c r="L12" s="1" t="n">
        <v>2631.323276</v>
      </c>
      <c r="M12" s="1" t="n">
        <v>2148.53511</v>
      </c>
      <c r="N12" s="1" t="n">
        <v>1766.502402</v>
      </c>
      <c r="O12" s="1" t="n"/>
    </row>
    <row r="13">
      <c r="A13" s="2" t="n">
        <v>2011</v>
      </c>
      <c r="B13" s="1" t="n">
        <v>26363.435328</v>
      </c>
      <c r="C13" s="1" t="n">
        <v>1668.91375</v>
      </c>
      <c r="D13" s="1" t="n">
        <v>1715.889385</v>
      </c>
      <c r="E13" s="1" t="n">
        <v>2090.167858</v>
      </c>
      <c r="F13" s="1" t="n">
        <v>2234.826174</v>
      </c>
      <c r="G13" s="1" t="n">
        <v>2474.481109</v>
      </c>
      <c r="H13" s="1" t="n">
        <v>2571.396784</v>
      </c>
      <c r="I13" s="1" t="n">
        <v>2554.962441</v>
      </c>
      <c r="J13" s="1" t="n">
        <v>2342.544499</v>
      </c>
      <c r="K13" s="1" t="n">
        <v>2459.215211</v>
      </c>
      <c r="L13" s="1" t="n">
        <v>2497.786511</v>
      </c>
      <c r="M13" s="1" t="n">
        <v>2023.662499</v>
      </c>
      <c r="N13" s="1" t="n">
        <v>1729.589107</v>
      </c>
      <c r="O13" s="1" t="n"/>
    </row>
    <row r="14">
      <c r="A14" s="2" t="n">
        <v>2010</v>
      </c>
      <c r="B14" s="1" t="n">
        <v>25020.714762</v>
      </c>
      <c r="C14" s="1" t="n">
        <v>1589.455922</v>
      </c>
      <c r="D14" s="1" t="n">
        <v>1635.783349</v>
      </c>
      <c r="E14" s="1" t="n">
        <v>2094.500113</v>
      </c>
      <c r="F14" s="1" t="n">
        <v>1659.14106</v>
      </c>
      <c r="G14" s="1" t="n">
        <v>2326.572997</v>
      </c>
      <c r="H14" s="1" t="n">
        <v>2468.724942</v>
      </c>
      <c r="I14" s="1" t="n">
        <v>2377.070581</v>
      </c>
      <c r="J14" s="1" t="n">
        <v>2331.119024</v>
      </c>
      <c r="K14" s="1" t="n">
        <v>2338.339653</v>
      </c>
      <c r="L14" s="1" t="n">
        <v>2436.657101</v>
      </c>
      <c r="M14" s="1" t="n">
        <v>2009.269292</v>
      </c>
      <c r="N14" s="1" t="n">
        <v>1754.080728</v>
      </c>
    </row>
    <row r="15">
      <c r="A15" s="2" t="n">
        <v>2009</v>
      </c>
      <c r="B15" s="1" t="n">
        <v>24561.494038</v>
      </c>
      <c r="C15" s="1" t="n">
        <v>1679.72288</v>
      </c>
      <c r="D15" s="1" t="n">
        <v>1689.85207</v>
      </c>
      <c r="E15" s="1" t="n">
        <v>2024.465788</v>
      </c>
      <c r="F15" s="1" t="n">
        <v>2190.414295</v>
      </c>
      <c r="G15" s="1" t="n">
        <v>2233.090784</v>
      </c>
      <c r="H15" s="1" t="n">
        <v>2459.558604</v>
      </c>
      <c r="I15" s="1" t="n">
        <v>2350.393862</v>
      </c>
      <c r="J15" s="1" t="n">
        <v>2179.748834</v>
      </c>
      <c r="K15" s="1" t="n">
        <v>2155.894816</v>
      </c>
      <c r="L15" s="1" t="n">
        <v>2254.94314</v>
      </c>
      <c r="M15" s="1" t="n">
        <v>1807.709718</v>
      </c>
      <c r="N15" s="1" t="n">
        <v>1535.699247</v>
      </c>
    </row>
    <row r="16">
      <c r="A16" s="2" t="n">
        <v>2008</v>
      </c>
      <c r="B16" s="1" t="n">
        <v>29263.799549</v>
      </c>
      <c r="C16" s="1" t="n">
        <v>1978.511932</v>
      </c>
      <c r="D16" s="1" t="n">
        <v>2123.954808</v>
      </c>
      <c r="E16" s="1" t="n">
        <v>2452.470026</v>
      </c>
      <c r="F16" s="1" t="n">
        <v>2689.674022</v>
      </c>
      <c r="G16" s="1" t="n">
        <v>2737.278466</v>
      </c>
      <c r="H16" s="1" t="n">
        <v>2874.917583</v>
      </c>
      <c r="I16" s="1" t="n">
        <v>2738.233055</v>
      </c>
      <c r="J16" s="1" t="n">
        <v>2638.907613</v>
      </c>
      <c r="K16" s="1" t="n">
        <v>2630.519775</v>
      </c>
      <c r="L16" s="1" t="n">
        <v>2618.240644</v>
      </c>
      <c r="M16" s="1" t="n">
        <v>2047.758798</v>
      </c>
      <c r="N16" s="1" t="n">
        <v>1733.332827</v>
      </c>
    </row>
    <row r="17">
      <c r="A17" s="2" t="n">
        <v>2007</v>
      </c>
      <c r="B17" s="1" t="n">
        <v>28750.746264</v>
      </c>
      <c r="C17" s="1" t="n">
        <v>1922.638796</v>
      </c>
      <c r="D17" s="1" t="n">
        <v>1889.735138</v>
      </c>
      <c r="E17" s="1" t="n">
        <v>2468.047809</v>
      </c>
      <c r="F17" s="1" t="n">
        <v>2294.171248</v>
      </c>
      <c r="G17" s="1" t="n">
        <v>2453.062466</v>
      </c>
      <c r="H17" s="1" t="n">
        <v>2773.161833</v>
      </c>
      <c r="I17" s="1" t="n">
        <v>2723.463637</v>
      </c>
      <c r="J17" s="1" t="n">
        <v>2652.032621</v>
      </c>
      <c r="K17" s="1" t="n">
        <v>2692.594258</v>
      </c>
      <c r="L17" s="1" t="n">
        <v>2705.039665</v>
      </c>
      <c r="M17" s="1" t="n">
        <v>2271.67482</v>
      </c>
      <c r="N17" s="1" t="n">
        <v>1905.123973</v>
      </c>
    </row>
    <row r="18">
      <c r="A18" s="2" t="n">
        <v>2006</v>
      </c>
      <c r="B18" s="1" t="n">
        <v>28937.193605</v>
      </c>
      <c r="C18" s="1" t="n">
        <v>1911.057214</v>
      </c>
      <c r="D18" s="1" t="n">
        <v>1973.257096</v>
      </c>
      <c r="E18" s="1" t="n">
        <v>2435.963763</v>
      </c>
      <c r="F18" s="1" t="n">
        <v>2438.460377</v>
      </c>
      <c r="G18" s="1" t="n">
        <v>2617.429859</v>
      </c>
      <c r="H18" s="1" t="n">
        <v>2756.356991</v>
      </c>
      <c r="I18" s="1" t="n">
        <v>2663.919358</v>
      </c>
      <c r="J18" s="1" t="n">
        <v>2592.377175</v>
      </c>
      <c r="K18" s="1" t="n">
        <v>2692.819674999999</v>
      </c>
      <c r="L18" s="1" t="n">
        <v>2693.342560000001</v>
      </c>
      <c r="M18" s="1" t="n">
        <v>2280.39096</v>
      </c>
      <c r="N18" s="1" t="n">
        <v>1881.818577</v>
      </c>
    </row>
    <row r="19">
      <c r="A19" s="2" t="n">
        <v>2005</v>
      </c>
      <c r="B19" s="1" t="n">
        <v>28671.1873982</v>
      </c>
      <c r="C19" s="1" t="n">
        <v>1934.148219</v>
      </c>
      <c r="D19" s="1" t="n">
        <v>1901.44301</v>
      </c>
      <c r="E19" s="1" t="n">
        <v>2363.394559</v>
      </c>
      <c r="F19" s="1" t="n">
        <v>2421.649878</v>
      </c>
      <c r="G19" s="1" t="n">
        <v>2539.119396</v>
      </c>
      <c r="H19" s="1" t="n">
        <v>2711.025242</v>
      </c>
      <c r="I19" s="1" t="n">
        <v>2598.758713</v>
      </c>
      <c r="J19" s="1" t="n">
        <v>2554.990455</v>
      </c>
      <c r="K19" s="1" t="n">
        <v>2643.463102</v>
      </c>
      <c r="L19" s="1" t="n">
        <v>2688.978619</v>
      </c>
      <c r="M19" s="1" t="n">
        <v>2294.9928252</v>
      </c>
      <c r="N19" s="1" t="n">
        <v>2019.22338</v>
      </c>
    </row>
    <row r="20">
      <c r="A20" s="2" t="n">
        <v>2004</v>
      </c>
      <c r="B20" s="1" t="n">
        <v>28279.268407</v>
      </c>
      <c r="C20" s="1" t="n">
        <v>1827.854806</v>
      </c>
      <c r="D20" s="1" t="n">
        <v>1960.902152</v>
      </c>
      <c r="E20" s="1" t="n">
        <v>2359.758439</v>
      </c>
      <c r="F20" s="1" t="n">
        <v>2475.719023</v>
      </c>
      <c r="G20" s="1" t="n">
        <v>2567.69081</v>
      </c>
      <c r="H20" s="1" t="n">
        <v>2729.388471</v>
      </c>
      <c r="I20" s="1" t="n">
        <v>2607.770125</v>
      </c>
      <c r="J20" s="1" t="n">
        <v>2539.838212</v>
      </c>
      <c r="K20" s="1" t="n">
        <v>2556.452783</v>
      </c>
      <c r="L20" s="1" t="n">
        <v>2607.777623</v>
      </c>
      <c r="M20" s="1" t="n">
        <v>2120.445772</v>
      </c>
      <c r="N20" s="1" t="n">
        <v>1925.670191</v>
      </c>
    </row>
    <row r="21"/>
    <row r="22"/>
    <row r="23"/>
    <row r="24"/>
    <row r="25"/>
    <row r="26">
      <c r="A26" t="inlineStr">
        <is>
          <t>* includes Blue1 during 2004-2012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"/>
  <sheetViews>
    <sheetView tabSelected="1" workbookViewId="0">
      <selection activeCell="O3" sqref="O3"/>
    </sheetView>
  </sheetViews>
  <sheetFormatPr baseColWidth="8" defaultRowHeight="13.2"/>
  <cols>
    <col width="34.44140625" customWidth="1" min="1" max="1"/>
    <col width="10.44140625" customWidth="1" min="2" max="2"/>
    <col width="13.44140625" bestFit="1" customWidth="1" min="3" max="3"/>
    <col width="9.33203125" bestFit="1" customWidth="1" min="4" max="10"/>
    <col width="9.44140625" bestFit="1" customWidth="1" min="11" max="14"/>
    <col width="12" bestFit="1" customWidth="1" min="15" max="15"/>
  </cols>
  <sheetData>
    <row r="1" ht="18" customHeight="1">
      <c r="A1" s="7" t="inlineStr">
        <is>
          <t>Monthly distribution of ASK (mill.)</t>
        </is>
      </c>
    </row>
    <row r="2">
      <c r="A2" s="4" t="inlineStr">
        <is>
          <t>Scandinavian Airlines*</t>
        </is>
      </c>
      <c r="B2" s="5" t="inlineStr">
        <is>
          <t>Total</t>
        </is>
      </c>
      <c r="C2" s="5" t="inlineStr">
        <is>
          <t>Jan</t>
        </is>
      </c>
      <c r="D2" s="5" t="inlineStr">
        <is>
          <t>Feb</t>
        </is>
      </c>
      <c r="E2" s="5" t="inlineStr">
        <is>
          <t>Mar</t>
        </is>
      </c>
      <c r="F2" s="5" t="inlineStr">
        <is>
          <t>Apr</t>
        </is>
      </c>
      <c r="G2" s="5" t="inlineStr">
        <is>
          <t>May</t>
        </is>
      </c>
      <c r="H2" s="5" t="inlineStr">
        <is>
          <t>Jun</t>
        </is>
      </c>
      <c r="I2" s="5" t="inlineStr">
        <is>
          <t>Jul</t>
        </is>
      </c>
      <c r="J2" s="5" t="inlineStr">
        <is>
          <t>Aug</t>
        </is>
      </c>
      <c r="K2" s="5" t="inlineStr">
        <is>
          <t>Sep</t>
        </is>
      </c>
      <c r="L2" s="5" t="inlineStr">
        <is>
          <t>Oct</t>
        </is>
      </c>
      <c r="M2" s="5" t="inlineStr">
        <is>
          <t>Nov</t>
        </is>
      </c>
      <c r="N2" s="5" t="inlineStr">
        <is>
          <t>Dec</t>
        </is>
      </c>
    </row>
    <row r="3">
      <c r="A3" s="11" t="n">
        <v>2021</v>
      </c>
      <c r="B3" s="1">
        <f>SUM(C3:N3)</f>
        <v/>
      </c>
      <c r="C3" s="1" t="n">
        <v>800.938576</v>
      </c>
      <c r="D3" s="1" t="n">
        <v>672.624794</v>
      </c>
      <c r="E3" s="12" t="n">
        <v>864.5828200000001</v>
      </c>
      <c r="F3" s="12" t="n">
        <v>983.4810079999999</v>
      </c>
      <c r="G3" s="1" t="n">
        <v>1078.309015</v>
      </c>
      <c r="H3" s="1" t="n">
        <v>1364.263105</v>
      </c>
      <c r="I3" s="1" t="n">
        <v>2300.248398</v>
      </c>
      <c r="J3" s="1" t="n">
        <v>2068.030992</v>
      </c>
      <c r="K3" s="1" t="n">
        <v>2136.74053</v>
      </c>
      <c r="L3" s="1" t="n"/>
      <c r="M3" s="1" t="n"/>
      <c r="N3" s="1" t="n"/>
    </row>
    <row r="4">
      <c r="A4" s="11" t="n">
        <v>2020</v>
      </c>
      <c r="B4" s="1">
        <f>SUM(C4:N4)</f>
        <v/>
      </c>
      <c r="C4" s="1" t="n">
        <v>3490.265679</v>
      </c>
      <c r="D4" s="1" t="n">
        <v>3416.156519</v>
      </c>
      <c r="E4" s="12" t="n">
        <v>2287.688045</v>
      </c>
      <c r="F4" s="1" t="n">
        <v>202.630673</v>
      </c>
      <c r="G4" s="1" t="n">
        <v>175.721074</v>
      </c>
      <c r="H4" s="1" t="n">
        <v>425.60953</v>
      </c>
      <c r="I4" s="1" t="n">
        <v>1308.297464</v>
      </c>
      <c r="J4" s="1" t="n">
        <v>1303.502113</v>
      </c>
      <c r="K4" s="1" t="n">
        <v>1254.329769</v>
      </c>
      <c r="L4" s="1" t="n">
        <v>1224.102177</v>
      </c>
      <c r="M4" s="1" t="n">
        <v>1001.283681</v>
      </c>
      <c r="N4" s="1" t="n">
        <v>945.80307</v>
      </c>
    </row>
    <row r="5">
      <c r="A5" s="11" t="n">
        <v>2019</v>
      </c>
      <c r="B5" s="1">
        <f>SUM(C5:N5)</f>
        <v/>
      </c>
      <c r="C5" s="1" t="n">
        <v>3438.860999</v>
      </c>
      <c r="D5" s="1" t="n">
        <v>3403.060129</v>
      </c>
      <c r="E5" s="12" t="n">
        <v>4155.381569</v>
      </c>
      <c r="F5" s="1" t="n">
        <v>3661.501235</v>
      </c>
      <c r="G5" s="1" t="n">
        <v>4046.954973</v>
      </c>
      <c r="H5" s="1" t="n">
        <v>4291.574727</v>
      </c>
      <c r="I5" s="1" t="n">
        <v>4940.373994</v>
      </c>
      <c r="J5" s="1" t="n">
        <v>4507.947013</v>
      </c>
      <c r="K5" s="1" t="n">
        <v>4370.295131</v>
      </c>
      <c r="L5" s="1" t="n">
        <v>4420.880954</v>
      </c>
      <c r="M5" s="1" t="n">
        <v>3839.247199</v>
      </c>
      <c r="N5" s="1" t="n">
        <v>3428.994396</v>
      </c>
      <c r="O5" s="1" t="n"/>
    </row>
    <row r="6">
      <c r="A6" s="11" t="n">
        <v>2018</v>
      </c>
      <c r="B6" s="1">
        <f>SUM(C6:N6)</f>
        <v/>
      </c>
      <c r="C6" s="1" t="n">
        <v>3438.973159</v>
      </c>
      <c r="D6" s="1" t="n">
        <v>3404.280555000001</v>
      </c>
      <c r="E6" s="1" t="n">
        <v>4111.812440000001</v>
      </c>
      <c r="F6" s="1" t="n">
        <v>4300.60948</v>
      </c>
      <c r="G6" s="1" t="n">
        <v>4331.778454</v>
      </c>
      <c r="H6" s="1" t="n">
        <v>4254.792977</v>
      </c>
      <c r="I6" s="1" t="n">
        <v>4831.341813</v>
      </c>
      <c r="J6" s="1" t="n">
        <v>4494.673533</v>
      </c>
      <c r="K6" s="1" t="n">
        <v>4231.374509</v>
      </c>
      <c r="L6" s="1" t="n">
        <v>4329.544353</v>
      </c>
      <c r="M6" s="1" t="n">
        <v>3851.532764</v>
      </c>
      <c r="N6" s="1" t="n">
        <v>3382.443696</v>
      </c>
    </row>
    <row r="7">
      <c r="A7" s="11" t="n">
        <v>2017</v>
      </c>
      <c r="B7" s="1">
        <f>SUM(C7:N7)</f>
        <v/>
      </c>
      <c r="C7" s="1" t="n">
        <v>3429.066601</v>
      </c>
      <c r="D7" s="1" t="n">
        <v>3400.193596999999</v>
      </c>
      <c r="E7" s="1" t="n">
        <v>4124.145791</v>
      </c>
      <c r="F7" s="1" t="n">
        <v>4221.736142</v>
      </c>
      <c r="G7" s="1" t="n">
        <v>4267.517843999999</v>
      </c>
      <c r="H7" s="1" t="n">
        <v>4190.96596</v>
      </c>
      <c r="I7" s="1" t="n">
        <v>4690.750550999999</v>
      </c>
      <c r="J7" s="1" t="n">
        <v>4264.795909</v>
      </c>
      <c r="K7" s="1" t="n">
        <v>4130.229254</v>
      </c>
      <c r="L7" s="1" t="n">
        <v>4355.05137</v>
      </c>
      <c r="M7" s="1" t="n">
        <v>3846.330023</v>
      </c>
      <c r="N7" s="1" t="n">
        <v>3447.478191</v>
      </c>
    </row>
    <row r="8">
      <c r="A8" s="11" t="n">
        <v>2016</v>
      </c>
      <c r="B8" s="1">
        <f>SUM(C8:N8)</f>
        <v/>
      </c>
      <c r="C8" s="1" t="n">
        <v>3082.024767</v>
      </c>
      <c r="D8" s="1" t="n">
        <v>3238.18125</v>
      </c>
      <c r="E8" s="1" t="n">
        <v>3675.030926</v>
      </c>
      <c r="F8" s="1" t="n">
        <v>3961.377295</v>
      </c>
      <c r="G8" s="1" t="n">
        <v>3981.85239</v>
      </c>
      <c r="H8" s="1" t="n">
        <v>3911.805539</v>
      </c>
      <c r="I8" s="1" t="n">
        <v>4312.160878</v>
      </c>
      <c r="J8" s="1" t="n">
        <v>4007.180504</v>
      </c>
      <c r="K8" s="1" t="n">
        <v>4022.946785</v>
      </c>
      <c r="L8" s="1" t="n">
        <v>4270.06436</v>
      </c>
      <c r="M8" s="1" t="n">
        <v>3813.643289</v>
      </c>
      <c r="N8" s="1" t="n">
        <v>3414.601963</v>
      </c>
    </row>
    <row r="9">
      <c r="A9" s="2" t="n">
        <v>2015</v>
      </c>
      <c r="B9" s="1">
        <f>SUM(C9:N9)</f>
        <v/>
      </c>
      <c r="C9" s="1" t="n">
        <v>2685.391098</v>
      </c>
      <c r="D9" s="1" t="n">
        <v>2747.941235</v>
      </c>
      <c r="E9" s="1" t="n">
        <v>3439.48865</v>
      </c>
      <c r="F9" s="1" t="n">
        <v>3630.503850000001</v>
      </c>
      <c r="G9" s="1" t="n">
        <v>3636.45773</v>
      </c>
      <c r="H9" s="1" t="n">
        <v>3691.296815</v>
      </c>
      <c r="I9" s="1" t="n">
        <v>3963.510598</v>
      </c>
      <c r="J9" s="1" t="n">
        <v>3610.575609</v>
      </c>
      <c r="K9" s="1" t="n">
        <v>3761.027436</v>
      </c>
      <c r="L9" s="1" t="n">
        <v>3869.348587</v>
      </c>
      <c r="M9" s="1" t="n">
        <v>3454.505741</v>
      </c>
      <c r="N9" s="1" t="n">
        <v>3038.606206</v>
      </c>
    </row>
    <row r="10">
      <c r="A10" s="2" t="n">
        <v>2014</v>
      </c>
      <c r="B10" s="1">
        <f>SUM(C10:N10)</f>
        <v/>
      </c>
      <c r="C10" s="1" t="n">
        <v>2745.900825</v>
      </c>
      <c r="D10" s="1" t="n">
        <v>2788.727361000001</v>
      </c>
      <c r="E10" s="1" t="n">
        <v>3422.535018</v>
      </c>
      <c r="F10" s="1" t="n">
        <v>3534.872469</v>
      </c>
      <c r="G10" s="1" t="n">
        <v>3737.247688</v>
      </c>
      <c r="H10" s="1" t="n">
        <v>3699.030793</v>
      </c>
      <c r="I10" s="1" t="n">
        <v>3981.978247</v>
      </c>
      <c r="J10" s="1" t="n">
        <v>3620.188357999999</v>
      </c>
      <c r="K10" s="1" t="n">
        <v>3766.573386</v>
      </c>
      <c r="L10" s="1" t="n">
        <v>3840.160367</v>
      </c>
      <c r="M10" s="1" t="n">
        <v>3145.465233</v>
      </c>
      <c r="N10" s="1" t="n">
        <v>2696.023747</v>
      </c>
    </row>
    <row r="11">
      <c r="A11" s="2" t="n">
        <v>2013</v>
      </c>
      <c r="B11" s="1">
        <f>SUM(C11:N11)</f>
        <v/>
      </c>
      <c r="C11" s="1" t="n">
        <v>2664.730852</v>
      </c>
      <c r="D11" s="1" t="n">
        <v>2706.153427</v>
      </c>
      <c r="E11" s="1" t="n">
        <v>3157.357596</v>
      </c>
      <c r="F11" s="1" t="n">
        <v>3491.626192</v>
      </c>
      <c r="G11" s="1" t="n">
        <v>3575.512159</v>
      </c>
      <c r="H11" s="1" t="n">
        <v>3493.998984</v>
      </c>
      <c r="I11" s="1" t="n">
        <v>3661.897456</v>
      </c>
      <c r="J11" s="1" t="n">
        <v>3530.001556</v>
      </c>
      <c r="K11" s="1" t="n">
        <v>3624.37071</v>
      </c>
      <c r="L11" s="1" t="n">
        <v>3666.298677</v>
      </c>
      <c r="M11" s="1" t="n">
        <v>3190.865621</v>
      </c>
      <c r="N11" s="1" t="n">
        <v>2643.160287</v>
      </c>
    </row>
    <row r="12">
      <c r="A12" s="2" t="n">
        <v>2012</v>
      </c>
      <c r="B12" s="1" t="n">
        <v>37250.324313</v>
      </c>
      <c r="C12" s="1" t="n">
        <v>2553.339741</v>
      </c>
      <c r="D12" s="1" t="n">
        <v>2665.710668</v>
      </c>
      <c r="E12" s="1" t="n">
        <v>3141.9516</v>
      </c>
      <c r="F12" s="1" t="n">
        <v>3172.83354</v>
      </c>
      <c r="G12" s="1" t="n">
        <v>3398.95454</v>
      </c>
      <c r="H12" s="1" t="n">
        <v>3373.568509</v>
      </c>
      <c r="I12" s="1" t="n">
        <v>3174.787706</v>
      </c>
      <c r="J12" s="1" t="n">
        <v>3154.604720000001</v>
      </c>
      <c r="K12" s="1" t="n">
        <v>3458.63347</v>
      </c>
      <c r="L12" s="1" t="n">
        <v>3526.104919</v>
      </c>
      <c r="M12" s="1" t="n">
        <v>3111.105471</v>
      </c>
      <c r="N12" s="1" t="n">
        <v>2518.729429</v>
      </c>
    </row>
    <row r="13">
      <c r="A13" s="2" t="n">
        <v>2011</v>
      </c>
      <c r="B13" s="1" t="n">
        <v>35648.670708</v>
      </c>
      <c r="C13" s="1" t="n">
        <v>2590.83088</v>
      </c>
      <c r="D13" s="1" t="n">
        <v>2566.185903</v>
      </c>
      <c r="E13" s="1" t="n">
        <v>3049.285249</v>
      </c>
      <c r="F13" s="1" t="n">
        <v>2985.622589</v>
      </c>
      <c r="G13" s="1" t="n">
        <v>3350.130692</v>
      </c>
      <c r="H13" s="1" t="n">
        <v>3169.366661</v>
      </c>
      <c r="I13" s="1" t="n">
        <v>2965.211884</v>
      </c>
      <c r="J13" s="1" t="n">
        <v>3019.059276</v>
      </c>
      <c r="K13" s="1" t="n">
        <v>3273.163763</v>
      </c>
      <c r="L13" s="1" t="n">
        <v>3304.836577</v>
      </c>
      <c r="M13" s="1" t="n">
        <v>2925.386464</v>
      </c>
      <c r="N13" s="1" t="n">
        <v>2449.59077</v>
      </c>
    </row>
    <row r="14">
      <c r="A14" s="2" t="n">
        <v>2010</v>
      </c>
      <c r="B14" s="1" t="n">
        <v>33502.639755</v>
      </c>
      <c r="C14" s="1" t="n">
        <v>2403.797286</v>
      </c>
      <c r="D14" s="1" t="n">
        <v>2432.26963</v>
      </c>
      <c r="E14" s="1" t="n">
        <v>2846.417282</v>
      </c>
      <c r="F14" s="1" t="n">
        <v>2367.106988</v>
      </c>
      <c r="G14" s="1" t="n">
        <v>3060.78316</v>
      </c>
      <c r="H14" s="1" t="n">
        <v>3077.106443</v>
      </c>
      <c r="I14" s="1" t="n">
        <v>2783.538772</v>
      </c>
      <c r="J14" s="1" t="n">
        <v>2960.819756</v>
      </c>
      <c r="K14" s="1" t="n">
        <v>3127.898161000001</v>
      </c>
      <c r="L14" s="1" t="n">
        <v>3206.111578</v>
      </c>
      <c r="M14" s="1" t="n">
        <v>2853.192609</v>
      </c>
      <c r="N14" s="1" t="n">
        <v>2383.59809</v>
      </c>
    </row>
    <row r="15">
      <c r="A15" s="2" t="n">
        <v>2009</v>
      </c>
      <c r="B15" s="1" t="n">
        <v>34468.76813299999</v>
      </c>
      <c r="C15" s="1" t="n">
        <v>2750.5549</v>
      </c>
      <c r="D15" s="1" t="n">
        <v>2719.27783</v>
      </c>
      <c r="E15" s="1" t="n">
        <v>3125.972247</v>
      </c>
      <c r="F15" s="1" t="n">
        <v>3007.826866</v>
      </c>
      <c r="G15" s="1" t="n">
        <v>3113.379291</v>
      </c>
      <c r="H15" s="1" t="n">
        <v>3194.361885</v>
      </c>
      <c r="I15" s="1" t="n">
        <v>2786.557487</v>
      </c>
      <c r="J15" s="1" t="n">
        <v>2846.454967</v>
      </c>
      <c r="K15" s="1" t="n">
        <v>3038.790988</v>
      </c>
      <c r="L15" s="1" t="n">
        <v>3017.786086</v>
      </c>
      <c r="M15" s="1" t="n">
        <v>2677.953129</v>
      </c>
      <c r="N15" s="1" t="n">
        <v>2189.852457</v>
      </c>
    </row>
    <row r="16">
      <c r="A16" s="2" t="n">
        <v>2008</v>
      </c>
      <c r="B16" s="1" t="n">
        <v>40900.24600099999</v>
      </c>
      <c r="C16" s="1" t="n">
        <v>3067.339871</v>
      </c>
      <c r="D16" s="1" t="n">
        <v>3114.585675</v>
      </c>
      <c r="E16" s="1" t="n">
        <v>3270.723145</v>
      </c>
      <c r="F16" s="1" t="n">
        <v>3798.053662</v>
      </c>
      <c r="G16" s="1" t="n">
        <v>3750.282758</v>
      </c>
      <c r="H16" s="1" t="n">
        <v>3729.353059</v>
      </c>
      <c r="I16" s="1" t="n">
        <v>3390.194214</v>
      </c>
      <c r="J16" s="1" t="n">
        <v>3594.808038</v>
      </c>
      <c r="K16" s="1" t="n">
        <v>3711.923724</v>
      </c>
      <c r="L16" s="1" t="n">
        <v>3727.098194</v>
      </c>
      <c r="M16" s="1" t="n">
        <v>3109.839543999999</v>
      </c>
      <c r="N16" s="1" t="n">
        <v>2636.044117</v>
      </c>
    </row>
    <row r="17">
      <c r="A17" s="2" t="n">
        <v>2007</v>
      </c>
      <c r="B17" s="1" t="n">
        <v>39012.501619</v>
      </c>
      <c r="C17" s="1" t="n">
        <v>2931.189596</v>
      </c>
      <c r="D17" s="1" t="n">
        <v>2801.762171</v>
      </c>
      <c r="E17" s="1" t="n">
        <v>3329.036607</v>
      </c>
      <c r="F17" s="1" t="n">
        <v>3141.574582</v>
      </c>
      <c r="G17" s="1" t="n">
        <v>3399.263981</v>
      </c>
      <c r="H17" s="1" t="n">
        <v>3480.814633</v>
      </c>
      <c r="I17" s="1" t="n">
        <v>3272.040701</v>
      </c>
      <c r="J17" s="1" t="n">
        <v>3437.782232999999</v>
      </c>
      <c r="K17" s="1" t="n">
        <v>3480.729167</v>
      </c>
      <c r="L17" s="1" t="n">
        <v>3647.057666</v>
      </c>
      <c r="M17" s="1" t="n">
        <v>3330.876304</v>
      </c>
      <c r="N17" s="1" t="n">
        <v>2760.373978</v>
      </c>
    </row>
    <row r="18">
      <c r="A18" s="2" t="n">
        <v>2006</v>
      </c>
      <c r="B18" s="1" t="n">
        <v>39120.989716</v>
      </c>
      <c r="C18" s="1" t="n">
        <v>2908.446253</v>
      </c>
      <c r="D18" s="1" t="n">
        <v>2882.825776</v>
      </c>
      <c r="E18" s="1" t="n">
        <v>3347.477926</v>
      </c>
      <c r="F18" s="1" t="n">
        <v>3226.880347000001</v>
      </c>
      <c r="G18" s="1" t="n">
        <v>3534.004472</v>
      </c>
      <c r="H18" s="1" t="n">
        <v>3469.986609</v>
      </c>
      <c r="I18" s="1" t="n">
        <v>3211.383294</v>
      </c>
      <c r="J18" s="1" t="n">
        <v>3395.297957</v>
      </c>
      <c r="K18" s="1" t="n">
        <v>3552.592977</v>
      </c>
      <c r="L18" s="1" t="n">
        <v>3639.168682</v>
      </c>
      <c r="M18" s="1" t="n">
        <v>3265.220192000001</v>
      </c>
      <c r="N18" s="1" t="n">
        <v>2687.705231</v>
      </c>
    </row>
    <row r="19">
      <c r="A19" s="2" t="n">
        <v>2005</v>
      </c>
      <c r="B19" s="1" t="n">
        <v>39930.710889</v>
      </c>
      <c r="C19" s="1" t="n">
        <v>3266.526793</v>
      </c>
      <c r="D19" s="1" t="n">
        <v>3111.57611</v>
      </c>
      <c r="E19" s="1" t="n">
        <v>3388.476461</v>
      </c>
      <c r="F19" s="1" t="n">
        <v>3471.258928</v>
      </c>
      <c r="G19" s="1" t="n">
        <v>3559.143725000001</v>
      </c>
      <c r="H19" s="1" t="n">
        <v>3468.226635</v>
      </c>
      <c r="I19" s="1" t="n">
        <v>3198.593561</v>
      </c>
      <c r="J19" s="1" t="n">
        <v>3341.420401</v>
      </c>
      <c r="K19" s="1" t="n">
        <v>3454.439495</v>
      </c>
      <c r="L19" s="1" t="n">
        <v>3544.807534</v>
      </c>
      <c r="M19" s="1" t="n">
        <v>3244.95059</v>
      </c>
      <c r="N19" s="1" t="n">
        <v>2881.290656</v>
      </c>
    </row>
    <row r="20">
      <c r="A20" s="2" t="n">
        <v>2004</v>
      </c>
      <c r="B20" s="1" t="n">
        <v>42021.284569</v>
      </c>
      <c r="C20" s="1" t="n">
        <v>3097.507163</v>
      </c>
      <c r="D20" s="1" t="n">
        <v>3162.653932</v>
      </c>
      <c r="E20" s="1" t="n">
        <v>3572.193855</v>
      </c>
      <c r="F20" s="1" t="n">
        <v>3589.891248</v>
      </c>
      <c r="G20" s="1" t="n">
        <v>3718.941619</v>
      </c>
      <c r="H20" s="1" t="n">
        <v>3694.040674</v>
      </c>
      <c r="I20" s="1" t="n">
        <v>3380.930497999999</v>
      </c>
      <c r="J20" s="1" t="n">
        <v>3679.518799</v>
      </c>
      <c r="K20" s="1" t="n">
        <v>3751.683441</v>
      </c>
      <c r="L20" s="1" t="n">
        <v>3820.682962</v>
      </c>
      <c r="M20" s="1" t="n">
        <v>3452.567553</v>
      </c>
      <c r="N20" s="1" t="n">
        <v>3100.672825000001</v>
      </c>
    </row>
    <row r="21"/>
    <row r="22"/>
    <row r="23"/>
    <row r="24"/>
    <row r="25"/>
    <row r="26">
      <c r="A26" t="inlineStr">
        <is>
          <t>* includes Blue1 during 2004-2012</t>
        </is>
      </c>
    </row>
    <row r="27">
      <c r="F27" s="1" t="n"/>
    </row>
    <row r="28">
      <c r="I28" s="1" t="n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K3" sqref="K3"/>
    </sheetView>
  </sheetViews>
  <sheetFormatPr baseColWidth="8" defaultRowHeight="13.2"/>
  <cols>
    <col width="9.109375" customWidth="1" style="2" min="1" max="1"/>
  </cols>
  <sheetData>
    <row r="1" ht="18" customHeight="1">
      <c r="A1" s="9" t="inlineStr">
        <is>
          <t>Monthly distribution of RPK (mill.), Charter</t>
        </is>
      </c>
    </row>
    <row r="2">
      <c r="A2" s="8" t="inlineStr">
        <is>
          <t>SAS</t>
        </is>
      </c>
      <c r="B2" s="5" t="inlineStr">
        <is>
          <t>Total</t>
        </is>
      </c>
      <c r="C2" s="5" t="inlineStr">
        <is>
          <t>Jan</t>
        </is>
      </c>
      <c r="D2" s="5" t="inlineStr">
        <is>
          <t>Feb</t>
        </is>
      </c>
      <c r="E2" s="5" t="inlineStr">
        <is>
          <t>Mar</t>
        </is>
      </c>
      <c r="F2" s="5" t="inlineStr">
        <is>
          <t>Apr</t>
        </is>
      </c>
      <c r="G2" s="5" t="inlineStr">
        <is>
          <t>May</t>
        </is>
      </c>
      <c r="H2" s="5" t="inlineStr">
        <is>
          <t>Jun</t>
        </is>
      </c>
      <c r="I2" s="5" t="inlineStr">
        <is>
          <t>Jul</t>
        </is>
      </c>
      <c r="J2" s="5" t="inlineStr">
        <is>
          <t>Aug</t>
        </is>
      </c>
      <c r="K2" s="5" t="inlineStr">
        <is>
          <t>Sep</t>
        </is>
      </c>
      <c r="L2" s="5" t="inlineStr">
        <is>
          <t>Oct</t>
        </is>
      </c>
      <c r="M2" s="5" t="inlineStr">
        <is>
          <t>Nov</t>
        </is>
      </c>
      <c r="N2" s="5" t="inlineStr">
        <is>
          <t>Dec</t>
        </is>
      </c>
    </row>
    <row r="3">
      <c r="A3" s="11" t="n">
        <v>2021</v>
      </c>
      <c r="B3" s="1">
        <f>SUM(C3:N3)</f>
        <v/>
      </c>
      <c r="C3" s="1" t="n">
        <v>2.68483</v>
      </c>
      <c r="D3" s="1" t="n">
        <v>2.12565</v>
      </c>
      <c r="E3" s="12" t="n">
        <v>2.256657</v>
      </c>
      <c r="F3" s="12" t="n">
        <v>1.10687</v>
      </c>
      <c r="G3" s="1" t="n">
        <v>0.082179</v>
      </c>
      <c r="H3" s="1" t="n">
        <v>9.61703</v>
      </c>
      <c r="I3" s="1" t="n">
        <v>134.086017</v>
      </c>
      <c r="J3" s="1" t="n">
        <v>121.566557</v>
      </c>
      <c r="K3" s="1" t="n">
        <v>108.432095</v>
      </c>
      <c r="L3" s="1" t="n"/>
      <c r="M3" s="1" t="n"/>
      <c r="N3" s="1" t="n"/>
    </row>
    <row r="4">
      <c r="A4" s="2" t="n">
        <v>2020</v>
      </c>
      <c r="B4" s="1">
        <f>SUM(C4:N4)</f>
        <v/>
      </c>
      <c r="C4" s="1" t="n">
        <v>151.785589</v>
      </c>
      <c r="D4" s="1" t="n">
        <v>195.821931</v>
      </c>
      <c r="E4" s="14" t="n">
        <v>73.922337</v>
      </c>
      <c r="F4" s="14" t="n">
        <v>8.535053</v>
      </c>
      <c r="G4" s="1" t="n">
        <v>0.001644</v>
      </c>
      <c r="H4" s="1" t="n">
        <v>0.58086</v>
      </c>
      <c r="I4" s="1" t="n">
        <v>14.397216</v>
      </c>
      <c r="J4" s="1" t="n">
        <v>42.905082</v>
      </c>
      <c r="K4" s="1" t="n">
        <v>45.910569</v>
      </c>
      <c r="L4" s="1" t="n">
        <v>24.213475</v>
      </c>
      <c r="M4" s="1" t="n">
        <v>3.203623</v>
      </c>
      <c r="N4" s="1" t="n">
        <v>1.94181</v>
      </c>
    </row>
    <row r="5">
      <c r="A5" s="2" t="n">
        <v>2019</v>
      </c>
      <c r="B5" s="1">
        <f>SUM(C5:N5)</f>
        <v/>
      </c>
      <c r="C5" s="1" t="n">
        <v>147.574666</v>
      </c>
      <c r="D5" s="1" t="n">
        <v>166.506485</v>
      </c>
      <c r="E5" s="14" t="n">
        <v>202.638037</v>
      </c>
      <c r="F5" s="14" t="n">
        <v>121.217423</v>
      </c>
      <c r="G5" s="1" t="n">
        <v>254.293747</v>
      </c>
      <c r="H5" s="1" t="n">
        <v>521.080366</v>
      </c>
      <c r="I5" s="1" t="n">
        <v>646.112542</v>
      </c>
      <c r="J5" s="1" t="n">
        <v>527.716107</v>
      </c>
      <c r="K5" s="1" t="n">
        <v>403.743886</v>
      </c>
      <c r="L5" s="1" t="n">
        <v>265.078514</v>
      </c>
      <c r="M5" s="1" t="n">
        <v>160.431835</v>
      </c>
      <c r="N5" s="1" t="n">
        <v>148.77069</v>
      </c>
    </row>
    <row r="6">
      <c r="A6" s="2" t="n">
        <v>2018</v>
      </c>
      <c r="B6" s="1">
        <f>SUM(C6:N6)</f>
        <v/>
      </c>
      <c r="C6" s="1" t="n">
        <v>130.489791</v>
      </c>
      <c r="D6" s="1" t="n">
        <v>142.863043</v>
      </c>
      <c r="E6" s="1" t="n">
        <v>168.010113</v>
      </c>
      <c r="F6" s="1" t="n">
        <v>79.84512100000001</v>
      </c>
      <c r="G6" s="1" t="n">
        <v>294.941202</v>
      </c>
      <c r="H6" s="1" t="n">
        <v>537.451276</v>
      </c>
      <c r="I6" s="1" t="n">
        <v>656.900063</v>
      </c>
      <c r="J6" s="1" t="n">
        <v>491.746438</v>
      </c>
      <c r="K6" s="1" t="n">
        <v>444.886045</v>
      </c>
      <c r="L6" s="1" t="n">
        <v>250.770236</v>
      </c>
      <c r="M6" s="1" t="n">
        <v>133.616967</v>
      </c>
      <c r="N6" s="1" t="n">
        <v>160.507056</v>
      </c>
    </row>
    <row r="7">
      <c r="A7" s="2" t="n">
        <v>2017</v>
      </c>
      <c r="B7" s="1">
        <f>SUM(C7:N7)</f>
        <v/>
      </c>
      <c r="C7" s="1" t="n">
        <v>165.474062</v>
      </c>
      <c r="D7" s="1" t="n">
        <v>167.113853</v>
      </c>
      <c r="E7" s="1" t="n">
        <v>164.67875</v>
      </c>
      <c r="F7" s="1" t="n">
        <v>148.694576</v>
      </c>
      <c r="G7" s="1" t="n">
        <v>298.98469</v>
      </c>
      <c r="H7" s="1" t="n">
        <v>493.505063</v>
      </c>
      <c r="I7" s="1" t="n">
        <v>720.793453</v>
      </c>
      <c r="J7" s="1" t="n">
        <v>513.292465</v>
      </c>
      <c r="K7" s="1" t="n">
        <v>494.195952</v>
      </c>
      <c r="L7" s="1" t="n">
        <v>255.095767</v>
      </c>
      <c r="M7" s="1" t="n">
        <v>115.420647</v>
      </c>
      <c r="N7" s="1" t="n">
        <v>136.556428</v>
      </c>
    </row>
    <row r="8">
      <c r="A8" s="2" t="n">
        <v>2016</v>
      </c>
      <c r="B8" s="1">
        <f>SUM(C8:N8)</f>
        <v/>
      </c>
      <c r="C8" s="1" t="n">
        <v>169.437881</v>
      </c>
      <c r="D8" s="1" t="n">
        <v>154.448207</v>
      </c>
      <c r="E8" s="1" t="n">
        <v>157.98355</v>
      </c>
      <c r="F8" s="1" t="n">
        <v>83.511357</v>
      </c>
      <c r="G8" s="1" t="n">
        <v>293.144256</v>
      </c>
      <c r="H8" s="1" t="n">
        <v>421.240638</v>
      </c>
      <c r="I8" s="1" t="n">
        <v>686.933498</v>
      </c>
      <c r="J8" s="1" t="n">
        <v>498.750393</v>
      </c>
      <c r="K8" s="1" t="n">
        <v>423.586383</v>
      </c>
      <c r="L8" s="1" t="n">
        <v>287.579617</v>
      </c>
      <c r="M8" s="1" t="n">
        <v>142.668734</v>
      </c>
      <c r="N8" s="1" t="n">
        <v>153.197411</v>
      </c>
    </row>
    <row r="9">
      <c r="A9" s="2" t="n">
        <v>2015</v>
      </c>
      <c r="B9" s="1">
        <f>SUM(C9:N9)</f>
        <v/>
      </c>
      <c r="C9" s="1" t="n">
        <v>164.189262</v>
      </c>
      <c r="D9" s="1" t="n">
        <v>154.999724</v>
      </c>
      <c r="E9" s="1" t="n">
        <v>163.097823</v>
      </c>
      <c r="F9" s="1" t="n">
        <v>86.27564700000001</v>
      </c>
      <c r="G9" s="1" t="n">
        <v>246.98352</v>
      </c>
      <c r="H9" s="1" t="n">
        <v>416.908295</v>
      </c>
      <c r="I9" s="1" t="n">
        <v>577.066149</v>
      </c>
      <c r="J9" s="1" t="n">
        <v>507.578806</v>
      </c>
      <c r="K9" s="1" t="n">
        <v>368.847608</v>
      </c>
      <c r="L9" s="1" t="n">
        <v>248.722382</v>
      </c>
      <c r="M9" s="1" t="n">
        <v>134.873515</v>
      </c>
      <c r="N9" s="1" t="n">
        <v>120.067939</v>
      </c>
    </row>
    <row r="10">
      <c r="A10" s="2" t="n">
        <v>2014</v>
      </c>
      <c r="B10" s="1">
        <f>SUM(C10:N10)</f>
        <v/>
      </c>
      <c r="C10" s="1" t="n">
        <v>206.650924</v>
      </c>
      <c r="D10" s="1" t="n">
        <v>215.429246</v>
      </c>
      <c r="E10" s="1" t="n">
        <v>261.07479</v>
      </c>
      <c r="F10" s="1" t="n">
        <v>178.890082</v>
      </c>
      <c r="G10" s="1" t="n">
        <v>313.22839</v>
      </c>
      <c r="H10" s="1" t="n">
        <v>484.010377</v>
      </c>
      <c r="I10" s="1" t="n">
        <v>649.99563</v>
      </c>
      <c r="J10" s="1" t="n">
        <v>562.73666</v>
      </c>
      <c r="K10" s="1" t="n">
        <v>360.213649</v>
      </c>
      <c r="L10" s="1" t="n">
        <v>233.936566</v>
      </c>
      <c r="M10" s="1" t="n">
        <v>155.34629</v>
      </c>
      <c r="N10" s="1" t="n">
        <v>129.435758</v>
      </c>
    </row>
    <row r="11">
      <c r="A11" s="2" t="n">
        <v>2013</v>
      </c>
      <c r="B11" s="1">
        <f>SUM(C11:N11)</f>
        <v/>
      </c>
      <c r="C11" s="1" t="n">
        <v>229.355836</v>
      </c>
      <c r="D11" s="1" t="n">
        <v>234.163193</v>
      </c>
      <c r="E11" s="1" t="n">
        <v>296.47707</v>
      </c>
      <c r="F11" s="1" t="n">
        <v>125.091138</v>
      </c>
      <c r="G11" s="1" t="n">
        <v>233.220652</v>
      </c>
      <c r="H11" s="1" t="n">
        <v>488.878227</v>
      </c>
      <c r="I11" s="1" t="n">
        <v>588.570433</v>
      </c>
      <c r="J11" s="1" t="n">
        <v>523.893013</v>
      </c>
      <c r="K11" s="1" t="n">
        <v>379.120357</v>
      </c>
      <c r="L11" s="1" t="n">
        <v>239.015211</v>
      </c>
      <c r="M11" s="1" t="n">
        <v>227.618772</v>
      </c>
      <c r="N11" s="1" t="n">
        <v>214.344961</v>
      </c>
    </row>
    <row r="12"/>
    <row r="13"/>
    <row r="14"/>
    <row r="15"/>
    <row r="16"/>
    <row r="17"/>
    <row r="18"/>
    <row r="19"/>
    <row r="20"/>
    <row r="21"/>
    <row r="22"/>
    <row r="23"/>
    <row r="24">
      <c r="M24" s="1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K23" sqref="K23"/>
    </sheetView>
  </sheetViews>
  <sheetFormatPr baseColWidth="8" defaultRowHeight="13.2"/>
  <cols>
    <col width="9.109375" customWidth="1" style="2" min="1" max="1"/>
  </cols>
  <sheetData>
    <row r="1" ht="18" customHeight="1">
      <c r="A1" s="9" t="inlineStr">
        <is>
          <t>Monthly distribution of ASK (mill.), Charter</t>
        </is>
      </c>
    </row>
    <row r="2">
      <c r="A2" s="8" t="inlineStr">
        <is>
          <t>SAS</t>
        </is>
      </c>
      <c r="B2" s="5" t="n"/>
      <c r="C2" s="5" t="inlineStr">
        <is>
          <t>Jan</t>
        </is>
      </c>
      <c r="D2" s="5" t="inlineStr">
        <is>
          <t>Feb</t>
        </is>
      </c>
      <c r="E2" s="5" t="inlineStr">
        <is>
          <t>Mar</t>
        </is>
      </c>
      <c r="F2" s="5" t="inlineStr">
        <is>
          <t>Apr</t>
        </is>
      </c>
      <c r="G2" s="5" t="inlineStr">
        <is>
          <t>May</t>
        </is>
      </c>
      <c r="H2" s="5" t="inlineStr">
        <is>
          <t>Jun</t>
        </is>
      </c>
      <c r="I2" s="5" t="inlineStr">
        <is>
          <t>Jul</t>
        </is>
      </c>
      <c r="J2" s="5" t="inlineStr">
        <is>
          <t>Aug</t>
        </is>
      </c>
      <c r="K2" s="5" t="inlineStr">
        <is>
          <t>Sep</t>
        </is>
      </c>
      <c r="L2" s="5" t="inlineStr">
        <is>
          <t>Oct</t>
        </is>
      </c>
      <c r="M2" s="5" t="inlineStr">
        <is>
          <t>Nov</t>
        </is>
      </c>
      <c r="N2" s="5" t="inlineStr">
        <is>
          <t>Dec</t>
        </is>
      </c>
    </row>
    <row r="3">
      <c r="A3" s="11" t="n">
        <v>2021</v>
      </c>
      <c r="B3" s="1" t="n"/>
      <c r="C3" s="1" t="n">
        <v>6.894</v>
      </c>
      <c r="D3" s="1" t="n">
        <v>5.5152</v>
      </c>
      <c r="E3" s="12" t="n">
        <v>5.52978</v>
      </c>
      <c r="F3" s="12" t="n">
        <v>2.7576</v>
      </c>
      <c r="G3" s="1" t="n">
        <v>0.329148</v>
      </c>
      <c r="H3" s="1" t="n">
        <v>23.728218</v>
      </c>
      <c r="I3" s="16" t="n">
        <v>156.586017</v>
      </c>
      <c r="J3" s="1" t="n">
        <v>167.665295</v>
      </c>
      <c r="K3" s="1" t="n">
        <v>144.39144</v>
      </c>
      <c r="L3" s="1" t="n"/>
      <c r="M3" s="1" t="n"/>
      <c r="N3" s="1" t="n"/>
    </row>
    <row r="4">
      <c r="A4" s="2" t="n">
        <v>2020</v>
      </c>
      <c r="B4" s="1" t="n"/>
      <c r="C4" s="1" t="n">
        <v>163.739894</v>
      </c>
      <c r="D4" s="10" t="n">
        <v>215.458256</v>
      </c>
      <c r="E4" s="14" t="n">
        <v>103.476345</v>
      </c>
      <c r="F4" s="14" t="n">
        <v>30.095759</v>
      </c>
      <c r="G4" s="10" t="n">
        <v>0</v>
      </c>
      <c r="H4" s="1" t="n">
        <v>1.643264</v>
      </c>
      <c r="I4" s="1" t="n">
        <v>17.578277</v>
      </c>
      <c r="J4" s="10" t="n">
        <v>53.839857</v>
      </c>
      <c r="K4" s="1" t="n">
        <v>57.954993</v>
      </c>
      <c r="L4" s="10" t="n">
        <v>29.254071</v>
      </c>
      <c r="M4" s="1" t="n">
        <v>8.14842</v>
      </c>
      <c r="N4" s="1" t="n">
        <v>5.5152</v>
      </c>
    </row>
    <row r="5">
      <c r="A5" s="2" t="n">
        <v>2019</v>
      </c>
      <c r="B5" s="1" t="n"/>
      <c r="C5" s="1" t="n">
        <v>161.040847</v>
      </c>
      <c r="D5" s="10" t="n">
        <v>179.934489</v>
      </c>
      <c r="E5" s="14" t="n">
        <v>223.33238</v>
      </c>
      <c r="F5" s="14" t="n">
        <v>140.749866</v>
      </c>
      <c r="G5" s="10" t="n">
        <v>303.96992</v>
      </c>
      <c r="H5" s="10" t="n">
        <v>575.039611</v>
      </c>
      <c r="I5" s="1" t="n">
        <v>684.679843</v>
      </c>
      <c r="J5" s="10" t="n">
        <v>594.757515</v>
      </c>
      <c r="K5" s="1" t="n">
        <v>433.60134</v>
      </c>
      <c r="L5" s="10" t="n">
        <v>282.059923</v>
      </c>
      <c r="M5" s="1" t="n">
        <v>171.705</v>
      </c>
      <c r="N5" s="1" t="n">
        <v>163.559697</v>
      </c>
    </row>
    <row r="6">
      <c r="A6" s="2" t="n">
        <v>2018</v>
      </c>
      <c r="B6" s="1" t="n"/>
      <c r="C6" s="1" t="n">
        <v>140.72971</v>
      </c>
      <c r="D6" s="10" t="n">
        <v>151.117236</v>
      </c>
      <c r="E6" s="10" t="n">
        <v>181.623527</v>
      </c>
      <c r="F6" s="10" t="n">
        <v>87.964579</v>
      </c>
      <c r="G6" s="10" t="n">
        <v>327.603524</v>
      </c>
      <c r="H6" s="10" t="n">
        <v>586.527757</v>
      </c>
      <c r="I6" s="10" t="n">
        <v>687.758251</v>
      </c>
      <c r="J6" s="10" t="n">
        <v>556.364482</v>
      </c>
      <c r="K6" s="1" t="n">
        <v>500.200977</v>
      </c>
      <c r="L6" s="10" t="n">
        <v>273.286698</v>
      </c>
      <c r="M6" s="1" t="n">
        <v>142.713459</v>
      </c>
      <c r="N6" s="1" t="n">
        <v>178.079168</v>
      </c>
    </row>
    <row r="7">
      <c r="A7" s="2" t="n">
        <v>2017</v>
      </c>
      <c r="B7" s="1" t="n"/>
      <c r="C7" s="1" t="n">
        <v>181.04302</v>
      </c>
      <c r="D7" s="10" t="n">
        <v>177.412948</v>
      </c>
      <c r="E7" s="10" t="n">
        <v>176.426199</v>
      </c>
      <c r="F7" s="10" t="n">
        <v>159.536321</v>
      </c>
      <c r="G7" s="10" t="n">
        <v>317.453446</v>
      </c>
      <c r="H7" s="10" t="n">
        <v>525.60729</v>
      </c>
      <c r="I7" s="10" t="n">
        <v>740.960058</v>
      </c>
      <c r="J7" s="10" t="n">
        <v>538.374927</v>
      </c>
      <c r="K7" s="10" t="n">
        <v>512.795724</v>
      </c>
      <c r="L7" s="10" t="n">
        <v>268.769023</v>
      </c>
      <c r="M7" s="1" t="n">
        <v>119.90702</v>
      </c>
      <c r="N7" s="1" t="n">
        <v>145.374748</v>
      </c>
    </row>
    <row r="8">
      <c r="A8" s="2" t="n">
        <v>2016</v>
      </c>
      <c r="B8" s="1" t="n"/>
      <c r="C8" s="10" t="n">
        <v>185.808632</v>
      </c>
      <c r="D8" s="10" t="n">
        <v>166.516927</v>
      </c>
      <c r="E8" s="10" t="n">
        <v>171.841924</v>
      </c>
      <c r="F8" s="10" t="n">
        <v>89.289075</v>
      </c>
      <c r="G8" s="10" t="n">
        <v>320.326577</v>
      </c>
      <c r="H8" s="10" t="n">
        <v>464.855089</v>
      </c>
      <c r="I8" s="10" t="n">
        <v>715.967572</v>
      </c>
      <c r="J8" s="10" t="n">
        <v>524.703289</v>
      </c>
      <c r="K8" s="10" t="n">
        <v>447.290008</v>
      </c>
      <c r="L8" s="10" t="n">
        <v>307.12441</v>
      </c>
      <c r="M8" s="1" t="n">
        <v>150.216025</v>
      </c>
      <c r="N8" s="10" t="n">
        <v>165.36366</v>
      </c>
    </row>
    <row r="9">
      <c r="A9" s="2" t="n">
        <v>2015</v>
      </c>
      <c r="B9" s="1" t="n"/>
      <c r="C9" s="10" t="n">
        <v>183.746018</v>
      </c>
      <c r="D9" s="1" t="n">
        <v>168.599773</v>
      </c>
      <c r="E9" s="1" t="n">
        <v>176.688089</v>
      </c>
      <c r="F9" s="1" t="n">
        <v>94.17713500000001</v>
      </c>
      <c r="G9" s="1" t="n">
        <v>265.016363</v>
      </c>
      <c r="H9" s="1" t="n">
        <v>436.62293</v>
      </c>
      <c r="I9" s="1" t="n">
        <v>592.5460890000001</v>
      </c>
      <c r="J9" s="1" t="n">
        <v>538.030917</v>
      </c>
      <c r="K9" s="1" t="n">
        <v>387.480513</v>
      </c>
      <c r="L9" s="1" t="n">
        <v>260.356979</v>
      </c>
      <c r="M9" s="1" t="n">
        <v>141.826303</v>
      </c>
      <c r="N9" s="1" t="n">
        <v>129.050858</v>
      </c>
    </row>
    <row r="10">
      <c r="A10" s="2" t="n">
        <v>2014</v>
      </c>
      <c r="B10" s="1">
        <f>SUM(C10:N10)</f>
        <v/>
      </c>
      <c r="C10" s="1" t="n">
        <v>226.021865</v>
      </c>
      <c r="D10" s="1" t="n">
        <v>232.534629</v>
      </c>
      <c r="E10" s="1" t="n">
        <v>275.237025</v>
      </c>
      <c r="F10" s="1" t="n">
        <v>193.10442</v>
      </c>
      <c r="G10" s="1" t="n">
        <v>345.259561</v>
      </c>
      <c r="H10" s="1" t="n">
        <v>520.647242</v>
      </c>
      <c r="I10" s="1" t="n">
        <v>671.949855</v>
      </c>
      <c r="J10" s="1" t="n">
        <v>601.780774</v>
      </c>
      <c r="K10" s="1" t="n">
        <v>384.803769</v>
      </c>
      <c r="L10" s="1" t="n">
        <v>251.175843</v>
      </c>
      <c r="M10" s="1" t="n">
        <v>164.403004</v>
      </c>
      <c r="N10" s="1" t="n">
        <v>143.544873</v>
      </c>
    </row>
    <row r="11">
      <c r="A11" s="2" t="n">
        <v>2013</v>
      </c>
      <c r="B11" s="1">
        <f>SUM(C11:N11)</f>
        <v/>
      </c>
      <c r="C11" s="1" t="n">
        <v>243.567567</v>
      </c>
      <c r="D11" s="1" t="n">
        <v>251.25417</v>
      </c>
      <c r="E11" s="1" t="n">
        <v>313.099509</v>
      </c>
      <c r="F11" s="1" t="n">
        <v>137.302049</v>
      </c>
      <c r="G11" s="1" t="n">
        <v>249.224696</v>
      </c>
      <c r="H11" s="1" t="n">
        <v>516.922882</v>
      </c>
      <c r="I11" s="1" t="n">
        <v>614.618248</v>
      </c>
      <c r="J11" s="1" t="n">
        <v>560.137167</v>
      </c>
      <c r="K11" s="1" t="n">
        <v>398.691754</v>
      </c>
      <c r="L11" s="1" t="n">
        <v>259.436067</v>
      </c>
      <c r="M11" s="1" t="n">
        <v>245</v>
      </c>
      <c r="N11" s="1" t="n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O22" sqref="O22"/>
    </sheetView>
  </sheetViews>
  <sheetFormatPr baseColWidth="8" defaultRowHeight="13.2"/>
  <cols>
    <col width="9.109375" customWidth="1" style="2" min="1" max="1"/>
    <col width="10.6640625" customWidth="1" min="5" max="5"/>
    <col width="8.88671875" customWidth="1" min="12" max="12"/>
    <col width="9.109375" bestFit="1" customWidth="1" min="16" max="16"/>
  </cols>
  <sheetData>
    <row r="1" ht="18.75" customHeight="1">
      <c r="A1" s="6" t="inlineStr">
        <is>
          <t>Monthly distribution of passengers, Charter</t>
        </is>
      </c>
    </row>
    <row r="2">
      <c r="A2" s="4" t="n"/>
      <c r="B2" s="5" t="inlineStr">
        <is>
          <t>Total</t>
        </is>
      </c>
      <c r="C2" s="5" t="inlineStr">
        <is>
          <t>Jan</t>
        </is>
      </c>
      <c r="D2" s="5" t="inlineStr">
        <is>
          <t>Feb</t>
        </is>
      </c>
      <c r="E2" s="5" t="inlineStr">
        <is>
          <t>Mar</t>
        </is>
      </c>
      <c r="F2" s="5" t="inlineStr">
        <is>
          <t>Apr</t>
        </is>
      </c>
      <c r="G2" s="5" t="inlineStr">
        <is>
          <t>May</t>
        </is>
      </c>
      <c r="H2" s="5" t="inlineStr">
        <is>
          <t>Jun</t>
        </is>
      </c>
      <c r="I2" s="5" t="inlineStr">
        <is>
          <t>Jul</t>
        </is>
      </c>
      <c r="J2" s="5" t="inlineStr">
        <is>
          <t>Aug</t>
        </is>
      </c>
      <c r="K2" s="5" t="inlineStr">
        <is>
          <t>Sep</t>
        </is>
      </c>
      <c r="L2" s="5" t="inlineStr">
        <is>
          <t>Oct</t>
        </is>
      </c>
      <c r="M2" s="5" t="inlineStr">
        <is>
          <t>Nov</t>
        </is>
      </c>
      <c r="N2" s="5" t="inlineStr">
        <is>
          <t>Dec</t>
        </is>
      </c>
    </row>
    <row r="3">
      <c r="A3" s="11" t="n">
        <v>2021</v>
      </c>
      <c r="B3" s="1">
        <f>SUM(C3:N3)</f>
        <v/>
      </c>
      <c r="C3" s="1" t="n">
        <v>701</v>
      </c>
      <c r="D3" s="1" t="n">
        <v>555</v>
      </c>
      <c r="E3" s="12" t="n">
        <v>588</v>
      </c>
      <c r="F3" s="12" t="n">
        <v>289</v>
      </c>
      <c r="G3" s="1" t="n">
        <v>116</v>
      </c>
      <c r="H3" s="1" t="n">
        <v>4476</v>
      </c>
      <c r="I3" s="16" t="n">
        <v>55926</v>
      </c>
      <c r="J3" s="1" t="n">
        <v>49152</v>
      </c>
      <c r="K3" s="1" t="n">
        <v>46097</v>
      </c>
      <c r="L3" s="1" t="n"/>
      <c r="M3" s="1" t="n"/>
      <c r="N3" s="1" t="n"/>
    </row>
    <row r="4">
      <c r="A4" s="11" t="n">
        <v>2020</v>
      </c>
      <c r="B4" s="1">
        <f>SUM(C4:N4)</f>
        <v/>
      </c>
      <c r="C4" s="1" t="n">
        <v>52558</v>
      </c>
      <c r="D4" s="1" t="n">
        <v>74526</v>
      </c>
      <c r="E4" s="1" t="n">
        <v>24764</v>
      </c>
      <c r="F4" s="12" t="n">
        <v>1244</v>
      </c>
      <c r="G4" s="1" t="n">
        <v>0</v>
      </c>
      <c r="H4" s="1" t="n">
        <v>99</v>
      </c>
      <c r="I4" s="1" t="n">
        <v>5691</v>
      </c>
      <c r="J4" s="1" t="n">
        <v>18057</v>
      </c>
      <c r="K4" s="1" t="n">
        <v>19730</v>
      </c>
      <c r="L4" s="1" t="n">
        <v>9637</v>
      </c>
      <c r="M4" s="1" t="n">
        <v>966</v>
      </c>
      <c r="N4" s="1" t="n">
        <v>507</v>
      </c>
    </row>
    <row r="5">
      <c r="A5" s="11" t="n">
        <v>2019</v>
      </c>
      <c r="B5" s="1">
        <f>SUM(C5:N5)</f>
        <v/>
      </c>
      <c r="C5" s="1" t="n">
        <v>49636</v>
      </c>
      <c r="D5" s="1" t="n">
        <v>62017</v>
      </c>
      <c r="E5" s="1" t="n">
        <v>68808</v>
      </c>
      <c r="F5" s="1" t="n">
        <v>37756</v>
      </c>
      <c r="G5" s="1" t="n">
        <v>98147</v>
      </c>
      <c r="H5" s="1" t="n">
        <v>202886</v>
      </c>
      <c r="I5" s="1" t="n">
        <v>250922</v>
      </c>
      <c r="J5" s="1" t="n">
        <v>207888</v>
      </c>
      <c r="K5" s="1" t="n">
        <v>158227</v>
      </c>
      <c r="L5" s="1" t="n">
        <v>91219</v>
      </c>
      <c r="M5" s="1" t="n">
        <v>42676</v>
      </c>
      <c r="N5" s="1" t="n">
        <v>46074</v>
      </c>
    </row>
    <row r="6">
      <c r="A6" s="11" t="n">
        <v>2018</v>
      </c>
      <c r="B6" s="1">
        <f>SUM(C6:N6)</f>
        <v/>
      </c>
      <c r="C6" s="1" t="n">
        <v>46639</v>
      </c>
      <c r="D6" s="1" t="n">
        <v>54766</v>
      </c>
      <c r="E6" s="1" t="n">
        <v>60349</v>
      </c>
      <c r="F6" s="1" t="n">
        <v>26962</v>
      </c>
      <c r="G6" s="1" t="n">
        <v>114354</v>
      </c>
      <c r="H6" s="1" t="n">
        <v>209882</v>
      </c>
      <c r="I6" s="1" t="n">
        <v>254518</v>
      </c>
      <c r="J6" s="1" t="n">
        <v>191746</v>
      </c>
      <c r="K6" s="1" t="n">
        <v>172885</v>
      </c>
      <c r="L6" s="1">
        <f>85.371*1000</f>
        <v/>
      </c>
      <c r="M6" s="1" t="n">
        <v>36156</v>
      </c>
      <c r="N6" s="1" t="n">
        <v>46572</v>
      </c>
      <c r="P6" s="1" t="n"/>
    </row>
    <row r="7">
      <c r="A7" s="11" t="n">
        <v>2017</v>
      </c>
      <c r="B7" s="1">
        <f>SUM(C7:N7)</f>
        <v/>
      </c>
      <c r="C7" s="1" t="n">
        <v>54083</v>
      </c>
      <c r="D7" s="1" t="n">
        <v>59160</v>
      </c>
      <c r="E7" s="1" t="n">
        <v>55833</v>
      </c>
      <c r="F7" s="1" t="n">
        <v>46475</v>
      </c>
      <c r="G7" s="1" t="n">
        <v>114122</v>
      </c>
      <c r="H7" s="1" t="n">
        <v>192412</v>
      </c>
      <c r="I7" s="1" t="n">
        <v>281867</v>
      </c>
      <c r="J7" s="1" t="n">
        <v>201986</v>
      </c>
      <c r="K7" s="1" t="n">
        <v>195360</v>
      </c>
      <c r="L7" s="1" t="n">
        <v>88869</v>
      </c>
      <c r="M7" s="1" t="n">
        <v>31117</v>
      </c>
      <c r="N7" s="1" t="n">
        <v>40170</v>
      </c>
    </row>
    <row r="8">
      <c r="A8" s="11" t="n">
        <v>2016</v>
      </c>
      <c r="B8" s="1">
        <f>SUM(C8:N8)</f>
        <v/>
      </c>
      <c r="C8" s="1" t="n">
        <v>55862</v>
      </c>
      <c r="D8" s="1" t="n">
        <v>56165</v>
      </c>
      <c r="E8" s="1" t="n">
        <v>55728</v>
      </c>
      <c r="F8" s="1" t="n">
        <v>28295</v>
      </c>
      <c r="G8" s="1" t="n">
        <v>111815</v>
      </c>
      <c r="H8" s="1" t="n">
        <v>163496</v>
      </c>
      <c r="I8" s="1" t="n">
        <v>265765</v>
      </c>
      <c r="J8" s="1" t="n">
        <v>195952</v>
      </c>
      <c r="K8" s="1" t="n">
        <v>166750</v>
      </c>
      <c r="L8" s="1" t="n">
        <v>99799</v>
      </c>
      <c r="M8" s="1" t="n">
        <v>38294</v>
      </c>
      <c r="N8" s="1" t="n">
        <v>44050</v>
      </c>
    </row>
    <row r="9">
      <c r="A9" s="2" t="n">
        <v>2015</v>
      </c>
      <c r="B9" s="1">
        <f>SUM(C9:N9)</f>
        <v/>
      </c>
      <c r="C9" s="1" t="n">
        <v>56133</v>
      </c>
      <c r="D9" s="1" t="n">
        <v>56634</v>
      </c>
      <c r="E9" s="1" t="n">
        <v>53108</v>
      </c>
      <c r="F9" s="1" t="n">
        <v>26181</v>
      </c>
      <c r="G9" s="1" t="n">
        <v>91376</v>
      </c>
      <c r="H9" s="1" t="n">
        <v>158443</v>
      </c>
      <c r="I9" s="1" t="n">
        <v>215973</v>
      </c>
      <c r="J9" s="1" t="n">
        <v>193670</v>
      </c>
      <c r="K9" s="1" t="n">
        <v>140108</v>
      </c>
      <c r="L9" s="1" t="n">
        <v>81436</v>
      </c>
      <c r="M9" s="1" t="n">
        <v>35813</v>
      </c>
      <c r="N9" s="1" t="n">
        <v>34884</v>
      </c>
    </row>
    <row r="10">
      <c r="A10" s="2" t="n">
        <v>2014</v>
      </c>
      <c r="B10" s="1">
        <f>SUM(C10:N10)</f>
        <v/>
      </c>
      <c r="C10" s="1" t="n">
        <v>63568</v>
      </c>
      <c r="D10" s="1" t="n">
        <v>72166</v>
      </c>
      <c r="E10" s="1" t="n">
        <v>81470</v>
      </c>
      <c r="F10" s="1" t="n">
        <v>51941</v>
      </c>
      <c r="G10" s="1" t="n">
        <v>115096</v>
      </c>
      <c r="H10" s="1" t="n">
        <v>182572</v>
      </c>
      <c r="I10" s="1" t="n">
        <v>243340</v>
      </c>
      <c r="J10" s="1" t="n">
        <v>214753</v>
      </c>
      <c r="K10" s="1" t="n">
        <v>134985</v>
      </c>
      <c r="L10" s="1" t="n">
        <v>76622</v>
      </c>
      <c r="M10" s="1" t="n">
        <v>41651</v>
      </c>
      <c r="N10" s="1" t="n">
        <v>38484</v>
      </c>
    </row>
    <row r="11">
      <c r="A11" s="2" t="n">
        <v>2013</v>
      </c>
      <c r="B11" s="1">
        <f>SUM(C11:N11)</f>
        <v/>
      </c>
      <c r="C11" s="1" t="n">
        <v>67226</v>
      </c>
      <c r="D11" s="1" t="n">
        <v>72673</v>
      </c>
      <c r="E11" s="1" t="n">
        <v>89587</v>
      </c>
      <c r="F11" s="1" t="n">
        <v>37215</v>
      </c>
      <c r="G11" s="1" t="n">
        <v>84777</v>
      </c>
      <c r="H11" s="1" t="n">
        <v>184517</v>
      </c>
      <c r="I11" s="1" t="n">
        <v>220425</v>
      </c>
      <c r="J11" s="1" t="n">
        <v>198308</v>
      </c>
      <c r="K11" s="1" t="n">
        <v>141809</v>
      </c>
      <c r="L11" s="1" t="n">
        <v>76322</v>
      </c>
      <c r="M11" s="1" t="n">
        <v>60358</v>
      </c>
      <c r="N11" s="1" t="n">
        <v>59727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Bengt Björklund</dc:creator>
  <dcterms:created xsi:type="dcterms:W3CDTF">1998-02-06T09:23:37Z</dcterms:created>
  <dcterms:modified xsi:type="dcterms:W3CDTF">2025-03-08T19:51:18Z</dcterms:modified>
  <cp:lastModifiedBy>Umang Pandey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V_QUERY_LIST_4F35BF76-6C0D-4D9B-82B2-816C12CF3733" fmtid="{D5CDD505-2E9C-101B-9397-08002B2CF9AE}" pid="2">
    <vt:lpwstr>empty_477D106A-C0D6-4607-AEBD-E2C9D60EA279</vt:lpwstr>
  </property>
  <property name="display_urn:schemas-microsoft-com:office:office#SharedWithUsers" fmtid="{D5CDD505-2E9C-101B-9397-08002B2CF9AE}" pid="3">
    <vt:lpwstr>Wahlstedt, Urban (STOUP);Pusch, Jörgen (STOUP);Saatchi, Sam (STODS)</vt:lpwstr>
  </property>
  <property name="SharedWithUsers" fmtid="{D5CDD505-2E9C-101B-9397-08002B2CF9AE}" pid="4">
    <vt:lpwstr>57;#Wahlstedt, Urban (STOUP);#62;#Pusch, Jörgen (STOUP);#56;#Saatchi, Sam (STODS)</vt:lpwstr>
  </property>
  <property name="ContentTypeId" fmtid="{D5CDD505-2E9C-101B-9397-08002B2CF9AE}" pid="5">
    <vt:lpwstr>0x010100437284629F0D0A4A8C8E2F6434093CEF</vt:lpwstr>
  </property>
</Properties>
</file>