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Invoice # Generator" sheetId="1" state="visible" r:id="rId1"/>
    <sheet name="Example 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indexed="8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49" fontId="1" fillId="4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14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14" fontId="1" fillId="3" borderId="1" applyAlignment="1" pivotButton="0" quotePrefix="0" xfId="0">
      <alignment horizontal="center" vertical="center" wrapText="1"/>
    </xf>
    <xf numFmtId="164" fontId="1" fillId="4" borderId="1" applyAlignment="1" pivotButton="0" quotePrefix="0" xfId="0">
      <alignment horizontal="center" vertical="center" wrapText="1"/>
    </xf>
    <xf numFmtId="1" fontId="1" fillId="3" borderId="1" applyAlignment="1" pivotButton="0" quotePrefix="0" xfId="0">
      <alignment horizontal="center" vertical="center" wrapText="1"/>
    </xf>
    <xf numFmtId="164" fontId="1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" pivotButton="0" quotePrefix="0" xfId="0"/>
    <xf numFmtId="0" fontId="1" fillId="5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49" fontId="0" fillId="0" borderId="1" pivotButton="0" quotePrefix="0" xfId="0"/>
    <xf numFmtId="16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 wrapText="1"/>
    </xf>
    <xf numFmtId="0" fontId="0" fillId="2" borderId="0" pivotButton="0" quotePrefix="0" xfId="0"/>
    <xf numFmtId="164" fontId="2" fillId="0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tabSelected="1" workbookViewId="0">
      <selection activeCell="H4" sqref="H4:I4"/>
    </sheetView>
  </sheetViews>
  <sheetFormatPr baseColWidth="8" defaultRowHeight="14.4"/>
  <cols>
    <col width="1.44140625" customWidth="1" min="2" max="2"/>
    <col width="18.5546875" bestFit="1" customWidth="1" min="3" max="3"/>
    <col width="39.33203125" customWidth="1" min="4" max="4"/>
    <col width="7.44140625" customWidth="1" min="5" max="5"/>
  </cols>
  <sheetData>
    <row r="1" ht="15.75" customHeight="1" thickBot="1"/>
    <row r="2">
      <c r="B2" s="17" t="n"/>
      <c r="C2" s="18" t="n"/>
      <c r="D2" s="18" t="n"/>
      <c r="E2" s="19" t="n"/>
    </row>
    <row r="3">
      <c r="B3" s="20" t="n"/>
      <c r="C3" s="33" t="inlineStr">
        <is>
          <t>Invoice # Generator (For Quarterly Invoices)</t>
        </is>
      </c>
      <c r="D3" s="34" t="n"/>
      <c r="E3" s="21" t="n"/>
    </row>
    <row r="4">
      <c r="B4" s="20" t="n"/>
      <c r="E4" s="21" t="n"/>
    </row>
    <row r="5">
      <c r="B5" s="20" t="n"/>
      <c r="C5" s="26" t="inlineStr">
        <is>
          <t>Type of Payment</t>
        </is>
      </c>
      <c r="D5" s="28" t="n"/>
      <c r="E5" s="21" t="n"/>
    </row>
    <row r="6">
      <c r="B6" s="20" t="n"/>
      <c r="C6" s="26" t="inlineStr">
        <is>
          <t>Fiscal Year</t>
        </is>
      </c>
      <c r="D6" s="25" t="n"/>
      <c r="E6" s="21" t="n"/>
    </row>
    <row r="7">
      <c r="B7" s="20" t="n"/>
      <c r="C7" s="26" t="inlineStr">
        <is>
          <t>Quarter</t>
        </is>
      </c>
      <c r="D7" s="25" t="n"/>
      <c r="E7" s="21" t="n"/>
    </row>
    <row r="8">
      <c r="B8" s="20" t="n"/>
      <c r="E8" s="21" t="n"/>
    </row>
    <row r="9">
      <c r="B9" s="20" t="n"/>
      <c r="C9" s="33" t="n"/>
      <c r="D9" s="25" t="n"/>
      <c r="E9" s="21" t="n"/>
    </row>
    <row r="10" ht="15.75" customHeight="1" thickBot="1">
      <c r="B10" s="22" t="n"/>
      <c r="C10" s="23" t="n"/>
      <c r="D10" s="23" t="n"/>
      <c r="E10" s="24" t="n"/>
    </row>
    <row r="11" ht="15.75" customHeight="1" thickBot="1"/>
    <row r="12">
      <c r="B12" s="17" t="n"/>
      <c r="C12" s="18" t="n"/>
      <c r="D12" s="18" t="n"/>
      <c r="E12" s="19" t="n"/>
    </row>
    <row r="13">
      <c r="B13" s="20" t="n"/>
      <c r="C13" s="33" t="inlineStr">
        <is>
          <t>Invoice # Generator (For Monthly Invoices)</t>
        </is>
      </c>
      <c r="D13" s="34" t="n"/>
      <c r="E13" s="21" t="n"/>
    </row>
    <row r="14">
      <c r="B14" s="20" t="n"/>
      <c r="E14" s="21" t="n"/>
    </row>
    <row r="15">
      <c r="B15" s="20" t="n"/>
      <c r="C15" s="26" t="inlineStr">
        <is>
          <t>Type of Payment</t>
        </is>
      </c>
      <c r="D15" s="25" t="n"/>
      <c r="E15" s="21" t="n"/>
    </row>
    <row r="16">
      <c r="B16" s="20" t="n"/>
      <c r="C16" s="26" t="inlineStr">
        <is>
          <t>Fiscal Year</t>
        </is>
      </c>
      <c r="D16" s="25" t="n"/>
      <c r="E16" s="21" t="n"/>
    </row>
    <row r="17">
      <c r="B17" s="20" t="n"/>
      <c r="C17" s="26" t="inlineStr">
        <is>
          <t>Month</t>
        </is>
      </c>
      <c r="D17" s="25" t="n"/>
      <c r="E17" s="21" t="n"/>
    </row>
    <row r="18">
      <c r="B18" s="20" t="n"/>
      <c r="E18" s="21" t="n"/>
    </row>
    <row r="19">
      <c r="B19" s="20" t="n"/>
      <c r="C19" s="33" t="inlineStr">
        <is>
          <t>Results</t>
        </is>
      </c>
      <c r="D19" s="25">
        <f>IF(OR(D16="",D17="",D15=""),"",CONCATENATE(D15,"-","FY",LEFT(D16,2),"-",UPPER(D17)))</f>
        <v/>
      </c>
      <c r="E19" s="21" t="n"/>
    </row>
    <row r="20" ht="15.75" customHeight="1" thickBot="1">
      <c r="B20" s="22" t="n"/>
      <c r="C20" s="23" t="n"/>
      <c r="D20" s="23" t="n"/>
      <c r="E20" s="24" t="n"/>
    </row>
  </sheetData>
  <mergeCells count="2">
    <mergeCell ref="C3:D3"/>
    <mergeCell ref="C13:D13"/>
  </mergeCells>
  <dataValidations count="3">
    <dataValidation sqref="D17" showDropDown="0" showInputMessage="1" showErrorMessage="1" allowBlank="1" type="list">
      <formula1>"Jan,Feb,Mar,Apr,May,June,July,Aug,Sept,Oct,Nov,Dec"</formula1>
    </dataValidation>
    <dataValidation sqref="D7" showDropDown="0" showInputMessage="1" showErrorMessage="1" allowBlank="1" type="list">
      <formula1>"1ST,2ND,3RD,4TH"</formula1>
    </dataValidation>
    <dataValidation sqref="D6 D16" showDropDown="0" showInputMessage="1" showErrorMessage="1" allowBlank="1" type="list">
      <formula1>"14 (7/1/13 - 6/30/14), 15 (7/1/14 - 6/30/15), 16 (7/1/15 - 6/30/16)"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L7"/>
  <sheetViews>
    <sheetView tabSelected="1" topLeftCell="E1" workbookViewId="0">
      <pane ySplit="1" topLeftCell="A2" activePane="bottomLeft" state="frozen"/>
      <selection pane="bottomLeft" activeCell="H4" sqref="H4:I4"/>
    </sheetView>
  </sheetViews>
  <sheetFormatPr baseColWidth="8" defaultRowHeight="14.4"/>
  <cols>
    <col width="9.5546875" customWidth="1" style="1" min="1" max="1"/>
    <col width="8.5546875" customWidth="1" style="1" min="2" max="2"/>
    <col width="16.88671875" bestFit="1" customWidth="1" style="1" min="3" max="3"/>
    <col width="11" bestFit="1" customWidth="1" style="2" min="4" max="4"/>
    <col width="11.33203125" customWidth="1" style="2" min="5" max="5"/>
    <col width="10.33203125" customWidth="1" style="2" min="6" max="6"/>
    <col width="10" bestFit="1" customWidth="1" style="2" min="7" max="7"/>
    <col width="30" bestFit="1" customWidth="1" style="1" min="8" max="8"/>
    <col width="12" bestFit="1" customWidth="1" style="5" min="9" max="9"/>
    <col width="12" customWidth="1" style="5" min="10" max="11"/>
    <col width="0.6640625" customWidth="1" style="6" min="12" max="12"/>
    <col width="16" bestFit="1" customWidth="1" style="1" min="13" max="13"/>
    <col width="15.44140625" bestFit="1" customWidth="1" style="1" min="14" max="14"/>
    <col width="12" bestFit="1" customWidth="1" style="1" min="15" max="15"/>
    <col width="11.109375" bestFit="1" customWidth="1" style="1" min="16" max="16"/>
    <col width="11.6640625" bestFit="1" customWidth="1" style="5" min="17" max="17"/>
    <col width="0.6640625" customWidth="1" style="6" min="18" max="18"/>
    <col width="21.109375" bestFit="1" customWidth="1" style="4" min="19" max="19"/>
    <col width="0.6640625" customWidth="1" style="6" min="20" max="20"/>
    <col width="14.88671875" bestFit="1" customWidth="1" style="1" min="21" max="21"/>
    <col width="11" bestFit="1" customWidth="1" style="3" min="22" max="22"/>
    <col width="6.109375" bestFit="1" customWidth="1" style="1" min="23" max="23"/>
    <col width="11" bestFit="1" customWidth="1" style="1" min="24" max="24"/>
    <col width="7.6640625" bestFit="1" customWidth="1" style="1" min="25" max="25"/>
    <col width="14.88671875" bestFit="1" customWidth="1" style="4" min="26" max="26"/>
    <col width="0.6640625" customWidth="1" style="6" min="27" max="27"/>
    <col width="11.33203125" bestFit="1" customWidth="1" style="1" min="28" max="28"/>
    <col width="11" bestFit="1" customWidth="1" style="3" min="29" max="29"/>
    <col width="6.109375" bestFit="1" customWidth="1" style="1" min="30" max="30"/>
    <col width="11" bestFit="1" customWidth="1" style="1" min="31" max="31"/>
    <col width="7.6640625" bestFit="1" customWidth="1" style="1" min="32" max="32"/>
    <col width="14.88671875" bestFit="1" customWidth="1" style="4" min="33" max="33"/>
    <col width="0.6640625" customWidth="1" style="6" min="34" max="34"/>
    <col width="11.33203125" bestFit="1" customWidth="1" style="1" min="35" max="35"/>
    <col width="11" bestFit="1" customWidth="1" style="3" min="36" max="36"/>
    <col width="6.109375" bestFit="1" customWidth="1" style="1" min="37" max="37"/>
    <col width="11" bestFit="1" customWidth="1" style="1" min="38" max="38"/>
    <col width="7.6640625" bestFit="1" customWidth="1" style="1" min="39" max="39"/>
    <col width="14.88671875" bestFit="1" customWidth="1" style="4" min="40" max="40"/>
    <col width="0.6640625" customWidth="1" style="6" min="41" max="41"/>
    <col width="11.33203125" bestFit="1" customWidth="1" style="1" min="42" max="42"/>
    <col width="11" bestFit="1" customWidth="1" style="3" min="43" max="43"/>
    <col width="6.109375" bestFit="1" customWidth="1" style="1" min="44" max="44"/>
    <col width="11" bestFit="1" customWidth="1" style="1" min="45" max="45"/>
    <col width="7.6640625" bestFit="1" customWidth="1" style="1" min="46" max="46"/>
    <col width="13.88671875" bestFit="1" customWidth="1" style="4" min="47" max="47"/>
    <col width="0.6640625" customWidth="1" style="6" min="48" max="48"/>
    <col width="11.33203125" bestFit="1" customWidth="1" style="1" min="49" max="49"/>
    <col width="11" bestFit="1" customWidth="1" style="3" min="50" max="50"/>
    <col width="6.109375" bestFit="1" customWidth="1" style="1" min="51" max="51"/>
    <col width="11" bestFit="1" customWidth="1" style="1" min="52" max="52"/>
    <col width="7.6640625" bestFit="1" customWidth="1" style="1" min="53" max="53"/>
    <col width="13.88671875" bestFit="1" customWidth="1" style="4" min="54" max="54"/>
    <col width="0.6640625" customWidth="1" style="6" min="55" max="55"/>
    <col width="11.33203125" bestFit="1" customWidth="1" style="1" min="56" max="56"/>
    <col width="11" bestFit="1" customWidth="1" style="3" min="57" max="57"/>
    <col width="6.109375" bestFit="1" customWidth="1" style="1" min="58" max="58"/>
    <col width="11" bestFit="1" customWidth="1" style="1" min="59" max="59"/>
    <col width="7.6640625" bestFit="1" customWidth="1" style="1" min="60" max="60"/>
    <col width="13.88671875" bestFit="1" customWidth="1" style="4" min="61" max="61"/>
    <col width="0.6640625" customWidth="1" style="6" min="62" max="62"/>
    <col width="11.33203125" bestFit="1" customWidth="1" style="1" min="63" max="63"/>
    <col width="11" bestFit="1" customWidth="1" style="3" min="64" max="64"/>
    <col width="6.109375" bestFit="1" customWidth="1" style="1" min="65" max="65"/>
    <col width="11" bestFit="1" customWidth="1" style="1" min="66" max="66"/>
    <col width="7.6640625" bestFit="1" customWidth="1" style="1" min="67" max="67"/>
    <col width="13.88671875" bestFit="1" customWidth="1" style="4" min="68" max="68"/>
    <col width="0.6640625" customWidth="1" style="6" min="69" max="69"/>
    <col width="11.33203125" bestFit="1" customWidth="1" style="1" min="70" max="70"/>
    <col width="11" bestFit="1" customWidth="1" style="3" min="71" max="71"/>
    <col width="6.109375" bestFit="1" customWidth="1" style="1" min="72" max="72"/>
    <col width="11" bestFit="1" customWidth="1" style="1" min="73" max="73"/>
    <col width="7.6640625" bestFit="1" customWidth="1" style="1" min="74" max="74"/>
    <col width="13.88671875" bestFit="1" customWidth="1" style="4" min="75" max="75"/>
    <col width="0.6640625" customWidth="1" style="6" min="76" max="76"/>
    <col width="11.33203125" bestFit="1" customWidth="1" style="1" min="77" max="77"/>
    <col width="11" bestFit="1" customWidth="1" style="3" min="78" max="78"/>
    <col width="6.109375" bestFit="1" customWidth="1" style="1" min="79" max="79"/>
    <col width="11" bestFit="1" customWidth="1" style="1" min="80" max="80"/>
    <col width="7.6640625" bestFit="1" customWidth="1" style="1" min="81" max="81"/>
    <col width="13.88671875" bestFit="1" customWidth="1" style="4" min="82" max="82"/>
    <col width="0.6640625" customWidth="1" style="6" min="83" max="83"/>
    <col width="11.33203125" bestFit="1" customWidth="1" style="1" min="84" max="84"/>
    <col width="11" bestFit="1" customWidth="1" style="3" min="85" max="85"/>
    <col width="4.6640625" bestFit="1" customWidth="1" style="1" min="86" max="86"/>
    <col width="11" bestFit="1" customWidth="1" style="1" min="87" max="87"/>
    <col width="7.6640625" bestFit="1" customWidth="1" style="1" min="88" max="88"/>
    <col width="14.88671875" bestFit="1" customWidth="1" style="4" min="89" max="89"/>
    <col width="0.6640625" customWidth="1" style="6" min="90" max="90"/>
  </cols>
  <sheetData>
    <row r="1" ht="45" customFormat="1" customHeight="1" s="16">
      <c r="A1" s="9" t="inlineStr">
        <is>
          <t>Business Unit</t>
        </is>
      </c>
      <c r="B1" s="9" t="inlineStr">
        <is>
          <t>Origin</t>
        </is>
      </c>
      <c r="C1" s="9" t="inlineStr">
        <is>
          <t>Vendor Name</t>
        </is>
      </c>
      <c r="D1" s="7" t="inlineStr">
        <is>
          <t>Vendor ID</t>
        </is>
      </c>
      <c r="E1" s="7" t="inlineStr">
        <is>
          <t>Vendor Location</t>
        </is>
      </c>
      <c r="F1" s="7" t="inlineStr">
        <is>
          <t>Vendor Address #</t>
        </is>
      </c>
      <c r="G1" s="7" t="inlineStr">
        <is>
          <t>Pay Terms</t>
        </is>
      </c>
      <c r="H1" s="9" t="inlineStr">
        <is>
          <t>Invoice Number</t>
        </is>
      </c>
      <c r="I1" s="10" t="inlineStr">
        <is>
          <t>Invoice Date</t>
        </is>
      </c>
      <c r="J1" s="10" t="inlineStr">
        <is>
          <t>Description of Payment</t>
        </is>
      </c>
      <c r="K1" s="10" t="inlineStr">
        <is>
          <t>Special Agency Notes</t>
        </is>
      </c>
      <c r="L1" s="8" t="n"/>
      <c r="M1" s="11" t="inlineStr">
        <is>
          <t>Agency Approvers Name</t>
        </is>
      </c>
      <c r="N1" s="11" t="inlineStr">
        <is>
          <t>Contact Phone #
XXX-XXX-XXXX</t>
        </is>
      </c>
      <c r="O1" s="11" t="inlineStr">
        <is>
          <t>Start Date of Payment</t>
        </is>
      </c>
      <c r="P1" s="11" t="inlineStr">
        <is>
          <t>End Date of Payment</t>
        </is>
      </c>
      <c r="Q1" s="12" t="inlineStr">
        <is>
          <t>Todays Date</t>
        </is>
      </c>
      <c r="R1" s="8" t="n"/>
      <c r="S1" s="13" t="inlineStr">
        <is>
          <t>Voucher Total Amount</t>
        </is>
      </c>
      <c r="T1" s="8" t="n"/>
      <c r="U1" s="11" t="inlineStr">
        <is>
          <t>SpeedChart Name 1</t>
        </is>
      </c>
      <c r="V1" s="14" t="inlineStr">
        <is>
          <t>PO # 1</t>
        </is>
      </c>
      <c r="W1" s="11" t="inlineStr">
        <is>
          <t>PO Line 1</t>
        </is>
      </c>
      <c r="X1" s="11" t="inlineStr">
        <is>
          <t>Receipt # 1</t>
        </is>
      </c>
      <c r="Y1" s="11" t="inlineStr">
        <is>
          <t>Receipt Line 1</t>
        </is>
      </c>
      <c r="Z1" s="15" t="inlineStr">
        <is>
          <t>Line Amount 1</t>
        </is>
      </c>
      <c r="AA1" s="8" t="n"/>
      <c r="AB1" s="13" t="inlineStr">
        <is>
          <t>SpeedChart Name 2</t>
        </is>
      </c>
      <c r="AC1" s="13" t="inlineStr">
        <is>
          <t>PO # 2</t>
        </is>
      </c>
      <c r="AD1" s="13" t="inlineStr">
        <is>
          <t>PO Line 2</t>
        </is>
      </c>
      <c r="AE1" s="13" t="inlineStr">
        <is>
          <t>Receipt # 2</t>
        </is>
      </c>
      <c r="AF1" s="13" t="inlineStr">
        <is>
          <t>Receipt Line 2</t>
        </is>
      </c>
      <c r="AG1" s="13" t="inlineStr">
        <is>
          <t>Line Amount 2</t>
        </is>
      </c>
      <c r="AH1" s="8" t="n"/>
      <c r="AI1" s="11" t="inlineStr">
        <is>
          <t>SpeedChart Name 3</t>
        </is>
      </c>
      <c r="AJ1" s="14" t="inlineStr">
        <is>
          <t>PO # 3</t>
        </is>
      </c>
      <c r="AK1" s="11" t="inlineStr">
        <is>
          <t>PO Line 3</t>
        </is>
      </c>
      <c r="AL1" s="11" t="inlineStr">
        <is>
          <t>Receipt # 3</t>
        </is>
      </c>
      <c r="AM1" s="11" t="inlineStr">
        <is>
          <t>Receipt Line 3</t>
        </is>
      </c>
      <c r="AN1" s="15" t="inlineStr">
        <is>
          <t>Line Amount 3</t>
        </is>
      </c>
      <c r="AO1" s="8" t="n"/>
      <c r="AP1" s="13" t="inlineStr">
        <is>
          <t>SpeedChart Name 4</t>
        </is>
      </c>
      <c r="AQ1" s="13" t="inlineStr">
        <is>
          <t>PO # 4</t>
        </is>
      </c>
      <c r="AR1" s="13" t="inlineStr">
        <is>
          <t>PO Line 4</t>
        </is>
      </c>
      <c r="AS1" s="13" t="inlineStr">
        <is>
          <t>Receipt # 4</t>
        </is>
      </c>
      <c r="AT1" s="13" t="inlineStr">
        <is>
          <t>Receipt Line 4</t>
        </is>
      </c>
      <c r="AU1" s="13" t="inlineStr">
        <is>
          <t>Line Amount 4</t>
        </is>
      </c>
      <c r="AV1" s="8" t="n"/>
      <c r="AW1" s="11" t="inlineStr">
        <is>
          <t>SpeedChart Name 5</t>
        </is>
      </c>
      <c r="AX1" s="14" t="inlineStr">
        <is>
          <t>PO # 5</t>
        </is>
      </c>
      <c r="AY1" s="11" t="inlineStr">
        <is>
          <t>PO Line 5</t>
        </is>
      </c>
      <c r="AZ1" s="11" t="inlineStr">
        <is>
          <t>Receipt # 5</t>
        </is>
      </c>
      <c r="BA1" s="11" t="inlineStr">
        <is>
          <t>Receipt Line 5</t>
        </is>
      </c>
      <c r="BB1" s="15" t="inlineStr">
        <is>
          <t>Line Amount 5</t>
        </is>
      </c>
      <c r="BC1" s="8" t="n"/>
      <c r="BD1" s="13" t="inlineStr">
        <is>
          <t>SpeedChart Name 6</t>
        </is>
      </c>
      <c r="BE1" s="13" t="inlineStr">
        <is>
          <t>PO # 6</t>
        </is>
      </c>
      <c r="BF1" s="13" t="inlineStr">
        <is>
          <t>PO Line 6</t>
        </is>
      </c>
      <c r="BG1" s="13" t="inlineStr">
        <is>
          <t>Receipt # 6</t>
        </is>
      </c>
      <c r="BH1" s="13" t="inlineStr">
        <is>
          <t>Receipt Line 6</t>
        </is>
      </c>
      <c r="BI1" s="13" t="inlineStr">
        <is>
          <t>Line Amount 6</t>
        </is>
      </c>
      <c r="BJ1" s="8" t="n"/>
      <c r="BK1" s="11" t="inlineStr">
        <is>
          <t>SpeedChart Name 7</t>
        </is>
      </c>
      <c r="BL1" s="14" t="inlineStr">
        <is>
          <t>PO # 7</t>
        </is>
      </c>
      <c r="BM1" s="11" t="inlineStr">
        <is>
          <t>PO Line 7</t>
        </is>
      </c>
      <c r="BN1" s="11" t="inlineStr">
        <is>
          <t>Receipt # 7</t>
        </is>
      </c>
      <c r="BO1" s="11" t="inlineStr">
        <is>
          <t>Receipt Line 7</t>
        </is>
      </c>
      <c r="BP1" s="15" t="inlineStr">
        <is>
          <t>Line Amount 7</t>
        </is>
      </c>
      <c r="BQ1" s="8" t="n"/>
      <c r="BR1" s="13" t="inlineStr">
        <is>
          <t>SpeedChart Name 8</t>
        </is>
      </c>
      <c r="BS1" s="13" t="inlineStr">
        <is>
          <t>PO # 8</t>
        </is>
      </c>
      <c r="BT1" s="13" t="inlineStr">
        <is>
          <t>PO Line 8</t>
        </is>
      </c>
      <c r="BU1" s="13" t="inlineStr">
        <is>
          <t>Receipt # 8</t>
        </is>
      </c>
      <c r="BV1" s="13" t="inlineStr">
        <is>
          <t>Receipt Line 8</t>
        </is>
      </c>
      <c r="BW1" s="13" t="inlineStr">
        <is>
          <t>Line Amount 8</t>
        </is>
      </c>
      <c r="BX1" s="8" t="n"/>
      <c r="BY1" s="11" t="inlineStr">
        <is>
          <t>SpeedChart Name 9</t>
        </is>
      </c>
      <c r="BZ1" s="14" t="inlineStr">
        <is>
          <t>PO # 9</t>
        </is>
      </c>
      <c r="CA1" s="11" t="inlineStr">
        <is>
          <t>PO Line 9</t>
        </is>
      </c>
      <c r="CB1" s="11" t="inlineStr">
        <is>
          <t>Receipt # 9</t>
        </is>
      </c>
      <c r="CC1" s="11" t="inlineStr">
        <is>
          <t>Receipt Line 9</t>
        </is>
      </c>
      <c r="CD1" s="15" t="inlineStr">
        <is>
          <t>Line Amount 9</t>
        </is>
      </c>
      <c r="CE1" s="8" t="n"/>
      <c r="CF1" s="13" t="inlineStr">
        <is>
          <t>SpeedChart Name 10</t>
        </is>
      </c>
      <c r="CG1" s="13" t="inlineStr">
        <is>
          <t>PO # 10</t>
        </is>
      </c>
      <c r="CH1" s="13" t="inlineStr">
        <is>
          <t>PO Line 10</t>
        </is>
      </c>
      <c r="CI1" s="13" t="inlineStr">
        <is>
          <t>Receipt # 10</t>
        </is>
      </c>
      <c r="CJ1" s="13" t="inlineStr">
        <is>
          <t>Receipt Line 10</t>
        </is>
      </c>
      <c r="CK1" s="13" t="inlineStr">
        <is>
          <t>Line Amount 10</t>
        </is>
      </c>
      <c r="CL1" s="8" t="n"/>
    </row>
    <row r="2">
      <c r="A2" s="1" t="inlineStr">
        <is>
          <t>DRC01</t>
        </is>
      </c>
      <c r="B2" s="1" t="n">
        <v>715</v>
      </c>
      <c r="C2" s="1" t="inlineStr">
        <is>
          <t>ADAMS COUN_9</t>
        </is>
      </c>
      <c r="D2" s="2" t="inlineStr">
        <is>
          <t>0000056160</t>
        </is>
      </c>
      <c r="E2" s="1" t="inlineStr">
        <is>
          <t>EFT-2</t>
        </is>
      </c>
      <c r="F2" s="1" t="n">
        <v>2</v>
      </c>
      <c r="G2" s="2" t="inlineStr">
        <is>
          <t>Due Now</t>
        </is>
      </c>
      <c r="H2" s="32" t="inlineStr">
        <is>
          <t>CCA 407-FY14-4THQTR</t>
        </is>
      </c>
      <c r="I2" s="5" t="n">
        <v>41730</v>
      </c>
      <c r="J2" s="5" t="inlineStr">
        <is>
          <t>CCA 407</t>
        </is>
      </c>
      <c r="M2" s="1" t="inlineStr">
        <is>
          <t>Jane Doe</t>
        </is>
      </c>
      <c r="N2" s="1" t="inlineStr">
        <is>
          <t>614-555-1234</t>
        </is>
      </c>
      <c r="O2" s="5" t="n">
        <v>41730</v>
      </c>
      <c r="P2" s="5" t="n">
        <v>41820</v>
      </c>
      <c r="Q2" s="5" t="n">
        <v>41730</v>
      </c>
      <c r="S2" s="4" t="n">
        <v>7386</v>
      </c>
      <c r="U2" s="2" t="n"/>
      <c r="V2" s="3" t="n">
        <v>87422</v>
      </c>
      <c r="W2" s="3" t="n">
        <v>1</v>
      </c>
      <c r="X2" s="3" t="n"/>
      <c r="Y2" s="3" t="n"/>
      <c r="Z2" s="4" t="n">
        <v>7386</v>
      </c>
      <c r="AB2" s="2" t="n"/>
      <c r="AD2" s="3" t="n"/>
      <c r="AE2" s="3" t="n"/>
      <c r="AF2" s="3" t="n"/>
      <c r="AI2" s="2" t="n"/>
      <c r="AK2" s="3" t="n"/>
      <c r="AL2" s="3" t="n"/>
      <c r="AM2" s="3" t="n"/>
      <c r="AP2" s="2" t="n"/>
      <c r="AR2" s="3" t="n"/>
      <c r="AS2" s="3" t="n"/>
      <c r="AT2" s="3" t="n"/>
      <c r="AW2" s="2" t="n"/>
      <c r="AY2" s="3" t="n"/>
      <c r="AZ2" s="3" t="n"/>
      <c r="BA2" s="3" t="n"/>
      <c r="BD2" s="2" t="n"/>
      <c r="BF2" s="3" t="n"/>
      <c r="BG2" s="3" t="n"/>
      <c r="BH2" s="3" t="n"/>
      <c r="BK2" s="2" t="n"/>
      <c r="BM2" s="3" t="n"/>
      <c r="BN2" s="3" t="n"/>
      <c r="BO2" s="3" t="n"/>
      <c r="BR2" s="2" t="n"/>
      <c r="BT2" s="3" t="n"/>
      <c r="BU2" s="3" t="n"/>
      <c r="BV2" s="3" t="n"/>
      <c r="BY2" s="2" t="n"/>
      <c r="CA2" s="3" t="n"/>
      <c r="CB2" s="3" t="n"/>
      <c r="CC2" s="3" t="n"/>
      <c r="CF2" s="2" t="n"/>
      <c r="CH2" s="3" t="n"/>
      <c r="CI2" s="3" t="n"/>
      <c r="CJ2" s="3" t="n"/>
    </row>
    <row r="3">
      <c r="A3" s="1" t="inlineStr">
        <is>
          <t>DRC01</t>
        </is>
      </c>
      <c r="B3" s="1" t="n">
        <v>715</v>
      </c>
      <c r="C3" s="1" t="inlineStr">
        <is>
          <t>ALLEN COUN_10</t>
        </is>
      </c>
      <c r="D3" s="2" t="inlineStr">
        <is>
          <t>0000104137</t>
        </is>
      </c>
      <c r="E3" s="1" t="inlineStr">
        <is>
          <t>EFT-1</t>
        </is>
      </c>
      <c r="F3" s="1" t="n">
        <v>1</v>
      </c>
      <c r="G3" s="2" t="inlineStr">
        <is>
          <t>Due Now</t>
        </is>
      </c>
      <c r="H3" s="32" t="inlineStr">
        <is>
          <t>CCA 407-FY14-4THQTR</t>
        </is>
      </c>
      <c r="I3" s="5" t="n">
        <v>41731</v>
      </c>
      <c r="J3" s="5" t="inlineStr">
        <is>
          <t>CCA 407</t>
        </is>
      </c>
      <c r="M3" s="1" t="inlineStr">
        <is>
          <t>Jane Doe</t>
        </is>
      </c>
      <c r="N3" s="1" t="inlineStr">
        <is>
          <t>614-555-1235</t>
        </is>
      </c>
      <c r="O3" s="5" t="n">
        <v>41730</v>
      </c>
      <c r="P3" s="5" t="n">
        <v>41820</v>
      </c>
      <c r="Q3" s="5" t="n">
        <v>41730</v>
      </c>
      <c r="S3" s="4" t="n">
        <v>103966.5</v>
      </c>
      <c r="U3" s="2" t="n"/>
      <c r="V3" s="3" t="n">
        <v>87993</v>
      </c>
      <c r="W3" s="3" t="n">
        <v>1</v>
      </c>
      <c r="X3" s="3" t="n"/>
      <c r="Y3" s="3" t="n"/>
      <c r="Z3" s="4" t="n">
        <v>103966.5</v>
      </c>
      <c r="AB3" s="2" t="n"/>
      <c r="AD3" s="3" t="n"/>
      <c r="AE3" s="3" t="n"/>
      <c r="AF3" s="3" t="n"/>
      <c r="AI3" s="2" t="n"/>
      <c r="AK3" s="3" t="n"/>
      <c r="AL3" s="3" t="n"/>
      <c r="AM3" s="3" t="n"/>
      <c r="AP3" s="2" t="n"/>
      <c r="AR3" s="3" t="n"/>
      <c r="AS3" s="3" t="n"/>
      <c r="AT3" s="3" t="n"/>
      <c r="AW3" s="2" t="n"/>
      <c r="AY3" s="3" t="n"/>
      <c r="AZ3" s="3" t="n"/>
      <c r="BA3" s="3" t="n"/>
      <c r="BD3" s="2" t="n"/>
      <c r="BF3" s="3" t="n"/>
      <c r="BG3" s="3" t="n"/>
      <c r="BH3" s="3" t="n"/>
      <c r="BK3" s="2" t="n"/>
      <c r="BM3" s="3" t="n"/>
      <c r="BN3" s="3" t="n"/>
      <c r="BO3" s="3" t="n"/>
      <c r="BR3" s="2" t="n"/>
      <c r="BT3" s="3" t="n"/>
      <c r="BU3" s="3" t="n"/>
      <c r="BV3" s="3" t="n"/>
      <c r="BY3" s="2" t="n"/>
      <c r="CA3" s="3" t="n"/>
      <c r="CB3" s="3" t="n"/>
      <c r="CC3" s="3" t="n"/>
      <c r="CF3" s="2" t="n"/>
      <c r="CH3" s="3" t="n"/>
      <c r="CI3" s="3" t="n"/>
      <c r="CJ3" s="3" t="n"/>
    </row>
    <row r="4">
      <c r="A4" s="1" t="inlineStr">
        <is>
          <t>DRC01</t>
        </is>
      </c>
      <c r="B4" s="1" t="n">
        <v>715</v>
      </c>
      <c r="C4" s="1" t="inlineStr">
        <is>
          <t>Ashtabula_36</t>
        </is>
      </c>
      <c r="D4" s="2" t="inlineStr">
        <is>
          <t>0000100779</t>
        </is>
      </c>
      <c r="E4" s="1" t="inlineStr">
        <is>
          <t>EFT-1</t>
        </is>
      </c>
      <c r="F4" s="1" t="n">
        <v>1</v>
      </c>
      <c r="G4" s="2" t="inlineStr">
        <is>
          <t>Due Now</t>
        </is>
      </c>
      <c r="H4" s="32" t="inlineStr">
        <is>
          <t>CCA 407-FY14-4THQTR</t>
        </is>
      </c>
      <c r="I4" s="5" t="n">
        <v>41732</v>
      </c>
      <c r="J4" s="5" t="inlineStr">
        <is>
          <t>CCA 407</t>
        </is>
      </c>
      <c r="M4" s="1" t="inlineStr">
        <is>
          <t>Jane Doe</t>
        </is>
      </c>
      <c r="N4" s="1" t="inlineStr">
        <is>
          <t>614-555-1236</t>
        </is>
      </c>
      <c r="O4" s="5" t="n">
        <v>41730</v>
      </c>
      <c r="P4" s="5" t="n">
        <v>41820</v>
      </c>
      <c r="Q4" s="5" t="n">
        <v>41730</v>
      </c>
      <c r="S4" s="4" t="n">
        <v>68744.5</v>
      </c>
      <c r="V4" s="3" t="n">
        <v>87507</v>
      </c>
      <c r="W4" s="1" t="n">
        <v>1</v>
      </c>
      <c r="X4" s="3" t="n"/>
      <c r="Y4" s="3" t="n"/>
      <c r="Z4" s="4" t="n">
        <v>68744.5</v>
      </c>
      <c r="AE4" s="3" t="n"/>
      <c r="AF4" s="3" t="n"/>
      <c r="AL4" s="3" t="n"/>
      <c r="AM4" s="3" t="n"/>
      <c r="AS4" s="3" t="n"/>
      <c r="AT4" s="3" t="n"/>
      <c r="AZ4" s="3" t="n"/>
      <c r="BA4" s="3" t="n"/>
      <c r="BG4" s="3" t="n"/>
      <c r="BH4" s="3" t="n"/>
      <c r="BN4" s="3" t="n"/>
      <c r="BO4" s="3" t="n"/>
      <c r="BU4" s="3" t="n"/>
      <c r="BV4" s="3" t="n"/>
      <c r="CB4" s="3" t="n"/>
      <c r="CC4" s="3" t="n"/>
      <c r="CI4" s="3" t="n"/>
      <c r="CJ4" s="3" t="n"/>
    </row>
    <row r="5">
      <c r="A5" s="1" t="inlineStr">
        <is>
          <t>DRC01</t>
        </is>
      </c>
      <c r="B5" s="1" t="n">
        <v>715</v>
      </c>
      <c r="C5" s="1" t="inlineStr">
        <is>
          <t>Athens Cou_10</t>
        </is>
      </c>
      <c r="D5" s="2" t="inlineStr">
        <is>
          <t>0000056161</t>
        </is>
      </c>
      <c r="E5" s="1" t="inlineStr">
        <is>
          <t>EFT-9</t>
        </is>
      </c>
      <c r="F5" s="1" t="n">
        <v>9</v>
      </c>
      <c r="G5" s="2" t="inlineStr">
        <is>
          <t>Due Now</t>
        </is>
      </c>
      <c r="H5" s="32" t="inlineStr">
        <is>
          <t>CCA 407-FY14-4THQTR</t>
        </is>
      </c>
      <c r="I5" s="5" t="n">
        <v>41733</v>
      </c>
      <c r="J5" s="5" t="inlineStr">
        <is>
          <t>CCA 407</t>
        </is>
      </c>
      <c r="M5" s="1" t="inlineStr">
        <is>
          <t>Jane Doe</t>
        </is>
      </c>
      <c r="N5" s="1" t="inlineStr">
        <is>
          <t>614-555-1237</t>
        </is>
      </c>
      <c r="O5" s="5" t="n">
        <v>41730</v>
      </c>
      <c r="P5" s="5" t="n">
        <v>41820</v>
      </c>
      <c r="Q5" s="5" t="n">
        <v>41730</v>
      </c>
      <c r="S5" s="4" t="n">
        <v>25000</v>
      </c>
      <c r="V5" s="3" t="n">
        <v>87424</v>
      </c>
      <c r="W5" s="1" t="n">
        <v>1</v>
      </c>
      <c r="Z5" s="4" t="n">
        <v>25000</v>
      </c>
    </row>
    <row r="6">
      <c r="A6" s="1" t="inlineStr">
        <is>
          <t>DRC01</t>
        </is>
      </c>
      <c r="B6" s="1" t="n">
        <v>715</v>
      </c>
      <c r="D6" s="2" t="inlineStr">
        <is>
          <t>0000042235</t>
        </is>
      </c>
      <c r="F6" s="1" t="n">
        <v>3</v>
      </c>
      <c r="H6" s="30" t="n"/>
      <c r="I6" s="5" t="n">
        <v>41791</v>
      </c>
      <c r="K6" s="1" t="n"/>
      <c r="O6" s="5" t="n">
        <v>41791</v>
      </c>
      <c r="P6" s="5" t="n">
        <v>41912</v>
      </c>
      <c r="Q6" s="5" t="n">
        <v>41846</v>
      </c>
      <c r="S6" s="4">
        <f>7026719/4</f>
        <v/>
      </c>
      <c r="V6" s="3" t="n">
        <v>105429</v>
      </c>
      <c r="W6" s="3" t="n">
        <v>1</v>
      </c>
      <c r="Z6" s="29">
        <f>6743994/4</f>
        <v/>
      </c>
      <c r="AC6" s="3" t="n">
        <v>105429</v>
      </c>
      <c r="AD6" s="1" t="n">
        <v>2</v>
      </c>
      <c r="AJ6" s="3" t="n">
        <v>105429</v>
      </c>
      <c r="AK6" s="1" t="n">
        <v>3</v>
      </c>
      <c r="AN6" s="4">
        <f>38325/4</f>
        <v/>
      </c>
      <c r="AQ6" s="3" t="n">
        <v>105429</v>
      </c>
      <c r="AR6" s="1" t="n">
        <v>4</v>
      </c>
      <c r="AU6" s="4">
        <f>180675/4</f>
        <v/>
      </c>
      <c r="AX6" s="3" t="n">
        <v>105429</v>
      </c>
      <c r="AY6" s="1" t="n">
        <v>5</v>
      </c>
      <c r="BB6" s="4">
        <f>51680/4</f>
        <v/>
      </c>
      <c r="CE6" s="31" t="n"/>
    </row>
    <row r="7">
      <c r="A7" s="1" t="inlineStr">
        <is>
          <t>DRC01</t>
        </is>
      </c>
      <c r="B7" s="1" t="n">
        <v>715</v>
      </c>
      <c r="C7" s="1" t="inlineStr">
        <is>
          <t>VOLUNTEERS_3</t>
        </is>
      </c>
      <c r="D7" s="2" t="inlineStr">
        <is>
          <t>0000066352</t>
        </is>
      </c>
      <c r="E7" s="2" t="inlineStr">
        <is>
          <t>EFT-2</t>
        </is>
      </c>
      <c r="F7" s="1" t="n">
        <v>2</v>
      </c>
      <c r="G7" s="2" t="inlineStr">
        <is>
          <t>NET 30</t>
        </is>
      </c>
      <c r="H7" s="30" t="inlineStr">
        <is>
          <t>HWH-FY14-4THQTR</t>
        </is>
      </c>
      <c r="I7" s="5" t="n">
        <v>41791</v>
      </c>
      <c r="J7" s="5" t="inlineStr">
        <is>
          <t>HWH</t>
        </is>
      </c>
      <c r="K7" s="1" t="n"/>
      <c r="M7" s="1" t="inlineStr">
        <is>
          <t>Jane Doe</t>
        </is>
      </c>
      <c r="N7" s="1" t="inlineStr">
        <is>
          <t>614-555-1239</t>
        </is>
      </c>
      <c r="O7" s="5" t="n">
        <v>41791</v>
      </c>
      <c r="P7" s="5" t="n">
        <v>41912</v>
      </c>
      <c r="Q7" s="5" t="n">
        <v>41846</v>
      </c>
      <c r="S7" s="4">
        <f>6887535/4</f>
        <v/>
      </c>
      <c r="V7" s="3" t="n">
        <v>105432</v>
      </c>
      <c r="W7" s="3" t="n">
        <v>1</v>
      </c>
      <c r="Z7" s="29">
        <f>6600785/4</f>
        <v/>
      </c>
      <c r="AC7" s="3" t="n">
        <v>105432</v>
      </c>
      <c r="AD7" s="1" t="n">
        <v>2</v>
      </c>
      <c r="AG7" s="4">
        <f>32120/4</f>
        <v/>
      </c>
      <c r="AJ7" s="3" t="n">
        <v>105432</v>
      </c>
      <c r="AK7" s="1" t="n">
        <v>3</v>
      </c>
      <c r="AN7" s="4">
        <f>27375/4</f>
        <v/>
      </c>
      <c r="AQ7" s="3" t="n">
        <v>105432</v>
      </c>
      <c r="AR7" s="1" t="n">
        <v>4</v>
      </c>
      <c r="AU7" s="4">
        <f>60225/4</f>
        <v/>
      </c>
      <c r="AX7" s="3" t="n">
        <v>105432</v>
      </c>
      <c r="AY7" s="1" t="n">
        <v>5</v>
      </c>
      <c r="BB7" s="4">
        <f>68985/4</f>
        <v/>
      </c>
      <c r="BE7" s="3" t="n">
        <v>105432</v>
      </c>
      <c r="BF7" s="1" t="n">
        <v>6</v>
      </c>
      <c r="BI7" s="4">
        <f>29240/4</f>
        <v/>
      </c>
      <c r="BL7" s="3" t="n">
        <v>105432</v>
      </c>
      <c r="BM7" s="1" t="n">
        <v>7</v>
      </c>
      <c r="BP7" s="4">
        <f>68805/4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Bryon Moore</dc:creator>
  <dcterms:created xsi:type="dcterms:W3CDTF">2010-08-05T14:31:11Z</dcterms:created>
  <dcterms:modified xsi:type="dcterms:W3CDTF">2025-03-08T19:51:19Z</dcterms:modified>
  <cp:lastModifiedBy>Umang Pandey</cp:lastModifiedBy>
  <cp:lastPrinted>2014-02-14T18:55:27Z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0x0101008AF9A79C8C78DB4981C16E418A08BE7D</vt:lpwstr>
  </property>
</Properties>
</file>