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4"/>
  <workbookPr/>
  <mc:AlternateContent xmlns:mc="http://schemas.openxmlformats.org/markup-compatibility/2006">
    <mc:Choice Requires="x15">
      <x15ac:absPath xmlns:x15ac="http://schemas.microsoft.com/office/spreadsheetml/2010/11/ac" url="https://microsoft.sharepoint-df.com/teams/ExcelOPAI/Shared Documents/Context Inference/Test data/Context Agent Dataset - v1/"/>
    </mc:Choice>
  </mc:AlternateContent>
  <xr:revisionPtr revIDLastSave="93" documentId="8_{239683AD-E1F6-4739-9D40-F413A8AB4D23}" xr6:coauthVersionLast="47" xr6:coauthVersionMax="47" xr10:uidLastSave="{4B599CE6-6D85-4181-A442-E7D02E5C2AE5}"/>
  <bookViews>
    <workbookView xWindow="6735" yWindow="-21720" windowWidth="38640" windowHeight="21120" xr2:uid="{B5F7636F-1E96-4D39-8BD3-2DC114C3AC63}"/>
  </bookViews>
  <sheets>
    <sheet name="01_08_2025" sheetId="1" r:id="rId1"/>
    <sheet name="TSLA" sheetId="5" r:id="rId2"/>
    <sheet name="AAPL" sheetId="2" r:id="rId3"/>
    <sheet name="MSFT" sheetId="3" r:id="rId4"/>
    <sheet name="AMZN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<sst xmlns="http://schemas.openxmlformats.org/spreadsheetml/2006/main" count="85" uniqueCount="48">
  <si>
    <t>Date</t>
  </si>
  <si>
    <t>Stock Symbol</t>
  </si>
  <si>
    <t>Open</t>
  </si>
  <si>
    <t>High</t>
  </si>
  <si>
    <t>Low</t>
  </si>
  <si>
    <t>Close</t>
  </si>
  <si>
    <t>Volume</t>
  </si>
  <si>
    <t>Market Cap</t>
  </si>
  <si>
    <t>P/E Ratio</t>
  </si>
  <si>
    <t>Dividend Yield</t>
  </si>
  <si>
    <t>AAPL</t>
  </si>
  <si>
    <t>MSFT</t>
  </si>
  <si>
    <t>AMZN</t>
  </si>
  <si>
    <t>TSLA</t>
  </si>
  <si>
    <t>GOOGL</t>
  </si>
  <si>
    <t>FB</t>
  </si>
  <si>
    <t>NFLX</t>
  </si>
  <si>
    <t>NVDA</t>
  </si>
  <si>
    <t>GDP Growth Rate (%)</t>
  </si>
  <si>
    <t>BABA</t>
  </si>
  <si>
    <t>Unemployment Rate (%)</t>
  </si>
  <si>
    <t>JPM</t>
  </si>
  <si>
    <t>Inflation Rate (%)</t>
  </si>
  <si>
    <t>V</t>
  </si>
  <si>
    <t>Interest Rate (%)</t>
  </si>
  <si>
    <t>MA</t>
  </si>
  <si>
    <t>Consumer Confidence Index</t>
  </si>
  <si>
    <t>DIS</t>
  </si>
  <si>
    <t>Retail Sales (in billions)</t>
  </si>
  <si>
    <t>PFE</t>
  </si>
  <si>
    <t>Industrial Production (%)</t>
  </si>
  <si>
    <t>JNJ</t>
  </si>
  <si>
    <t>WMT</t>
  </si>
  <si>
    <t>PG</t>
  </si>
  <si>
    <t>KO</t>
  </si>
  <si>
    <t>MCD</t>
  </si>
  <si>
    <t>HD</t>
  </si>
  <si>
    <t>Revenue (in billions)</t>
  </si>
  <si>
    <t>Net Income (in billions)</t>
  </si>
  <si>
    <t>EPS (Earnings Per Share)</t>
  </si>
  <si>
    <t>Total Assets (in billions)</t>
  </si>
  <si>
    <t>Total Liabilities (in billions)</t>
  </si>
  <si>
    <t>Shareholder Equity (in billions)</t>
  </si>
  <si>
    <t>Operating Cash Flow (in billions)</t>
  </si>
  <si>
    <t>Free Cash Flow (in billions)</t>
  </si>
  <si>
    <t>Gross Margin</t>
  </si>
  <si>
    <t>Operating Margin</t>
  </si>
  <si>
    <t>Net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</si>
</sst>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3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10" fontId="1" fillId="0" borderId="0" xfId="0" applyNumberFormat="1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28DB093-97F3-4C60-ABEA-4F4B75AC83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E528-14E3-457E-866C-A430B184E1DF}">
  <dimension ref="A1:U26"/>
  <sheetViews>
    <sheetView tabSelected="1" workbookViewId="0">
      <selection activeCell="E26" sqref="E26"/>
    </sheetView>
  </sheetViews>
  <sheetFormatPr defaultRowHeight="15" x14ac:dyDescent="0.25"/>
  <cols>
    <col min="1" max="1" width="9.5703125" bestFit="1" customWidth="1"/>
    <col min="2" max="6" width="8.7109375" bestFit="1" customWidth="1"/>
    <col min="7" max="7" width="11" bestFit="1" customWidth="1"/>
    <col min="8" max="8" width="16.5703125" bestFit="1" customWidth="1"/>
    <col min="9" max="9" width="7.140625" bestFit="1" customWidth="1"/>
    <col min="10" max="10" width="8.85546875" bestFit="1" customWidth="1"/>
    <col min="14" max="14" width="9.5703125" bestFit="1" customWidth="1"/>
    <col min="15" max="15" width="24.85546875" customWidth="1"/>
    <col min="16" max="16" width="24.5703125" customWidth="1"/>
    <col min="17" max="17" width="21.7109375" customWidth="1"/>
    <col min="18" max="18" width="21.42578125" customWidth="1"/>
    <col min="19" max="19" width="18.7109375" customWidth="1"/>
    <col min="20" max="20" width="16.5703125" customWidth="1"/>
    <col min="21" max="21" width="18.28515625" customWidth="1"/>
  </cols>
  <sheetData>
    <row r="1" spans="1:21" ht="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1" ht="16.5" x14ac:dyDescent="0.25">
      <c r="A2" s="2">
        <v>45665</v>
      </c>
      <c r="B2" s="3" t="s">
        <v>10</v>
      </c>
      <c r="C2" s="3">
        <v>172.34</v>
      </c>
      <c r="D2" s="3">
        <v>174.56</v>
      </c>
      <c r="E2" s="3">
        <v>171.89</v>
      </c>
      <c r="F2" s="3">
        <v>173.45</v>
      </c>
      <c r="G2" s="4">
        <v>89234567</v>
      </c>
      <c r="H2" s="5">
        <v>2890123456.7800002</v>
      </c>
      <c r="I2" s="3">
        <v>28.45</v>
      </c>
      <c r="J2" s="6">
        <v>6.4999999999999997E-3</v>
      </c>
      <c r="K2">
        <f xml:space="preserve"> (F2 - C2) / C2</f>
        <v>6.4407566438434791E-3</v>
      </c>
    </row>
    <row r="3" spans="1:21" ht="16.5" x14ac:dyDescent="0.25">
      <c r="A3" s="2">
        <v>45665</v>
      </c>
      <c r="B3" s="3" t="s">
        <v>11</v>
      </c>
      <c r="C3" s="3">
        <v>312.67</v>
      </c>
      <c r="D3" s="3">
        <v>315.89</v>
      </c>
      <c r="E3" s="3">
        <v>310.45</v>
      </c>
      <c r="F3" s="3">
        <v>313.77999999999997</v>
      </c>
      <c r="G3" s="4">
        <v>45678123</v>
      </c>
      <c r="H3" s="5">
        <v>2345678901.23</v>
      </c>
      <c r="I3" s="3">
        <v>35.67</v>
      </c>
      <c r="J3" s="6">
        <v>8.0000000000000002E-3</v>
      </c>
      <c r="K3">
        <f t="shared" ref="K3:K21" si="0" xml:space="preserve"> (F3 - C3) / C3</f>
        <v>3.5500687625930108E-3</v>
      </c>
    </row>
    <row r="4" spans="1:21" ht="16.5" x14ac:dyDescent="0.25">
      <c r="A4" s="2">
        <v>45665</v>
      </c>
      <c r="B4" s="3" t="s">
        <v>12</v>
      </c>
      <c r="C4" s="5">
        <v>3245.89</v>
      </c>
      <c r="D4" s="5">
        <v>3278.45</v>
      </c>
      <c r="E4" s="5">
        <v>3234.56</v>
      </c>
      <c r="F4" s="5">
        <v>3267.34</v>
      </c>
      <c r="G4" s="4">
        <v>12345678</v>
      </c>
      <c r="H4" s="5">
        <v>1567890123.45</v>
      </c>
      <c r="I4" s="3">
        <v>92.34</v>
      </c>
      <c r="J4" s="6">
        <v>0</v>
      </c>
      <c r="K4">
        <f t="shared" si="0"/>
        <v>6.6083570299672123E-3</v>
      </c>
      <c r="O4" s="2"/>
    </row>
    <row r="5" spans="1:21" ht="16.5" x14ac:dyDescent="0.25">
      <c r="A5" s="2">
        <v>45665</v>
      </c>
      <c r="B5" s="3" t="s">
        <v>13</v>
      </c>
      <c r="C5" s="3">
        <v>789.45</v>
      </c>
      <c r="D5" s="3">
        <v>798.67</v>
      </c>
      <c r="E5" s="3">
        <v>780.34</v>
      </c>
      <c r="F5" s="3">
        <v>795.23</v>
      </c>
      <c r="G5" s="4">
        <v>23456789</v>
      </c>
      <c r="H5" s="5">
        <v>987654321.09000003</v>
      </c>
      <c r="I5" s="3">
        <v>120.56</v>
      </c>
      <c r="J5" s="6">
        <v>0</v>
      </c>
      <c r="K5">
        <f t="shared" si="0"/>
        <v>7.3215529799226962E-3</v>
      </c>
      <c r="N5" s="1"/>
      <c r="O5" s="1"/>
      <c r="P5" s="1"/>
      <c r="Q5" s="1"/>
      <c r="R5" s="1"/>
      <c r="S5" s="1"/>
      <c r="T5" s="1"/>
      <c r="U5" s="1"/>
    </row>
    <row r="6" spans="1:21" ht="16.5" x14ac:dyDescent="0.25">
      <c r="A6" s="2">
        <v>45665</v>
      </c>
      <c r="B6" s="3" t="s">
        <v>14</v>
      </c>
      <c r="C6" s="5">
        <v>2345.67</v>
      </c>
      <c r="D6" s="5">
        <v>2367.89</v>
      </c>
      <c r="E6" s="5">
        <v>2334.4499999999998</v>
      </c>
      <c r="F6" s="5">
        <v>2356.7800000000002</v>
      </c>
      <c r="G6" s="4">
        <v>34567890</v>
      </c>
      <c r="H6" s="5">
        <v>1234567890.1199999</v>
      </c>
      <c r="I6" s="3">
        <v>30.12</v>
      </c>
      <c r="J6" s="6">
        <v>0</v>
      </c>
      <c r="K6">
        <f t="shared" si="0"/>
        <v>4.7363866187486421E-3</v>
      </c>
      <c r="O6" s="3"/>
      <c r="P6" s="3"/>
      <c r="Q6" s="3"/>
      <c r="R6" s="3"/>
      <c r="S6" s="3"/>
      <c r="T6" s="3"/>
      <c r="U6" s="3"/>
    </row>
    <row r="7" spans="1:21" ht="16.5" x14ac:dyDescent="0.25">
      <c r="A7" s="2">
        <v>45665</v>
      </c>
      <c r="B7" s="3" t="s">
        <v>15</v>
      </c>
      <c r="C7" s="3">
        <v>345.78</v>
      </c>
      <c r="D7" s="3">
        <v>356.89</v>
      </c>
      <c r="E7" s="3">
        <v>340.45</v>
      </c>
      <c r="F7" s="3">
        <v>352.34</v>
      </c>
      <c r="G7" s="4">
        <v>56789012</v>
      </c>
      <c r="H7" s="5">
        <v>789012345.66999996</v>
      </c>
      <c r="I7" s="3">
        <v>25.34</v>
      </c>
      <c r="J7" s="6">
        <v>0</v>
      </c>
      <c r="K7">
        <f t="shared" si="0"/>
        <v>1.8971600439585873E-2</v>
      </c>
    </row>
    <row r="8" spans="1:21" ht="16.5" x14ac:dyDescent="0.25">
      <c r="A8" s="2">
        <v>45665</v>
      </c>
      <c r="B8" s="3" t="s">
        <v>16</v>
      </c>
      <c r="C8" s="3">
        <v>678.45</v>
      </c>
      <c r="D8" s="3">
        <v>689.56</v>
      </c>
      <c r="E8" s="3">
        <v>670.34</v>
      </c>
      <c r="F8" s="3">
        <v>685.23</v>
      </c>
      <c r="G8" s="4">
        <v>21234567</v>
      </c>
      <c r="H8" s="5">
        <v>456789012.33999997</v>
      </c>
      <c r="I8" s="3">
        <v>45.67</v>
      </c>
      <c r="J8" s="6">
        <v>0</v>
      </c>
      <c r="K8">
        <f t="shared" si="0"/>
        <v>9.9933672341365933E-3</v>
      </c>
    </row>
    <row r="9" spans="1:21" ht="16.5" x14ac:dyDescent="0.25">
      <c r="A9" s="2">
        <v>45665</v>
      </c>
      <c r="B9" s="3" t="s">
        <v>17</v>
      </c>
      <c r="C9" s="3">
        <v>512.34</v>
      </c>
      <c r="D9" s="3">
        <v>523.45000000000005</v>
      </c>
      <c r="E9" s="3">
        <v>508.67</v>
      </c>
      <c r="F9" s="3">
        <v>518.78</v>
      </c>
      <c r="G9" s="4">
        <v>18345678</v>
      </c>
      <c r="H9" s="5">
        <v>345678901.23000002</v>
      </c>
      <c r="I9" s="3">
        <v>50.12</v>
      </c>
      <c r="J9" s="6">
        <v>0</v>
      </c>
      <c r="K9">
        <f t="shared" si="0"/>
        <v>1.25697778818752E-2</v>
      </c>
      <c r="O9" s="1" t="s">
        <v>18</v>
      </c>
      <c r="P9" s="3">
        <v>2.6</v>
      </c>
    </row>
    <row r="10" spans="1:21" ht="33" x14ac:dyDescent="0.25">
      <c r="A10" s="2">
        <v>45665</v>
      </c>
      <c r="B10" s="3" t="s">
        <v>19</v>
      </c>
      <c r="C10" s="3">
        <v>234.56</v>
      </c>
      <c r="D10" s="3">
        <v>245.67</v>
      </c>
      <c r="E10" s="3">
        <v>230.45</v>
      </c>
      <c r="F10" s="3">
        <v>240.34</v>
      </c>
      <c r="G10" s="4">
        <v>67890123</v>
      </c>
      <c r="H10" s="5">
        <v>234567890.12</v>
      </c>
      <c r="I10" s="3">
        <v>18.45</v>
      </c>
      <c r="J10" s="6">
        <v>0</v>
      </c>
      <c r="K10">
        <f t="shared" si="0"/>
        <v>2.4641882673942708E-2</v>
      </c>
      <c r="O10" s="1" t="s">
        <v>20</v>
      </c>
      <c r="P10" s="3">
        <v>4</v>
      </c>
    </row>
    <row r="11" spans="1:21" ht="16.5" x14ac:dyDescent="0.25">
      <c r="A11" s="2">
        <v>45665</v>
      </c>
      <c r="B11" s="3" t="s">
        <v>21</v>
      </c>
      <c r="C11" s="3">
        <v>145.66999999999999</v>
      </c>
      <c r="D11" s="3">
        <v>150.88999999999999</v>
      </c>
      <c r="E11" s="3">
        <v>143.44999999999999</v>
      </c>
      <c r="F11" s="3">
        <v>148.78</v>
      </c>
      <c r="G11" s="4">
        <v>34567890</v>
      </c>
      <c r="H11" s="5">
        <v>567890123.45000005</v>
      </c>
      <c r="I11" s="3">
        <v>12.34</v>
      </c>
      <c r="J11" s="6">
        <v>2.4500000000000001E-2</v>
      </c>
      <c r="K11">
        <f t="shared" si="0"/>
        <v>2.1349625866685068E-2</v>
      </c>
      <c r="O11" s="1" t="s">
        <v>22</v>
      </c>
      <c r="P11" s="3">
        <v>3.2</v>
      </c>
    </row>
    <row r="12" spans="1:21" ht="16.5" x14ac:dyDescent="0.25">
      <c r="A12" s="2">
        <v>45665</v>
      </c>
      <c r="B12" s="3" t="s">
        <v>23</v>
      </c>
      <c r="C12" s="3">
        <v>234.78</v>
      </c>
      <c r="D12" s="3">
        <v>239.89</v>
      </c>
      <c r="E12" s="3">
        <v>232.45</v>
      </c>
      <c r="F12" s="3">
        <v>237.34</v>
      </c>
      <c r="G12" s="4">
        <v>12345678</v>
      </c>
      <c r="H12" s="5">
        <v>456789012.33999997</v>
      </c>
      <c r="I12" s="3">
        <v>30.45</v>
      </c>
      <c r="J12" s="6">
        <v>6.0000000000000001E-3</v>
      </c>
      <c r="K12">
        <f t="shared" si="0"/>
        <v>1.0903824857313239E-2</v>
      </c>
      <c r="O12" s="1" t="s">
        <v>24</v>
      </c>
      <c r="P12" s="3">
        <v>2.8</v>
      </c>
    </row>
    <row r="13" spans="1:21" ht="33" x14ac:dyDescent="0.25">
      <c r="A13" s="2">
        <v>45665</v>
      </c>
      <c r="B13" s="3" t="s">
        <v>25</v>
      </c>
      <c r="C13" s="3">
        <v>367.45</v>
      </c>
      <c r="D13" s="3">
        <v>374.56</v>
      </c>
      <c r="E13" s="3">
        <v>365.34</v>
      </c>
      <c r="F13" s="3">
        <v>370.23</v>
      </c>
      <c r="G13" s="4">
        <v>23456789</v>
      </c>
      <c r="H13" s="5">
        <v>789012345.66999996</v>
      </c>
      <c r="I13" s="3">
        <v>35.67</v>
      </c>
      <c r="J13" s="6">
        <v>5.0000000000000001E-3</v>
      </c>
      <c r="K13">
        <f t="shared" si="0"/>
        <v>7.5656551911825543E-3</v>
      </c>
      <c r="O13" s="1" t="s">
        <v>26</v>
      </c>
      <c r="P13" s="3">
        <v>100</v>
      </c>
    </row>
    <row r="14" spans="1:21" ht="16.5" x14ac:dyDescent="0.25">
      <c r="A14" s="2">
        <v>45665</v>
      </c>
      <c r="B14" s="3" t="s">
        <v>27</v>
      </c>
      <c r="C14" s="3">
        <v>145.34</v>
      </c>
      <c r="D14" s="3">
        <v>148.44999999999999</v>
      </c>
      <c r="E14" s="3">
        <v>143.66999999999999</v>
      </c>
      <c r="F14" s="3">
        <v>147.22999999999999</v>
      </c>
      <c r="G14" s="4">
        <v>34567890</v>
      </c>
      <c r="H14" s="5">
        <v>567890123.45000005</v>
      </c>
      <c r="I14" s="3">
        <v>20.12</v>
      </c>
      <c r="J14" s="6">
        <v>1.4999999999999999E-2</v>
      </c>
      <c r="K14">
        <f t="shared" si="0"/>
        <v>1.3003990642630978E-2</v>
      </c>
      <c r="O14" s="1" t="s">
        <v>28</v>
      </c>
      <c r="P14" s="3">
        <v>505.34</v>
      </c>
    </row>
    <row r="15" spans="1:21" ht="33" x14ac:dyDescent="0.25">
      <c r="A15" s="2">
        <v>45665</v>
      </c>
      <c r="B15" s="3" t="s">
        <v>29</v>
      </c>
      <c r="C15" s="3">
        <v>45.67</v>
      </c>
      <c r="D15" s="3">
        <v>46.89</v>
      </c>
      <c r="E15" s="3">
        <v>44.45</v>
      </c>
      <c r="F15" s="3">
        <v>46.34</v>
      </c>
      <c r="G15" s="4">
        <v>45678123</v>
      </c>
      <c r="H15" s="5">
        <v>234567890.12</v>
      </c>
      <c r="I15" s="3">
        <v>15.34</v>
      </c>
      <c r="J15" s="6">
        <v>0.03</v>
      </c>
      <c r="K15">
        <f t="shared" si="0"/>
        <v>1.4670462010072294E-2</v>
      </c>
      <c r="O15" s="1" t="s">
        <v>30</v>
      </c>
      <c r="P15" s="3">
        <v>1.9</v>
      </c>
    </row>
    <row r="16" spans="1:21" ht="16.5" x14ac:dyDescent="0.25">
      <c r="A16" s="2">
        <v>45665</v>
      </c>
      <c r="B16" s="3" t="s">
        <v>31</v>
      </c>
      <c r="C16" s="3">
        <v>167.45</v>
      </c>
      <c r="D16" s="3">
        <v>170.56</v>
      </c>
      <c r="E16" s="3">
        <v>165.34</v>
      </c>
      <c r="F16" s="3">
        <v>169.23</v>
      </c>
      <c r="G16" s="4">
        <v>56789012</v>
      </c>
      <c r="H16" s="5">
        <v>789012345.66999996</v>
      </c>
      <c r="I16" s="3">
        <v>22.45</v>
      </c>
      <c r="J16" s="6">
        <v>2.8000000000000001E-2</v>
      </c>
      <c r="K16">
        <f t="shared" si="0"/>
        <v>1.0630038817557487E-2</v>
      </c>
    </row>
    <row r="17" spans="1:11" ht="16.5" x14ac:dyDescent="0.25">
      <c r="A17" s="2">
        <v>45665</v>
      </c>
      <c r="B17" s="3" t="s">
        <v>32</v>
      </c>
      <c r="C17" s="3">
        <v>145.34</v>
      </c>
      <c r="D17" s="3">
        <v>148.44999999999999</v>
      </c>
      <c r="E17" s="3">
        <v>143.66999999999999</v>
      </c>
      <c r="F17" s="3">
        <v>147.22999999999999</v>
      </c>
      <c r="G17" s="4">
        <v>34567890</v>
      </c>
      <c r="H17" s="5">
        <v>567890123.45000005</v>
      </c>
      <c r="I17" s="3">
        <v>25.12</v>
      </c>
      <c r="J17" s="6">
        <v>1.7999999999999999E-2</v>
      </c>
      <c r="K17">
        <f t="shared" si="0"/>
        <v>1.3003990642630978E-2</v>
      </c>
    </row>
    <row r="18" spans="1:11" ht="16.5" x14ac:dyDescent="0.25">
      <c r="A18" s="2">
        <v>45665</v>
      </c>
      <c r="B18" s="3" t="s">
        <v>33</v>
      </c>
      <c r="C18" s="3">
        <v>145.66999999999999</v>
      </c>
      <c r="D18" s="3">
        <v>150.88999999999999</v>
      </c>
      <c r="E18" s="3">
        <v>143.44999999999999</v>
      </c>
      <c r="F18" s="3">
        <v>148.78</v>
      </c>
      <c r="G18" s="4">
        <v>34567890</v>
      </c>
      <c r="H18" s="5">
        <v>567890123.45000005</v>
      </c>
      <c r="I18" s="3">
        <v>24.34</v>
      </c>
      <c r="J18" s="6">
        <v>2.4500000000000001E-2</v>
      </c>
      <c r="K18">
        <f t="shared" si="0"/>
        <v>2.1349625866685068E-2</v>
      </c>
    </row>
    <row r="19" spans="1:11" ht="16.5" x14ac:dyDescent="0.25">
      <c r="A19" s="2">
        <v>45665</v>
      </c>
      <c r="B19" s="3" t="s">
        <v>34</v>
      </c>
      <c r="C19" s="3">
        <v>45.67</v>
      </c>
      <c r="D19" s="3">
        <v>46.89</v>
      </c>
      <c r="E19" s="3">
        <v>44.45</v>
      </c>
      <c r="F19" s="3">
        <v>46.34</v>
      </c>
      <c r="G19" s="4">
        <v>45678123</v>
      </c>
      <c r="H19" s="5">
        <v>234567890.12</v>
      </c>
      <c r="I19" s="3">
        <v>18.34</v>
      </c>
      <c r="J19" s="6">
        <v>0.03</v>
      </c>
      <c r="K19">
        <f t="shared" si="0"/>
        <v>1.4670462010072294E-2</v>
      </c>
    </row>
    <row r="20" spans="1:11" ht="16.5" x14ac:dyDescent="0.25">
      <c r="A20" s="2">
        <v>45665</v>
      </c>
      <c r="B20" s="3" t="s">
        <v>35</v>
      </c>
      <c r="C20" s="3">
        <v>267.45</v>
      </c>
      <c r="D20" s="3">
        <v>270.56</v>
      </c>
      <c r="E20" s="3">
        <v>265.33999999999997</v>
      </c>
      <c r="F20" s="3">
        <v>269.23</v>
      </c>
      <c r="G20" s="4">
        <v>56789012</v>
      </c>
      <c r="H20" s="5">
        <v>789012345.66999996</v>
      </c>
      <c r="I20" s="3">
        <v>28.45</v>
      </c>
      <c r="J20" s="6">
        <v>2.8000000000000001E-2</v>
      </c>
      <c r="K20">
        <f t="shared" si="0"/>
        <v>6.6554496167509055E-3</v>
      </c>
    </row>
    <row r="21" spans="1:11" ht="16.5" x14ac:dyDescent="0.25">
      <c r="A21" s="2">
        <v>45665</v>
      </c>
      <c r="B21" s="3" t="s">
        <v>36</v>
      </c>
      <c r="C21" s="3">
        <v>345.78</v>
      </c>
      <c r="D21" s="3">
        <v>356.89</v>
      </c>
      <c r="E21" s="3">
        <v>340.45</v>
      </c>
      <c r="F21" s="3">
        <v>352.34</v>
      </c>
      <c r="G21" s="4">
        <v>56789012</v>
      </c>
      <c r="H21" s="5">
        <v>789012345.66999996</v>
      </c>
      <c r="I21" s="3">
        <v>25.34</v>
      </c>
      <c r="J21" s="6">
        <v>0</v>
      </c>
      <c r="K21">
        <f t="shared" si="0"/>
        <v>1.8971600439585873E-2</v>
      </c>
    </row>
    <row r="26" spans="1:11" x14ac:dyDescent="0.25">
      <c r="J26" t="str">
        <f>INDEX(B2:B21, MATCH(MAX(K2:K21), K2:K21, 0))</f>
        <v>BABA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5A8AC-B22B-45C1-A249-3A91BEA056EC}">
  <dimension ref="B15:M25"/>
  <sheetViews>
    <sheetView topLeftCell="A15" workbookViewId="0">
      <selection activeCell="E30" sqref="E30"/>
    </sheetView>
  </sheetViews>
  <sheetFormatPr defaultRowHeight="15" x14ac:dyDescent="0.25"/>
  <cols>
    <col min="2" max="2" width="11.85546875" bestFit="1" customWidth="1"/>
  </cols>
  <sheetData>
    <row r="15" spans="2:13" ht="99" x14ac:dyDescent="0.25">
      <c r="B15" s="10" t="s">
        <v>0</v>
      </c>
      <c r="C15" s="10" t="s">
        <v>37</v>
      </c>
      <c r="D15" s="10" t="s">
        <v>38</v>
      </c>
      <c r="E15" s="10" t="s">
        <v>39</v>
      </c>
      <c r="F15" s="10" t="s">
        <v>40</v>
      </c>
      <c r="G15" s="10" t="s">
        <v>41</v>
      </c>
      <c r="H15" s="10" t="s">
        <v>42</v>
      </c>
      <c r="I15" s="10" t="s">
        <v>43</v>
      </c>
      <c r="J15" s="10" t="s">
        <v>44</v>
      </c>
      <c r="K15" s="10" t="s">
        <v>45</v>
      </c>
      <c r="L15" s="10" t="s">
        <v>46</v>
      </c>
      <c r="M15" s="10" t="s">
        <v>47</v>
      </c>
    </row>
    <row r="16" spans="2:13" ht="16.5" x14ac:dyDescent="0.25">
      <c r="B16" s="2">
        <v>45657</v>
      </c>
      <c r="C16" s="3">
        <v>28.45</v>
      </c>
      <c r="D16" s="3">
        <v>3.67</v>
      </c>
      <c r="E16" s="3">
        <v>1.23</v>
      </c>
      <c r="F16" s="3">
        <v>120.34</v>
      </c>
      <c r="G16" s="3">
        <v>45.67</v>
      </c>
      <c r="H16" s="3">
        <v>74.67</v>
      </c>
      <c r="I16" s="3">
        <v>8.4499999999999993</v>
      </c>
      <c r="J16" s="3">
        <v>6.78</v>
      </c>
      <c r="K16" s="6">
        <v>0.25</v>
      </c>
      <c r="L16" s="6">
        <v>0.15</v>
      </c>
      <c r="M16" s="6">
        <v>0.129</v>
      </c>
    </row>
    <row r="17" spans="2:13" ht="16.5" x14ac:dyDescent="0.25">
      <c r="B17" s="2">
        <v>45565</v>
      </c>
      <c r="C17" s="3">
        <v>26.34</v>
      </c>
      <c r="D17" s="3">
        <v>3.45</v>
      </c>
      <c r="E17" s="3">
        <v>1.1499999999999999</v>
      </c>
      <c r="F17" s="3">
        <v>118.67</v>
      </c>
      <c r="G17" s="3">
        <v>44.34</v>
      </c>
      <c r="H17" s="3">
        <v>74.33</v>
      </c>
      <c r="I17" s="3">
        <v>8.1199999999999992</v>
      </c>
      <c r="J17" s="3">
        <v>6.45</v>
      </c>
      <c r="K17" s="6">
        <v>0.245</v>
      </c>
      <c r="L17" s="6">
        <v>0.14499999999999999</v>
      </c>
      <c r="M17" s="6">
        <v>0.128</v>
      </c>
    </row>
    <row r="18" spans="2:13" ht="16.5" x14ac:dyDescent="0.25">
      <c r="B18" s="2">
        <v>45473</v>
      </c>
      <c r="C18" s="3">
        <v>25.23</v>
      </c>
      <c r="D18" s="3">
        <v>3.12</v>
      </c>
      <c r="E18" s="3">
        <v>1.1000000000000001</v>
      </c>
      <c r="F18" s="3">
        <v>115.45</v>
      </c>
      <c r="G18" s="3">
        <v>43.34</v>
      </c>
      <c r="H18" s="3">
        <v>72.11</v>
      </c>
      <c r="I18" s="3">
        <v>7.89</v>
      </c>
      <c r="J18" s="3">
        <v>6.34</v>
      </c>
      <c r="K18" s="6">
        <v>0.24</v>
      </c>
      <c r="L18" s="6">
        <v>0.14000000000000001</v>
      </c>
      <c r="M18" s="6">
        <v>0.125</v>
      </c>
    </row>
    <row r="19" spans="2:13" ht="16.5" x14ac:dyDescent="0.25">
      <c r="B19" s="2">
        <v>45382</v>
      </c>
      <c r="C19" s="3">
        <v>26.45</v>
      </c>
      <c r="D19" s="3">
        <v>3.34</v>
      </c>
      <c r="E19" s="3">
        <v>1.18</v>
      </c>
      <c r="F19" s="3">
        <v>117.67</v>
      </c>
      <c r="G19" s="3">
        <v>44.45</v>
      </c>
      <c r="H19" s="3">
        <v>73.22</v>
      </c>
      <c r="I19" s="3">
        <v>8.01</v>
      </c>
      <c r="J19" s="3">
        <v>6.56</v>
      </c>
      <c r="K19" s="6">
        <v>0.24199999999999999</v>
      </c>
      <c r="L19" s="6">
        <v>0.14199999999999999</v>
      </c>
      <c r="M19" s="6">
        <v>0.126</v>
      </c>
    </row>
    <row r="20" spans="2:13" ht="16.5" x14ac:dyDescent="0.25">
      <c r="B20" s="2">
        <v>45291</v>
      </c>
      <c r="C20" s="3">
        <v>28.56</v>
      </c>
      <c r="D20" s="3">
        <v>3.89</v>
      </c>
      <c r="E20" s="3">
        <v>1.25</v>
      </c>
      <c r="F20" s="3">
        <v>120.78</v>
      </c>
      <c r="G20" s="3">
        <v>45.67</v>
      </c>
      <c r="H20" s="3">
        <v>75.11</v>
      </c>
      <c r="I20" s="3">
        <v>8.4499999999999993</v>
      </c>
      <c r="J20" s="3">
        <v>6.78</v>
      </c>
      <c r="K20" s="6">
        <v>0.248</v>
      </c>
      <c r="L20" s="6">
        <v>0.14799999999999999</v>
      </c>
      <c r="M20" s="6">
        <v>0.129</v>
      </c>
    </row>
    <row r="21" spans="2:13" ht="16.5" x14ac:dyDescent="0.25">
      <c r="B21" s="2">
        <v>45199</v>
      </c>
      <c r="C21" s="3">
        <v>26.34</v>
      </c>
      <c r="D21" s="3">
        <v>3.45</v>
      </c>
      <c r="E21" s="3">
        <v>1.1499999999999999</v>
      </c>
      <c r="F21" s="3">
        <v>118.67</v>
      </c>
      <c r="G21" s="3">
        <v>44.34</v>
      </c>
      <c r="H21" s="3">
        <v>74.33</v>
      </c>
      <c r="I21" s="3">
        <v>8.1199999999999992</v>
      </c>
      <c r="J21" s="3">
        <v>6.45</v>
      </c>
      <c r="K21" s="6">
        <v>0.245</v>
      </c>
      <c r="L21" s="6">
        <v>0.14499999999999999</v>
      </c>
      <c r="M21" s="6">
        <v>0.128</v>
      </c>
    </row>
    <row r="22" spans="2:13" ht="16.5" x14ac:dyDescent="0.25">
      <c r="B22" s="2">
        <v>45107</v>
      </c>
      <c r="C22" s="3">
        <v>25.23</v>
      </c>
      <c r="D22" s="3">
        <v>3.12</v>
      </c>
      <c r="E22" s="3">
        <v>1.1000000000000001</v>
      </c>
      <c r="F22" s="3">
        <v>115.45</v>
      </c>
      <c r="G22" s="3">
        <v>43.34</v>
      </c>
      <c r="H22" s="3">
        <v>72.11</v>
      </c>
      <c r="I22" s="3">
        <v>7.89</v>
      </c>
      <c r="J22" s="3">
        <v>6.34</v>
      </c>
      <c r="K22" s="6">
        <v>0.24</v>
      </c>
      <c r="L22" s="6">
        <v>0.14000000000000001</v>
      </c>
      <c r="M22" s="6">
        <v>0.125</v>
      </c>
    </row>
    <row r="23" spans="2:13" ht="16.5" x14ac:dyDescent="0.25">
      <c r="B23" s="2">
        <v>45016</v>
      </c>
      <c r="C23" s="3">
        <v>26.45</v>
      </c>
      <c r="D23" s="3">
        <v>3.34</v>
      </c>
      <c r="E23" s="3">
        <v>1.18</v>
      </c>
      <c r="F23" s="3">
        <v>117.67</v>
      </c>
      <c r="G23" s="3">
        <v>44.45</v>
      </c>
      <c r="H23" s="3">
        <v>73.22</v>
      </c>
      <c r="I23" s="3">
        <v>8.01</v>
      </c>
      <c r="J23" s="3">
        <v>6.56</v>
      </c>
      <c r="K23" s="6">
        <v>0.24199999999999999</v>
      </c>
      <c r="L23" s="6">
        <v>0.14199999999999999</v>
      </c>
      <c r="M23" s="6">
        <v>0.126</v>
      </c>
    </row>
    <row r="24" spans="2:13" ht="16.5" x14ac:dyDescent="0.25">
      <c r="B24" s="2">
        <v>44926</v>
      </c>
      <c r="C24" s="3">
        <v>28.56</v>
      </c>
      <c r="D24" s="3">
        <v>3.89</v>
      </c>
      <c r="E24" s="3">
        <v>1.25</v>
      </c>
      <c r="F24" s="3">
        <v>120.78</v>
      </c>
      <c r="G24" s="3">
        <v>45.67</v>
      </c>
      <c r="H24" s="3">
        <v>75.11</v>
      </c>
      <c r="I24" s="3">
        <v>8.4499999999999993</v>
      </c>
      <c r="J24" s="3">
        <v>6.78</v>
      </c>
      <c r="K24" s="6">
        <v>0.248</v>
      </c>
      <c r="L24" s="6">
        <v>0.14799999999999999</v>
      </c>
      <c r="M24" s="6">
        <v>0.129</v>
      </c>
    </row>
    <row r="25" spans="2:13" ht="16.5" x14ac:dyDescent="0.25">
      <c r="B25" s="2">
        <v>44834</v>
      </c>
      <c r="C25" s="3">
        <v>26.34</v>
      </c>
      <c r="D25" s="3">
        <v>3.45</v>
      </c>
      <c r="E25" s="3">
        <v>1.1499999999999999</v>
      </c>
      <c r="F25" s="3">
        <v>118.67</v>
      </c>
      <c r="G25" s="3">
        <v>44.34</v>
      </c>
      <c r="H25" s="3">
        <v>74.33</v>
      </c>
      <c r="I25" s="3">
        <v>8.1199999999999992</v>
      </c>
      <c r="J25" s="3">
        <v>6.45</v>
      </c>
      <c r="K25" s="6">
        <v>0.245</v>
      </c>
      <c r="L25" s="6">
        <v>0.14499999999999999</v>
      </c>
      <c r="M25" s="6">
        <v>0.128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AFC4-28B9-4E3E-9A90-EBFFD17D9179}">
  <dimension ref="C3:N13"/>
  <sheetViews>
    <sheetView workbookViewId="0">
      <selection activeCell="D20" sqref="D20"/>
    </sheetView>
  </sheetViews>
  <sheetFormatPr defaultRowHeight="15" x14ac:dyDescent="0.25"/>
  <cols>
    <col min="3" max="3" width="11.85546875" bestFit="1" customWidth="1"/>
    <col min="4" max="4" width="14.5703125" customWidth="1"/>
    <col min="5" max="5" width="16.85546875" customWidth="1"/>
    <col min="6" max="6" width="15.7109375" customWidth="1"/>
    <col min="7" max="7" width="15.42578125" customWidth="1"/>
    <col min="8" max="8" width="16.140625" customWidth="1"/>
    <col min="9" max="9" width="14.7109375" customWidth="1"/>
    <col min="10" max="10" width="19.85546875" customWidth="1"/>
    <col min="11" max="11" width="20.5703125" customWidth="1"/>
    <col min="12" max="12" width="21.42578125" customWidth="1"/>
    <col min="13" max="13" width="21.140625" customWidth="1"/>
    <col min="14" max="14" width="14.5703125" customWidth="1"/>
  </cols>
  <sheetData>
    <row r="3" spans="3:14" ht="49.5" x14ac:dyDescent="0.25">
      <c r="C3" s="7" t="s">
        <v>0</v>
      </c>
      <c r="D3" s="7" t="s">
        <v>37</v>
      </c>
      <c r="E3" s="7" t="s">
        <v>38</v>
      </c>
      <c r="F3" s="7" t="s">
        <v>39</v>
      </c>
      <c r="G3" s="7" t="s">
        <v>40</v>
      </c>
      <c r="H3" s="7" t="s">
        <v>41</v>
      </c>
      <c r="I3" s="7" t="s">
        <v>42</v>
      </c>
      <c r="J3" s="7" t="s">
        <v>43</v>
      </c>
      <c r="K3" s="7" t="s">
        <v>44</v>
      </c>
      <c r="L3" s="7" t="s">
        <v>45</v>
      </c>
      <c r="M3" s="7" t="s">
        <v>46</v>
      </c>
      <c r="N3" s="7" t="s">
        <v>47</v>
      </c>
    </row>
    <row r="4" spans="3:14" ht="16.5" x14ac:dyDescent="0.25">
      <c r="C4" s="2">
        <v>45657</v>
      </c>
      <c r="D4" s="3">
        <v>123.45</v>
      </c>
      <c r="E4" s="3">
        <v>28.67</v>
      </c>
      <c r="F4" s="3">
        <v>1.45</v>
      </c>
      <c r="G4" s="3">
        <v>354.67</v>
      </c>
      <c r="H4" s="3">
        <v>245.34</v>
      </c>
      <c r="I4" s="3">
        <v>109.33</v>
      </c>
      <c r="J4" s="3">
        <v>45.67</v>
      </c>
      <c r="K4" s="3">
        <v>30.45</v>
      </c>
      <c r="L4" s="6">
        <v>0.38</v>
      </c>
      <c r="M4" s="6">
        <v>0.3</v>
      </c>
      <c r="N4" s="6">
        <v>0.23</v>
      </c>
    </row>
    <row r="5" spans="3:14" ht="16.5" x14ac:dyDescent="0.25">
      <c r="C5" s="2">
        <v>45565</v>
      </c>
      <c r="D5" s="3">
        <v>98.34</v>
      </c>
      <c r="E5" s="3">
        <v>22.45</v>
      </c>
      <c r="F5" s="3">
        <v>1.1200000000000001</v>
      </c>
      <c r="G5" s="3">
        <v>340.56</v>
      </c>
      <c r="H5" s="3">
        <v>230.45</v>
      </c>
      <c r="I5" s="3">
        <v>110.11</v>
      </c>
      <c r="J5" s="3">
        <v>40.340000000000003</v>
      </c>
      <c r="K5" s="3">
        <v>28.67</v>
      </c>
      <c r="L5" s="6">
        <v>0.375</v>
      </c>
      <c r="M5" s="6">
        <v>0.29499999999999998</v>
      </c>
      <c r="N5" s="6">
        <v>0.22800000000000001</v>
      </c>
    </row>
    <row r="6" spans="3:14" ht="16.5" x14ac:dyDescent="0.25">
      <c r="C6" s="2">
        <v>45473</v>
      </c>
      <c r="D6" s="3">
        <v>81.23</v>
      </c>
      <c r="E6" s="3">
        <v>19.78</v>
      </c>
      <c r="F6" s="3">
        <v>0.98</v>
      </c>
      <c r="G6" s="3">
        <v>330.45</v>
      </c>
      <c r="H6" s="3">
        <v>220.34</v>
      </c>
      <c r="I6" s="3">
        <v>110.11</v>
      </c>
      <c r="J6" s="3">
        <v>38.450000000000003</v>
      </c>
      <c r="K6" s="3">
        <v>27.34</v>
      </c>
      <c r="L6" s="6">
        <v>0.37</v>
      </c>
      <c r="M6" s="6">
        <v>0.28999999999999998</v>
      </c>
      <c r="N6" s="6">
        <v>0.22500000000000001</v>
      </c>
    </row>
    <row r="7" spans="3:14" ht="16.5" x14ac:dyDescent="0.25">
      <c r="C7" s="2">
        <v>45382</v>
      </c>
      <c r="D7" s="3">
        <v>89.45</v>
      </c>
      <c r="E7" s="3">
        <v>21.34</v>
      </c>
      <c r="F7" s="3">
        <v>1.05</v>
      </c>
      <c r="G7" s="3">
        <v>335.67</v>
      </c>
      <c r="H7" s="3">
        <v>225.45</v>
      </c>
      <c r="I7" s="3">
        <v>110.22</v>
      </c>
      <c r="J7" s="3">
        <v>39.56</v>
      </c>
      <c r="K7" s="3">
        <v>28.45</v>
      </c>
      <c r="L7" s="6">
        <v>0.372</v>
      </c>
      <c r="M7" s="6">
        <v>0.29199999999999998</v>
      </c>
      <c r="N7" s="6">
        <v>0.22600000000000001</v>
      </c>
    </row>
    <row r="8" spans="3:14" ht="16.5" x14ac:dyDescent="0.25">
      <c r="C8" s="2">
        <v>45291</v>
      </c>
      <c r="D8" s="3">
        <v>120.56</v>
      </c>
      <c r="E8" s="3">
        <v>27.89</v>
      </c>
      <c r="F8" s="3">
        <v>1.4</v>
      </c>
      <c r="G8" s="3">
        <v>350.78</v>
      </c>
      <c r="H8" s="3">
        <v>240.67</v>
      </c>
      <c r="I8" s="3">
        <v>110.11</v>
      </c>
      <c r="J8" s="3">
        <v>44.78</v>
      </c>
      <c r="K8" s="3">
        <v>29.89</v>
      </c>
      <c r="L8" s="6">
        <v>0.378</v>
      </c>
      <c r="M8" s="6">
        <v>0.29799999999999999</v>
      </c>
      <c r="N8" s="6">
        <v>0.22900000000000001</v>
      </c>
    </row>
    <row r="9" spans="3:14" ht="16.5" x14ac:dyDescent="0.25">
      <c r="C9" s="2">
        <v>45199</v>
      </c>
      <c r="D9" s="3">
        <v>95.34</v>
      </c>
      <c r="E9" s="3">
        <v>21.45</v>
      </c>
      <c r="F9" s="3">
        <v>1.1000000000000001</v>
      </c>
      <c r="G9" s="3">
        <v>340.56</v>
      </c>
      <c r="H9" s="3">
        <v>230.45</v>
      </c>
      <c r="I9" s="3">
        <v>110.11</v>
      </c>
      <c r="J9" s="3">
        <v>40.340000000000003</v>
      </c>
      <c r="K9" s="3">
        <v>28.67</v>
      </c>
      <c r="L9" s="6">
        <v>0.375</v>
      </c>
      <c r="M9" s="6">
        <v>0.29499999999999998</v>
      </c>
      <c r="N9" s="6">
        <v>0.22800000000000001</v>
      </c>
    </row>
    <row r="10" spans="3:14" ht="16.5" x14ac:dyDescent="0.25">
      <c r="C10" s="2">
        <v>45107</v>
      </c>
      <c r="D10" s="3">
        <v>80.23</v>
      </c>
      <c r="E10" s="3">
        <v>18.78</v>
      </c>
      <c r="F10" s="3">
        <v>0.95</v>
      </c>
      <c r="G10" s="3">
        <v>330.45</v>
      </c>
      <c r="H10" s="3">
        <v>220.34</v>
      </c>
      <c r="I10" s="3">
        <v>110.11</v>
      </c>
      <c r="J10" s="3">
        <v>38.450000000000003</v>
      </c>
      <c r="K10" s="3">
        <v>27.34</v>
      </c>
      <c r="L10" s="6">
        <v>0.37</v>
      </c>
      <c r="M10" s="6">
        <v>0.28999999999999998</v>
      </c>
      <c r="N10" s="6">
        <v>0.22500000000000001</v>
      </c>
    </row>
    <row r="11" spans="3:14" ht="16.5" x14ac:dyDescent="0.25">
      <c r="C11" s="2">
        <v>45016</v>
      </c>
      <c r="D11" s="3">
        <v>88.45</v>
      </c>
      <c r="E11" s="3">
        <v>20.34</v>
      </c>
      <c r="F11" s="3">
        <v>1</v>
      </c>
      <c r="G11" s="3">
        <v>335.67</v>
      </c>
      <c r="H11" s="3">
        <v>225.45</v>
      </c>
      <c r="I11" s="3">
        <v>110.22</v>
      </c>
      <c r="J11" s="3">
        <v>39.56</v>
      </c>
      <c r="K11" s="3">
        <v>28.45</v>
      </c>
      <c r="L11" s="6">
        <v>0.372</v>
      </c>
      <c r="M11" s="6">
        <v>0.29199999999999998</v>
      </c>
      <c r="N11" s="6">
        <v>0.22600000000000001</v>
      </c>
    </row>
    <row r="12" spans="3:14" ht="16.5" x14ac:dyDescent="0.25">
      <c r="C12" s="2">
        <v>44926</v>
      </c>
      <c r="D12" s="3">
        <v>118.56</v>
      </c>
      <c r="E12" s="3">
        <v>26.89</v>
      </c>
      <c r="F12" s="3">
        <v>1.35</v>
      </c>
      <c r="G12" s="3">
        <v>350.78</v>
      </c>
      <c r="H12" s="3">
        <v>240.67</v>
      </c>
      <c r="I12" s="3">
        <v>110.11</v>
      </c>
      <c r="J12" s="3">
        <v>44.78</v>
      </c>
      <c r="K12" s="3">
        <v>29.89</v>
      </c>
      <c r="L12" s="6">
        <v>0.378</v>
      </c>
      <c r="M12" s="6">
        <v>0.29799999999999999</v>
      </c>
      <c r="N12" s="6">
        <v>0.22900000000000001</v>
      </c>
    </row>
    <row r="13" spans="3:14" ht="16.5" x14ac:dyDescent="0.25">
      <c r="C13" s="2">
        <v>44834</v>
      </c>
      <c r="D13" s="3">
        <v>93.34</v>
      </c>
      <c r="E13" s="3">
        <v>20.45</v>
      </c>
      <c r="F13" s="3">
        <v>1.05</v>
      </c>
      <c r="G13" s="3">
        <v>340.56</v>
      </c>
      <c r="H13" s="3">
        <v>230.45</v>
      </c>
      <c r="I13" s="3">
        <v>110.11</v>
      </c>
      <c r="J13" s="3">
        <v>40.340000000000003</v>
      </c>
      <c r="K13" s="3">
        <v>28.67</v>
      </c>
      <c r="L13" s="6">
        <v>0.375</v>
      </c>
      <c r="M13" s="6">
        <v>0.29499999999999998</v>
      </c>
      <c r="N13" s="6">
        <v>0.22800000000000001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264EB-012F-4968-B8A9-367DD57578E6}">
  <dimension ref="B8:M18"/>
  <sheetViews>
    <sheetView workbookViewId="0">
      <selection activeCell="G28" sqref="G28"/>
    </sheetView>
  </sheetViews>
  <sheetFormatPr defaultRowHeight="15" x14ac:dyDescent="0.25"/>
  <cols>
    <col min="2" max="2" width="11.85546875" bestFit="1" customWidth="1"/>
    <col min="3" max="3" width="13.5703125" customWidth="1"/>
    <col min="4" max="4" width="15.85546875" customWidth="1"/>
    <col min="5" max="5" width="16.140625" customWidth="1"/>
    <col min="6" max="6" width="18.42578125" customWidth="1"/>
    <col min="7" max="7" width="15.7109375" customWidth="1"/>
    <col min="8" max="8" width="18.28515625" customWidth="1"/>
    <col min="9" max="9" width="19" customWidth="1"/>
    <col min="10" max="10" width="17.85546875" customWidth="1"/>
    <col min="11" max="11" width="12.7109375" customWidth="1"/>
    <col min="12" max="12" width="8.7109375" bestFit="1" customWidth="1"/>
    <col min="13" max="13" width="8.42578125" bestFit="1" customWidth="1"/>
  </cols>
  <sheetData>
    <row r="8" spans="2:13" ht="49.5" x14ac:dyDescent="0.25">
      <c r="B8" s="8" t="s">
        <v>0</v>
      </c>
      <c r="C8" s="8" t="s">
        <v>37</v>
      </c>
      <c r="D8" s="8" t="s">
        <v>38</v>
      </c>
      <c r="E8" s="8" t="s">
        <v>39</v>
      </c>
      <c r="F8" s="8" t="s">
        <v>40</v>
      </c>
      <c r="G8" s="8" t="s">
        <v>41</v>
      </c>
      <c r="H8" s="8" t="s">
        <v>42</v>
      </c>
      <c r="I8" s="8" t="s">
        <v>43</v>
      </c>
      <c r="J8" s="8" t="s">
        <v>44</v>
      </c>
      <c r="K8" s="8" t="s">
        <v>45</v>
      </c>
      <c r="L8" s="8" t="s">
        <v>46</v>
      </c>
      <c r="M8" s="8" t="s">
        <v>47</v>
      </c>
    </row>
    <row r="9" spans="2:13" ht="16.5" x14ac:dyDescent="0.25">
      <c r="B9" s="2">
        <v>45657</v>
      </c>
      <c r="C9" s="3">
        <v>56.78</v>
      </c>
      <c r="D9" s="3">
        <v>18.45</v>
      </c>
      <c r="E9" s="3">
        <v>2.4500000000000002</v>
      </c>
      <c r="F9" s="3">
        <v>410.34</v>
      </c>
      <c r="G9" s="3">
        <v>198.45</v>
      </c>
      <c r="H9" s="3">
        <v>211.89</v>
      </c>
      <c r="I9" s="3">
        <v>25.67</v>
      </c>
      <c r="J9" s="3">
        <v>20.45</v>
      </c>
      <c r="K9" s="6">
        <v>0.68</v>
      </c>
      <c r="L9" s="6">
        <v>0.4</v>
      </c>
      <c r="M9" s="6">
        <v>0.32500000000000001</v>
      </c>
    </row>
    <row r="10" spans="2:13" ht="16.5" x14ac:dyDescent="0.25">
      <c r="B10" s="2">
        <v>45565</v>
      </c>
      <c r="C10" s="3">
        <v>52.34</v>
      </c>
      <c r="D10" s="3">
        <v>17.12</v>
      </c>
      <c r="E10" s="3">
        <v>2.2999999999999998</v>
      </c>
      <c r="F10" s="3">
        <v>405.67</v>
      </c>
      <c r="G10" s="3">
        <v>195.34</v>
      </c>
      <c r="H10" s="3">
        <v>210.33</v>
      </c>
      <c r="I10" s="3">
        <v>24.34</v>
      </c>
      <c r="J10" s="3">
        <v>19.78</v>
      </c>
      <c r="K10" s="6">
        <v>0.67500000000000004</v>
      </c>
      <c r="L10" s="6">
        <v>0.39500000000000002</v>
      </c>
      <c r="M10" s="6">
        <v>0.32200000000000001</v>
      </c>
    </row>
    <row r="11" spans="2:13" ht="16.5" x14ac:dyDescent="0.25">
      <c r="B11" s="2">
        <v>45473</v>
      </c>
      <c r="C11" s="3">
        <v>50.23</v>
      </c>
      <c r="D11" s="3">
        <v>16.78</v>
      </c>
      <c r="E11" s="3">
        <v>2.25</v>
      </c>
      <c r="F11" s="3">
        <v>400.45</v>
      </c>
      <c r="G11" s="3">
        <v>192.34</v>
      </c>
      <c r="H11" s="3">
        <v>208.11</v>
      </c>
      <c r="I11" s="3">
        <v>23.45</v>
      </c>
      <c r="J11" s="3">
        <v>19.34</v>
      </c>
      <c r="K11" s="6">
        <v>0.67</v>
      </c>
      <c r="L11" s="6">
        <v>0.39</v>
      </c>
      <c r="M11" s="6">
        <v>0.32</v>
      </c>
    </row>
    <row r="12" spans="2:13" ht="16.5" x14ac:dyDescent="0.25">
      <c r="B12" s="2">
        <v>45382</v>
      </c>
      <c r="C12" s="3">
        <v>51.45</v>
      </c>
      <c r="D12" s="3">
        <v>17.34</v>
      </c>
      <c r="E12" s="3">
        <v>2.35</v>
      </c>
      <c r="F12" s="3">
        <v>402.67</v>
      </c>
      <c r="G12" s="3">
        <v>193.45</v>
      </c>
      <c r="H12" s="3">
        <v>209.22</v>
      </c>
      <c r="I12" s="3">
        <v>24.56</v>
      </c>
      <c r="J12" s="3">
        <v>19.89</v>
      </c>
      <c r="K12" s="6">
        <v>0.67200000000000004</v>
      </c>
      <c r="L12" s="6">
        <v>0.39200000000000002</v>
      </c>
      <c r="M12" s="6">
        <v>0.32100000000000001</v>
      </c>
    </row>
    <row r="13" spans="2:13" ht="16.5" x14ac:dyDescent="0.25">
      <c r="B13" s="2">
        <v>45291</v>
      </c>
      <c r="C13" s="3">
        <v>55.56</v>
      </c>
      <c r="D13" s="3">
        <v>18.89</v>
      </c>
      <c r="E13" s="3">
        <v>2.5</v>
      </c>
      <c r="F13" s="3">
        <v>410.78</v>
      </c>
      <c r="G13" s="3">
        <v>198.67</v>
      </c>
      <c r="H13" s="3">
        <v>212.11</v>
      </c>
      <c r="I13" s="3">
        <v>25.78</v>
      </c>
      <c r="J13" s="3">
        <v>20.34</v>
      </c>
      <c r="K13" s="6">
        <v>0.67800000000000005</v>
      </c>
      <c r="L13" s="6">
        <v>0.39800000000000002</v>
      </c>
      <c r="M13" s="6">
        <v>0.32300000000000001</v>
      </c>
    </row>
    <row r="14" spans="2:13" ht="16.5" x14ac:dyDescent="0.25">
      <c r="B14" s="2">
        <v>45199</v>
      </c>
      <c r="C14" s="3">
        <v>51.34</v>
      </c>
      <c r="D14" s="3">
        <v>17.45</v>
      </c>
      <c r="E14" s="3">
        <v>2.2999999999999998</v>
      </c>
      <c r="F14" s="3">
        <v>405.67</v>
      </c>
      <c r="G14" s="3">
        <v>195.34</v>
      </c>
      <c r="H14" s="3">
        <v>210.33</v>
      </c>
      <c r="I14" s="3">
        <v>24.34</v>
      </c>
      <c r="J14" s="3">
        <v>19.78</v>
      </c>
      <c r="K14" s="6">
        <v>0.67500000000000004</v>
      </c>
      <c r="L14" s="6">
        <v>0.39500000000000002</v>
      </c>
      <c r="M14" s="6">
        <v>0.32200000000000001</v>
      </c>
    </row>
    <row r="15" spans="2:13" ht="16.5" x14ac:dyDescent="0.25">
      <c r="B15" s="2">
        <v>45107</v>
      </c>
      <c r="C15" s="3">
        <v>49.23</v>
      </c>
      <c r="D15" s="3">
        <v>16.78</v>
      </c>
      <c r="E15" s="3">
        <v>2.2000000000000002</v>
      </c>
      <c r="F15" s="3">
        <v>400.45</v>
      </c>
      <c r="G15" s="3">
        <v>192.34</v>
      </c>
      <c r="H15" s="3">
        <v>208.11</v>
      </c>
      <c r="I15" s="3">
        <v>23.45</v>
      </c>
      <c r="J15" s="3">
        <v>19.34</v>
      </c>
      <c r="K15" s="6">
        <v>0.67</v>
      </c>
      <c r="L15" s="6">
        <v>0.39</v>
      </c>
      <c r="M15" s="6">
        <v>0.32</v>
      </c>
    </row>
    <row r="16" spans="2:13" ht="16.5" x14ac:dyDescent="0.25">
      <c r="B16" s="2">
        <v>45016</v>
      </c>
      <c r="C16" s="3">
        <v>50.45</v>
      </c>
      <c r="D16" s="3">
        <v>17.34</v>
      </c>
      <c r="E16" s="3">
        <v>2.25</v>
      </c>
      <c r="F16" s="3">
        <v>402.67</v>
      </c>
      <c r="G16" s="3">
        <v>193.45</v>
      </c>
      <c r="H16" s="3">
        <v>209.22</v>
      </c>
      <c r="I16" s="3">
        <v>24.56</v>
      </c>
      <c r="J16" s="3">
        <v>19.89</v>
      </c>
      <c r="K16" s="6">
        <v>0.67200000000000004</v>
      </c>
      <c r="L16" s="6">
        <v>0.39200000000000002</v>
      </c>
      <c r="M16" s="6">
        <v>0.32100000000000001</v>
      </c>
    </row>
    <row r="17" spans="2:13" ht="16.5" x14ac:dyDescent="0.25">
      <c r="B17" s="2">
        <v>44926</v>
      </c>
      <c r="C17" s="3">
        <v>54.56</v>
      </c>
      <c r="D17" s="3">
        <v>18.89</v>
      </c>
      <c r="E17" s="3">
        <v>2.4</v>
      </c>
      <c r="F17" s="3">
        <v>410.78</v>
      </c>
      <c r="G17" s="3">
        <v>198.67</v>
      </c>
      <c r="H17" s="3">
        <v>212.11</v>
      </c>
      <c r="I17" s="3">
        <v>25.78</v>
      </c>
      <c r="J17" s="3">
        <v>20.34</v>
      </c>
      <c r="K17" s="6">
        <v>0.67800000000000005</v>
      </c>
      <c r="L17" s="6">
        <v>0.39800000000000002</v>
      </c>
      <c r="M17" s="6">
        <v>0.32300000000000001</v>
      </c>
    </row>
    <row r="18" spans="2:13" ht="16.5" x14ac:dyDescent="0.25">
      <c r="B18" s="2">
        <v>44834</v>
      </c>
      <c r="C18" s="3">
        <v>50.34</v>
      </c>
      <c r="D18" s="3">
        <v>17.45</v>
      </c>
      <c r="E18" s="3">
        <v>2.2000000000000002</v>
      </c>
      <c r="F18" s="3">
        <v>405.67</v>
      </c>
      <c r="G18" s="3">
        <v>195.34</v>
      </c>
      <c r="H18" s="3">
        <v>210.33</v>
      </c>
      <c r="I18" s="3">
        <v>24.34</v>
      </c>
      <c r="J18" s="3">
        <v>19.78</v>
      </c>
      <c r="K18" s="6">
        <v>0.67500000000000004</v>
      </c>
      <c r="L18" s="6">
        <v>0.39500000000000002</v>
      </c>
      <c r="M18" s="6">
        <v>0.32200000000000001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822FB-DDAE-4DEC-B00F-165FF8DF7C8F}">
  <dimension ref="D3:O13"/>
  <sheetViews>
    <sheetView workbookViewId="0">
      <selection activeCell="F20" sqref="F20"/>
    </sheetView>
  </sheetViews>
  <sheetFormatPr defaultRowHeight="15" x14ac:dyDescent="0.25"/>
  <cols>
    <col min="4" max="4" width="11.85546875" bestFit="1" customWidth="1"/>
    <col min="5" max="5" width="17.5703125" customWidth="1"/>
    <col min="6" max="6" width="22.85546875" customWidth="1"/>
    <col min="7" max="7" width="16.42578125" customWidth="1"/>
    <col min="8" max="8" width="16.140625" customWidth="1"/>
    <col min="9" max="9" width="21.42578125" customWidth="1"/>
    <col min="10" max="11" width="17" customWidth="1"/>
    <col min="12" max="12" width="23.140625" customWidth="1"/>
    <col min="13" max="13" width="8.42578125" bestFit="1" customWidth="1"/>
    <col min="14" max="14" width="19.85546875" customWidth="1"/>
    <col min="15" max="15" width="18.5703125" customWidth="1"/>
  </cols>
  <sheetData>
    <row r="3" spans="4:15" ht="49.5" x14ac:dyDescent="0.25">
      <c r="D3" s="9" t="s">
        <v>0</v>
      </c>
      <c r="E3" s="9" t="s">
        <v>37</v>
      </c>
      <c r="F3" s="9" t="s">
        <v>38</v>
      </c>
      <c r="G3" s="9" t="s">
        <v>39</v>
      </c>
      <c r="H3" s="9" t="s">
        <v>40</v>
      </c>
      <c r="I3" s="9" t="s">
        <v>41</v>
      </c>
      <c r="J3" s="9" t="s">
        <v>42</v>
      </c>
      <c r="K3" s="9" t="s">
        <v>43</v>
      </c>
      <c r="L3" s="9" t="s">
        <v>44</v>
      </c>
      <c r="M3" s="9" t="s">
        <v>45</v>
      </c>
      <c r="N3" s="9" t="s">
        <v>46</v>
      </c>
      <c r="O3" s="9" t="s">
        <v>47</v>
      </c>
    </row>
    <row r="4" spans="4:15" ht="16.5" x14ac:dyDescent="0.25">
      <c r="D4" s="2">
        <v>45657</v>
      </c>
      <c r="E4" s="3">
        <v>149.56</v>
      </c>
      <c r="F4" s="3">
        <v>6.78</v>
      </c>
      <c r="G4" s="3">
        <v>13.45</v>
      </c>
      <c r="H4" s="3">
        <v>420.34</v>
      </c>
      <c r="I4" s="3">
        <v>210.45</v>
      </c>
      <c r="J4" s="3">
        <v>209.89</v>
      </c>
      <c r="K4" s="3">
        <v>35.67</v>
      </c>
      <c r="L4" s="3">
        <v>25.45</v>
      </c>
      <c r="M4" s="6">
        <v>0.4</v>
      </c>
      <c r="N4" s="6">
        <v>0.1</v>
      </c>
      <c r="O4" s="6">
        <v>4.4999999999999998E-2</v>
      </c>
    </row>
    <row r="5" spans="4:15" ht="16.5" x14ac:dyDescent="0.25">
      <c r="D5" s="2">
        <v>45565</v>
      </c>
      <c r="E5" s="3">
        <v>145.34</v>
      </c>
      <c r="F5" s="3">
        <v>6.45</v>
      </c>
      <c r="G5" s="3">
        <v>12.9</v>
      </c>
      <c r="H5" s="3">
        <v>415.67</v>
      </c>
      <c r="I5" s="3">
        <v>208.34</v>
      </c>
      <c r="J5" s="3">
        <v>207.33</v>
      </c>
      <c r="K5" s="3">
        <v>34.340000000000003</v>
      </c>
      <c r="L5" s="3">
        <v>24.78</v>
      </c>
      <c r="M5" s="6">
        <v>0.39500000000000002</v>
      </c>
      <c r="N5" s="6">
        <v>9.5000000000000001E-2</v>
      </c>
      <c r="O5" s="6">
        <v>4.3999999999999997E-2</v>
      </c>
    </row>
    <row r="6" spans="4:15" ht="16.5" x14ac:dyDescent="0.25">
      <c r="D6" s="2">
        <v>45473</v>
      </c>
      <c r="E6" s="3">
        <v>140.22999999999999</v>
      </c>
      <c r="F6" s="3">
        <v>6.12</v>
      </c>
      <c r="G6" s="3">
        <v>12.34</v>
      </c>
      <c r="H6" s="3">
        <v>410.45</v>
      </c>
      <c r="I6" s="3">
        <v>205.34</v>
      </c>
      <c r="J6" s="3">
        <v>205.11</v>
      </c>
      <c r="K6" s="3">
        <v>33.450000000000003</v>
      </c>
      <c r="L6" s="3">
        <v>24.34</v>
      </c>
      <c r="M6" s="6">
        <v>0.39</v>
      </c>
      <c r="N6" s="6">
        <v>0.09</v>
      </c>
      <c r="O6" s="6">
        <v>4.2999999999999997E-2</v>
      </c>
    </row>
    <row r="7" spans="4:15" ht="16.5" x14ac:dyDescent="0.25">
      <c r="D7" s="2">
        <v>45382</v>
      </c>
      <c r="E7" s="3">
        <v>142.44999999999999</v>
      </c>
      <c r="F7" s="3">
        <v>6.34</v>
      </c>
      <c r="G7" s="3">
        <v>12.78</v>
      </c>
      <c r="H7" s="3">
        <v>412.67</v>
      </c>
      <c r="I7" s="3">
        <v>207.45</v>
      </c>
      <c r="J7" s="3">
        <v>205.22</v>
      </c>
      <c r="K7" s="3">
        <v>34.56</v>
      </c>
      <c r="L7" s="3">
        <v>24.89</v>
      </c>
      <c r="M7" s="6">
        <v>0.39200000000000002</v>
      </c>
      <c r="N7" s="6">
        <v>9.1999999999999998E-2</v>
      </c>
      <c r="O7" s="6">
        <v>4.3999999999999997E-2</v>
      </c>
    </row>
    <row r="8" spans="4:15" ht="16.5" x14ac:dyDescent="0.25">
      <c r="D8" s="2">
        <v>45291</v>
      </c>
      <c r="E8" s="3">
        <v>148.56</v>
      </c>
      <c r="F8" s="3">
        <v>6.89</v>
      </c>
      <c r="G8" s="3">
        <v>13.34</v>
      </c>
      <c r="H8" s="3">
        <v>420.78</v>
      </c>
      <c r="I8" s="3">
        <v>210.67</v>
      </c>
      <c r="J8" s="3">
        <v>210.11</v>
      </c>
      <c r="K8" s="3">
        <v>35.78</v>
      </c>
      <c r="L8" s="3">
        <v>25.34</v>
      </c>
      <c r="M8" s="6">
        <v>0.39800000000000002</v>
      </c>
      <c r="N8" s="6">
        <v>9.8000000000000004E-2</v>
      </c>
      <c r="O8" s="6">
        <v>4.4999999999999998E-2</v>
      </c>
    </row>
    <row r="9" spans="4:15" ht="16.5" x14ac:dyDescent="0.25">
      <c r="D9" s="2">
        <v>45199</v>
      </c>
      <c r="E9" s="3">
        <v>144.34</v>
      </c>
      <c r="F9" s="3">
        <v>6.45</v>
      </c>
      <c r="G9" s="3">
        <v>12.9</v>
      </c>
      <c r="H9" s="3">
        <v>415.67</v>
      </c>
      <c r="I9" s="3">
        <v>208.34</v>
      </c>
      <c r="J9" s="3">
        <v>207.33</v>
      </c>
      <c r="K9" s="3">
        <v>34.340000000000003</v>
      </c>
      <c r="L9" s="3">
        <v>24.78</v>
      </c>
      <c r="M9" s="6">
        <v>0.39500000000000002</v>
      </c>
      <c r="N9" s="6">
        <v>9.5000000000000001E-2</v>
      </c>
      <c r="O9" s="6">
        <v>4.3999999999999997E-2</v>
      </c>
    </row>
    <row r="10" spans="4:15" ht="16.5" x14ac:dyDescent="0.25">
      <c r="D10" s="2">
        <v>45107</v>
      </c>
      <c r="E10" s="3">
        <v>139.22999999999999</v>
      </c>
      <c r="F10" s="3">
        <v>6.12</v>
      </c>
      <c r="G10" s="3">
        <v>12.34</v>
      </c>
      <c r="H10" s="3">
        <v>410.45</v>
      </c>
      <c r="I10" s="3">
        <v>205.34</v>
      </c>
      <c r="J10" s="3">
        <v>205.11</v>
      </c>
      <c r="K10" s="3">
        <v>33.450000000000003</v>
      </c>
      <c r="L10" s="3">
        <v>24.34</v>
      </c>
      <c r="M10" s="6">
        <v>0.39</v>
      </c>
      <c r="N10" s="6">
        <v>0.09</v>
      </c>
      <c r="O10" s="6">
        <v>4.2999999999999997E-2</v>
      </c>
    </row>
    <row r="11" spans="4:15" ht="16.5" x14ac:dyDescent="0.25">
      <c r="D11" s="2">
        <v>45016</v>
      </c>
      <c r="E11" s="3">
        <v>141.44999999999999</v>
      </c>
      <c r="F11" s="3">
        <v>6.34</v>
      </c>
      <c r="G11" s="3">
        <v>12.78</v>
      </c>
      <c r="H11" s="3">
        <v>412.67</v>
      </c>
      <c r="I11" s="3">
        <v>207.45</v>
      </c>
      <c r="J11" s="3">
        <v>205.22</v>
      </c>
      <c r="K11" s="3">
        <v>34.56</v>
      </c>
      <c r="L11" s="3">
        <v>24.89</v>
      </c>
      <c r="M11" s="6">
        <v>0.39200000000000002</v>
      </c>
      <c r="N11" s="6">
        <v>9.1999999999999998E-2</v>
      </c>
      <c r="O11" s="6">
        <v>4.3999999999999997E-2</v>
      </c>
    </row>
    <row r="12" spans="4:15" ht="16.5" x14ac:dyDescent="0.25">
      <c r="D12" s="2">
        <v>44926</v>
      </c>
      <c r="E12" s="3">
        <v>147.56</v>
      </c>
      <c r="F12" s="3">
        <v>6.89</v>
      </c>
      <c r="G12" s="3">
        <v>13.34</v>
      </c>
      <c r="H12" s="3">
        <v>420.78</v>
      </c>
      <c r="I12" s="3">
        <v>210.67</v>
      </c>
      <c r="J12" s="3">
        <v>210.11</v>
      </c>
      <c r="K12" s="3">
        <v>35.78</v>
      </c>
      <c r="L12" s="3">
        <v>25.34</v>
      </c>
      <c r="M12" s="6">
        <v>0.39800000000000002</v>
      </c>
      <c r="N12" s="6">
        <v>9.8000000000000004E-2</v>
      </c>
      <c r="O12" s="6">
        <v>4.4999999999999998E-2</v>
      </c>
    </row>
    <row r="13" spans="4:15" ht="16.5" x14ac:dyDescent="0.25">
      <c r="D13" s="2">
        <v>44834</v>
      </c>
      <c r="E13" s="3">
        <v>143.34</v>
      </c>
      <c r="F13" s="3">
        <v>6.45</v>
      </c>
      <c r="G13" s="3">
        <v>12.9</v>
      </c>
      <c r="H13" s="3">
        <v>415.67</v>
      </c>
      <c r="I13" s="3">
        <v>208.34</v>
      </c>
      <c r="J13" s="3">
        <v>207.33</v>
      </c>
      <c r="K13" s="3">
        <v>34.340000000000003</v>
      </c>
      <c r="L13" s="3">
        <v>24.78</v>
      </c>
      <c r="M13" s="6">
        <v>0.39500000000000002</v>
      </c>
      <c r="N13" s="6">
        <v>9.5000000000000001E-2</v>
      </c>
      <c r="O13" s="6">
        <v>4.3999999999999997E-2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17BCA3-23C0-4AD2-AD0E-F2D5740DE6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AAC3AA-78CE-4631-9E6A-E7630DECDDEE}">
  <ds:schemaRefs>
    <ds:schemaRef ds:uri="http://purl.org/dc/dcmitype/"/>
    <ds:schemaRef ds:uri="http://schemas.microsoft.com/office/2006/metadata/properties"/>
    <ds:schemaRef ds:uri="http://schemas.microsoft.com/sharepoint/v3"/>
    <ds:schemaRef ds:uri="http://www.w3.org/XML/1998/namespace"/>
    <ds:schemaRef ds:uri="cb782496-9180-4cba-ab2a-378f1dea3dfe"/>
    <ds:schemaRef ds:uri="http://schemas.microsoft.com/office/2006/documentManagement/types"/>
    <ds:schemaRef ds:uri="http://purl.org/dc/terms/"/>
    <ds:schemaRef ds:uri="43b67453-1dbd-4638-bb32-efcdcda4bdf6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A9F7193-7A70-4CF5-A53C-94C547513C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3b67453-1dbd-4638-bb32-efcdcda4bdf6"/>
    <ds:schemaRef ds:uri="cb782496-9180-4cba-ab2a-378f1dea3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01_08_2025</vt:lpstr>
      <vt:lpstr>TSLA</vt:lpstr>
      <vt:lpstr>AAPL</vt:lpstr>
      <vt:lpstr>MSFT</vt:lpstr>
      <vt:lpstr>AMZN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Skyler Goodell</dc:creator>
  <cp:keywords/>
  <dc:description/>
  <cp:lastModifiedBy>Gina Triolo</cp:lastModifiedBy>
  <cp:revision/>
  <dcterms:created xsi:type="dcterms:W3CDTF">2025-01-09T18:37:49Z</dcterms:created>
  <dcterms:modified xsi:type="dcterms:W3CDTF">2025-01-16T19:39:24Z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