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3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X3RandCaeluscollaboration/Shared Documents/Excel Benchmarking/Feeder Reference Files/"/>
    </mc:Choice>
  </mc:AlternateContent>
  <xr:revisionPtr revIDLastSave="0" documentId="8_{0DD27D5B-15AA-4F80-B64C-5749FC7EA506}" xr6:coauthVersionLast="47" xr6:coauthVersionMax="47" xr10:uidLastSave="{00000000-0000-0000-0000-000000000000}"/>
  <bookViews>
    <workbookView xWindow="-98" yWindow="-98" windowWidth="24496" windowHeight="15675" xr2:uid="{10782754-8172-43FD-9D59-88DB9ED562AA}"/>
  </bookViews>
  <sheets>
    <sheet name="Sheet1" sheetId="1" r:id="rId1"/>
    <sheet name="Analysis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A6" i="2" s="1" a="1"/>
  <c r="A6" i="2" s="1"/>
  <c r="A9" i="2" l="1" a="1"/>
  <c r="A24" i="2" a="1"/>
  <c r="A24" i="2" s="1"/>
  <c r="A9" i="2" l="1"/>
  <c r="A27" i="2" a="1"/>
  <c r="A32" i="2" a="1"/>
  <c r="A32" i="2" s="1"/>
  <c r="A27" i="2" l="1"/>
  <c r="A35" i="2" a="1"/>
  <c r="A50" i="2" a="1"/>
  <c r="A50" i="2" s="1"/>
  <c r="A53" i="2" s="1" a="1"/>
  <c r="A35" i="2" l="1"/>
  <c r="A5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Sheet1_A1_D106_df=xl(%P2%, headers=True)</code>
    </pythonScript>
    <pythonScript>
      <code>#Summarize verbatims for top opportunities
from nltk.corpus import stopwords
from nltk.tokenize import word_tokenize
from collections import Counter
from nltk.sentiment import SentimentIntensityAnalyzer
# Load the data
data = Sheet1_A1_D106_df
# Initialize sentiment analyzer
sia = SentimentIntensityAnalyzer()
# Extract verbatims
verbatims = data['Verbatims from onboarding survey']
# Tokenize and clean text
stop_words = set(stopwords.words('english'))
all_words = []
negative_phrases = []
for text in verbatims:
    # Sentiment analysis
    sentiment = sia.polarity_scores(text)
    if sentiment['neg'] &gt; sentiment['pos']:  # Focus on negative sentiments
        negative_phrases.append(text)
    # Tokenization
    words = word_tokenize(text.lower())
    filtered_words = [word for word in words if word.isalpha() and word not in stop_words]
    all_words.extend(filtered_words)
# Count word frequencies
word_freq = Counter(all_words)
# Identify top 3 opportunities for improvement
top_opportunities = word_freq.most_common(3)
# Create a DataFrame for negative phrases and top opportunities
negative_df = pd.DataFrame({'Negative Verbatims': negative_phrases})
top_opportunities_df = pd.DataFrame(top_opportunities, columns=['Word', 'Frequency'])
# Output the results
negative_df, top_opportunities_df</code>
    </pythonScript>
    <pythonScript>
      <code>#Negative verbatims DataFrame
# Output negative verbatims
negative_df</code>
    </pythonScript>
    <pythonScript>
      <code>#Top opportunities DataFrame
#Top opportunities DataFrame
# Output top opportunities for improvement
top_opportunities_df</code>
    </pythonScript>
  </pythonScripts>
</python>
</file>

<file path=xl/sharedStrings.xml><?xml version="1.0" encoding="utf-8"?>
<sst xmlns="http://schemas.openxmlformats.org/spreadsheetml/2006/main" count="224" uniqueCount="118">
  <si>
    <t>Survey ID</t>
  </si>
  <si>
    <t>Date</t>
  </si>
  <si>
    <t>Department</t>
  </si>
  <si>
    <t>Verbatims from onboarding survey</t>
  </si>
  <si>
    <t>Administration</t>
  </si>
  <si>
    <t>The onboarding process was smooth and well-organized. I felt like I was part of the team from day one.</t>
  </si>
  <si>
    <t>Legal</t>
  </si>
  <si>
    <t>I felt welcomed and supported by my new team. Everyone was so friendly and helpful.</t>
  </si>
  <si>
    <t>Sales</t>
  </si>
  <si>
    <t>The training sessions were informative and helpful. I learned a lot about the company and my role.</t>
  </si>
  <si>
    <t>Marketing</t>
  </si>
  <si>
    <t>I appreciate the company's commitment to diversity and inclusion. It's great to see such a diverse workforce.</t>
  </si>
  <si>
    <t>The HR team was very responsive to my questions and concerns. They made the transition to the new company seamless.</t>
  </si>
  <si>
    <t>Support</t>
  </si>
  <si>
    <t>I am excited about the opportunities for growth and development here. I can't wait to see what the future holds.</t>
  </si>
  <si>
    <t>The company culture is positive and collaborative. I feel like I can really make a difference here.</t>
  </si>
  <si>
    <t>I felt well-prepared for my role after the orientation. The onboarding materials were clear and easy to understand.</t>
  </si>
  <si>
    <t>The benefits package is comprehensive and competitive. I appreciate the emphasis on work-life balance.</t>
  </si>
  <si>
    <t>I am impressed with the company's commitment to sustainability. It's great to see a company that cares about the environment.</t>
  </si>
  <si>
    <t>The work environment is friendly and professional. I feel like I can really thrive here.</t>
  </si>
  <si>
    <t>I appreciate the flexibility in work hours and remote work options. It's great to have that kind of flexibility.</t>
  </si>
  <si>
    <t>The company's mission and values align with my own. I feel like I am part of something bigger.</t>
  </si>
  <si>
    <t>Engineering</t>
  </si>
  <si>
    <t>I felt valued and respected from day one. The team-building activities helped me get to know my colleagues.</t>
  </si>
  <si>
    <t>The onboarding materials were clear and easy to understand. I felt well-prepared for my first day on the job.</t>
  </si>
  <si>
    <t>I am looking forward to contributing to the company's success. I feel like I can really make a difference here.</t>
  </si>
  <si>
    <t>The HR team made the transition to the new company seamless. They were very helpful in answering my benefits questions.</t>
  </si>
  <si>
    <t>I appreciate the emphasis on work-life balance. It's great to have that kind of flexibility.</t>
  </si>
  <si>
    <t>The company's technology and tools are up-to-date and efficient. I feel like I can really thrive here.</t>
  </si>
  <si>
    <t>I felt well-informed about the company's policies and procedures. The communication channels are open and transparent.</t>
  </si>
  <si>
    <t>The team-building activities helped me get to know my colleagues. I feel like I am part of a great team.</t>
  </si>
  <si>
    <t>I am excited about the company's future and my role in it. I can't wait to see what the future holds.</t>
  </si>
  <si>
    <t>The HR team was very helpful in answering my benefits questions. They made the transition to the new company seamless.</t>
  </si>
  <si>
    <t>I felt supported during the onboarding process. The training sessions were informative and helpful.</t>
  </si>
  <si>
    <t>The company's communication channels are open and transparent. I feel well-informed about the company's policies and procedures.</t>
  </si>
  <si>
    <t>I appreciate the opportunities for professional development. I feel like I can really grow here.</t>
  </si>
  <si>
    <t>The company's leadership is approachable and supportive. I feel like I can really make a difference here.</t>
  </si>
  <si>
    <t>I felt well-prepared for my first day on the job. The onboarding materials were clear and easy to understand.</t>
  </si>
  <si>
    <t>The company's values are reflected in its day-to-day operations. I feel like I am part of something bigger.</t>
  </si>
  <si>
    <t>I am happy to be part of such a dynamic and innovative company. I can't wait to see what the future holds.</t>
  </si>
  <si>
    <t>The onboarding process was very thorough and detailed. I felt well-prepared for my new role.</t>
  </si>
  <si>
    <t>I felt welcomed by my new team. Everyone was so friendly and willing to help.</t>
  </si>
  <si>
    <t>The training sessions were very informative. I learned a lot about the company's processes.</t>
  </si>
  <si>
    <t>I appreciate the company's focus on diversity and inclusion. It's great to see such a diverse workforce.</t>
  </si>
  <si>
    <t>The HR team was very responsive to my questions. They made the transition to the new company easy.</t>
  </si>
  <si>
    <t>I am excited about the opportunities for growth here. I can't wait to see what the future holds.</t>
  </si>
  <si>
    <t>The company culture is very positive and collaborative. I feel like I can really make a difference here.</t>
  </si>
  <si>
    <t>I felt well-prepared for my role after the orientation. The onboarding materials were very helpful.</t>
  </si>
  <si>
    <t>The benefits package is very comprehensive. I appreciate the emphasis on work-life balance.</t>
  </si>
  <si>
    <t>The work environment is very friendly and professional. I feel like I can really thrive here.</t>
  </si>
  <si>
    <t>I appreciate the flexibility in work hours. It's great to have that kind of flexibility.</t>
  </si>
  <si>
    <t>The onboarding materials were very clear and easy to understand. I felt well-prepared for my first day on the job.</t>
  </si>
  <si>
    <t>The onboarding process was disorganized and confusing. I felt lost most of the time.</t>
  </si>
  <si>
    <t>I didn't receive enough information about my role. I had to figure things out on my own.</t>
  </si>
  <si>
    <t>The training sessions were too rushed and not detailed enough. I didn't learn much.</t>
  </si>
  <si>
    <t>I felt like an outsider. The team didn't make an effort to include me.</t>
  </si>
  <si>
    <t>The HR team was unresponsive to my questions. I felt unsupported.</t>
  </si>
  <si>
    <t>The onboarding materials were outdated and not helpful.</t>
  </si>
  <si>
    <t>I didn't receive any guidance on the company's processes. I had to ask around for help.</t>
  </si>
  <si>
    <t>The benefits package was not explained clearly. I still don't understand what I'm entitled to.</t>
  </si>
  <si>
    <t>The work environment was not welcoming. I felt like I didn't belong.</t>
  </si>
  <si>
    <t>The company's mission and values were not communicated well. I don't know what the company stands for.</t>
  </si>
  <si>
    <t>The onboarding process was too long and tedious. It felt like a waste of time.</t>
  </si>
  <si>
    <t>I didn't receive any feedback on my performance during the onboarding period.</t>
  </si>
  <si>
    <t>The technology used during the onboarding process was outdated and difficult to use.</t>
  </si>
  <si>
    <t>I didn't receive any information about the company's culture. I felt out of place.</t>
  </si>
  <si>
    <t>The onboarding process was too generic. It didn't address my specific role and responsibilities.</t>
  </si>
  <si>
    <t>I felt like I was thrown into the deep end without any support.</t>
  </si>
  <si>
    <t>The onboarding schedule was not well-planned. There were too many gaps and overlaps.</t>
  </si>
  <si>
    <t>I didn't receive any information about the company's policies and procedures.</t>
  </si>
  <si>
    <t>The onboarding process was too focused on paperwork and not enough on practical training.</t>
  </si>
  <si>
    <t>I felt like I was just a number. The onboarding process was impersonal and cold.</t>
  </si>
  <si>
    <t>The onboarding process was too rigid. There was no flexibility to accommodate my needs.</t>
  </si>
  <si>
    <t>I didn't receive any information about the company's goals and objectives.</t>
  </si>
  <si>
    <t>The onboarding process was too focused on compliance and not enough on integration.</t>
  </si>
  <si>
    <t>I felt like I was left to fend for myself. There was no support system in place.</t>
  </si>
  <si>
    <t>The onboarding process was too rushed. I didn't have time to absorb the information.</t>
  </si>
  <si>
    <t>I didn't receive any information about the company's history and background.</t>
  </si>
  <si>
    <t>The onboarding process was too focused on theory and not enough on practical application.</t>
  </si>
  <si>
    <t>I felt like I was just going through the motions. The onboarding process was not engaging.</t>
  </si>
  <si>
    <t>The onboarding process was too fragmented. There was no clear structure or flow.</t>
  </si>
  <si>
    <t>I didn't receive any information about the company's future plans and direction.</t>
  </si>
  <si>
    <t>I didn't receive any information about the company's future plans and direction. It would have been helpful to understand the company's long-term goals.</t>
  </si>
  <si>
    <t>The training sessions were very informative and helpful. The trainers were knowledgeable and provided clear explanations.</t>
  </si>
  <si>
    <t>I felt overwhelmed with the amount of information provided in a short period. There was too much to take in at once.</t>
  </si>
  <si>
    <t>My mentor was very supportive and answered all my questions. Having a dedicated mentor made a big difference in my onboarding experience.</t>
  </si>
  <si>
    <t>The onboarding schedule was too packed, leaving little time for breaks. I found it difficult to stay focused and absorb all the information.</t>
  </si>
  <si>
    <t>I appreciated the warm welcome from my colleagues. Everyone was friendly and made an effort to introduce themselves.</t>
  </si>
  <si>
    <t>The onboarding materials were outdated and not relevant to my role. Some of the information provided was no longer accurate.</t>
  </si>
  <si>
    <t>The HR team was very responsive and helpful throughout the process. They promptly answered my questions and provided additional resources when needed.</t>
  </si>
  <si>
    <t>I felt lost and confused during the first week. There was a lack of clear guidance, and I wasn't sure what was expected of me.</t>
  </si>
  <si>
    <t>The company culture was clearly communicated during the onboarding. I appreciated learning about the company's values and how they are reflected in the workplace.</t>
  </si>
  <si>
    <t>The onboarding process lacked structure and organization. There were times when I wasn't sure what I was supposed to be doing.</t>
  </si>
  <si>
    <t>I enjoyed the team-building activities. They were a great way to get to know my colleagues and build relationships.</t>
  </si>
  <si>
    <t>The technical setup took too long, and I couldn't start working immediately. There were delays in getting my computer and access to necessary systems.</t>
  </si>
  <si>
    <t>The onboarding sessions were interactive and engaging. The trainers used a variety of methods to keep us engaged.</t>
  </si>
  <si>
    <t>I didn't receive enough information about the company's policies and procedures. It would have been helpful to have a comprehensive overview of the company's policies.</t>
  </si>
  <si>
    <t>The welcome package was a nice touch. It included useful items and made me feel appreciated as a new employee.</t>
  </si>
  <si>
    <t>The onboarding process was rushed and felt incomplete. There were important topics that were not covered.</t>
  </si>
  <si>
    <t>I appreciated the one-on-one meetings with my manager. These meetings provided an opportunity to discuss my role and expectations in detail.</t>
  </si>
  <si>
    <t>The online training modules were difficult to navigate. The interface was not user-friendly, and I had trouble finding the information I needed.</t>
  </si>
  <si>
    <t>The company values were clearly explained during the onboarding. I appreciated learning about the company's mission and values.</t>
  </si>
  <si>
    <t>I didn't have access to all the necessary tools and resources. There were delays in getting access to certain systems and software.</t>
  </si>
  <si>
    <t>The onboarding process was well-paced and not overwhelming. The information was presented in a manageable way.</t>
  </si>
  <si>
    <t>The orientation session was too long and repetitive. There was a lot of information that could have been condensed.</t>
  </si>
  <si>
    <t>I felt well-prepared to start my role after the onboarding. The training and support I received gave me the confidence to take on my new responsibilities.</t>
  </si>
  <si>
    <t>The onboarding process was disorganized and chaotic. There were times when I didn't know what was happening.</t>
  </si>
  <si>
    <t>The HR team provided clear and concise information. They were very helpful and made sure I had all the information I needed.</t>
  </si>
  <si>
    <t>I didn't have enough opportunities to ask questions. The sessions were very structured, and there wasn't much time for Q&amp;A.</t>
  </si>
  <si>
    <t>The onboarding process made me feel excited about my new role. The information provided was interesting and relevant.</t>
  </si>
  <si>
    <t>The training sessions were too generic and not specific to my role. I felt like the information provided was not relevant to my job.</t>
  </si>
  <si>
    <t>Analysis Sheet</t>
  </si>
  <si>
    <t>This sheet will include all the Python formulas generated by Copilot.</t>
  </si>
  <si>
    <t>Load data from Sheet1, A1:D106</t>
  </si>
  <si>
    <t>Preview</t>
  </si>
  <si>
    <t>Summarize verbatims for top opportunities</t>
  </si>
  <si>
    <t>Negative verbatims DataFrame</t>
  </si>
  <si>
    <t>Top opportunities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</si>
</sst>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/>
    <xf numFmtId="0" fontId="1" fillId="0" borderId="0" xfId="1"/>
    <xf numFmtId="0" fontId="1" fillId="0" borderId="0" xfId="1" applyAlignment="1">
      <alignment horizontal="left"/>
    </xf>
    <xf numFmtId="49" fontId="1" fillId="0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 2" xfId="1" xr:uid="{57F45EC0-A61D-401E-BD5E-02B802B09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5">
    <v t="s"/>
    <v t="s">Survey ID</v>
    <v t="s">Date</v>
    <v t="s">Department</v>
    <v t="s">Verbatims from onboarding survey</v>
    <v>0</v>
    <v>4447</v>
    <v t="s">05/08/2025</v>
    <v t="s">Administration</v>
    <v t="s">The onboarding process was smooth and well-organized. I felt like I was part of the team from day one.</v>
    <v>1</v>
    <v>6459</v>
    <v t="s">05/09/2025</v>
    <v t="s">Legal</v>
    <v t="s">I felt welcomed and supported by my new team. Everyone was so friendly and helpful.</v>
    <v>2</v>
    <v>7275</v>
    <v t="s">05/09/2025</v>
    <v t="s">Sales</v>
    <v t="s">The training sessions were informative and helpful. I learned a lot about the company and my role.</v>
    <v>3</v>
    <v>8426</v>
    <v t="s">05/03/2025</v>
    <v t="s">Marketing</v>
    <v t="s">I appreciate the company's commitment to diversity and inclusion. It's great to see such a diverse workforce.</v>
    <v>4</v>
    <v>2694</v>
    <v t="s">05/03/2025</v>
    <v t="s">Marketing</v>
    <v t="s">The HR team was very responsive to my questions and concerns. They made the transition to the new company seamless.</v>
    <v t="s">...</v>
    <v t="s">...</v>
    <v t="s">...</v>
    <v t="s">...</v>
    <v t="s">...</v>
    <v>100</v>
    <v>2703</v>
    <v t="s">05/11/2025</v>
    <v t="s">Engineering</v>
    <v t="s">The onboarding process was disorganized and chaotic. There were times when I didn't know what was happening.</v>
    <v>101</v>
    <v>4474</v>
    <v t="s">05/02/2025</v>
    <v t="s">Legal</v>
    <v t="s">The HR team provided clear and concise information. They were very helpful and made sure I had all the information I needed.</v>
    <v>102</v>
    <v>9001</v>
    <v t="s">05/08/2025</v>
    <v t="s">Support</v>
    <v t="s">I didn't have enough opportunities to ask questions. The sessions were very structured, and there wasn't much time for Q&amp;A.</v>
    <v>103</v>
    <v>6601</v>
    <v t="s">05/09/2025</v>
    <v t="s">Support</v>
    <v t="s">The onboarding process made me feel excited about my new role. The information provided was interesting and relevant.</v>
    <v>104</v>
    <v>4055</v>
    <v t="s">05/10/2025</v>
    <v t="s">Legal</v>
    <v t="s">The training sessions were too generic and not specific to my role. I felt like the information provided was not relevant to my job.</v>
  </a>
  <a r="2">
    <v t="s">&lt;DataFrame&gt;</v>
    <v t="s">&lt;DataFrame&gt;</v>
  </a>
  <a r="12" c="2">
    <v t="s"/>
    <v t="s">Negative Verbatims</v>
    <v>0</v>
    <v t="s">The onboarding process was disorganized and confusing. I felt lost most of the time.</v>
    <v>1</v>
    <v t="s">The HR team was unresponsive to my questions. I felt unsupported.</v>
    <v>2</v>
    <v t="s">The onboarding materials were outdated and not helpful.</v>
    <v>3</v>
    <v t="s">The work environment was not welcoming. I felt like I didn't belong.</v>
    <v>4</v>
    <v t="s">The onboarding process was too long and tedious. It felt like a waste of time.</v>
    <v t="s">...</v>
    <v t="s">...</v>
    <v>9</v>
    <v t="s">The onboarding process lacked structure and organization. There were times when I wasn't sure what I was supposed to be doing.</v>
    <v>10</v>
    <v t="s">The online training modules were difficult to navigate. The interface was not user-friendly, and I had trouble finding the information I needed.</v>
    <v>11</v>
    <v t="s">The orientation session was too long and repetitive. There was a lot of information that could have been condensed.</v>
    <v>12</v>
    <v t="s">The onboarding process was disorganized and chaotic. There were times when I didn't know what was happening.</v>
    <v>13</v>
    <v t="s">I didn't have enough opportunities to ask questions. The sessions were very structured, and there wasn't much time for Q&amp;A.</v>
  </a>
  <a r="4" c="3">
    <v t="s"/>
    <v t="s">Word</v>
    <v t="s">Frequency</v>
    <v>0</v>
    <v t="s">company</v>
    <v>41</v>
    <v>1</v>
    <v t="s">onboarding</v>
    <v>36</v>
    <v>2</v>
    <v t="s">felt</v>
    <v>29</v>
  </a>
</arrayData>
</file>

<file path=xl/richData/rdrichvalue.xml><?xml version="1.0" encoding="utf-8"?>
<rvData xmlns="http://schemas.microsoft.com/office/spreadsheetml/2017/richdata" count="12">
  <rv s="0">
    <v>0</v>
  </rv>
  <rv s="1">
    <v>DataFrame</v>
    <v>1</v>
    <v>0</v>
  </rv>
  <rv s="2">
    <v>&lt;class 'pandas.core.frame.DataFrame'&gt;</v>
    <v>DataFrame</v>
    <v xml:space="preserve">     Survey ID        Date      Department  \
0         4447  05/08/2025  Administration   
1         6459  05/09/2025           Legal   
2         7275  05/09/2025           Sales   
3         8426  05/03/2025       Marketing   
4         2694  05/03/...</v>
    <v>1</v>
    <v>2</v>
  </rv>
  <rv s="0">
    <v>1</v>
  </rv>
  <rv s="1">
    <v>tuple</v>
    <v>4</v>
    <v>3</v>
  </rv>
  <rv s="2">
    <v>&lt;class 'tuple'&gt;</v>
    <v>tuple</v>
    <v>(                                   Negative Verbatims
0   The onboarding process was disorganized and co...
1   The HR team was unresponsive to my questions. ...
2   The onboarding materials were outdated and not...
3   The work environment was not we...</v>
    <v>4</v>
    <v>2</v>
  </rv>
  <rv s="0">
    <v>2</v>
  </rv>
  <rv s="1">
    <v>DataFrame</v>
    <v>6</v>
    <v>6</v>
  </rv>
  <rv s="2">
    <v>&lt;class 'pandas.core.frame.DataFrame'&gt;</v>
    <v>DataFrame</v>
    <v xml:space="preserve">                                   Negative Verbatims
0   The onboarding process was disorganized and co...
1   The HR team was unresponsive to my questions. ...
2   The onboarding materials were outdated and not...
3   The work environment was not wel...</v>
    <v>7</v>
    <v>2</v>
  </rv>
  <rv s="0">
    <v>3</v>
  </rv>
  <rv s="1">
    <v>DataFrame</v>
    <v>8</v>
    <v>9</v>
  </rv>
  <rv s="2">
    <v>&lt;class 'pandas.core.frame.DataFrame'&gt;</v>
    <v>DataFrame</v>
    <v xml:space="preserve">         Word  Frequency
0     company         41
1  onboarding         36
2        felt         29</v>
    <v>10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9">
    <spb s="0">
      <v>105</v>
      <v>4</v>
      <v>DataFrame</v>
      <v>arrayPreview</v>
      <v>1</v>
    </spb>
    <spb s="1">
      <v>0</v>
    </spb>
    <spb s="2">
      <v>https://www.anaconda.com/excel</v>
      <v>https://res.cdn.office.net/officepysvc/prod-ppe/anacondalogo.png</v>
      <v>Python provided by Anaconda</v>
    </spb>
    <spb s="3">
      <v>2</v>
      <v>1</v>
      <v>tuple</v>
      <v>arrayPreview</v>
    </spb>
    <spb s="1">
      <v>3</v>
    </spb>
    <spb s="0">
      <v>14</v>
      <v>1</v>
      <v>DataFrame</v>
      <v>arrayPreview</v>
      <v>1</v>
    </spb>
    <spb s="1">
      <v>5</v>
    </spb>
    <spb s="0">
      <v>3</v>
      <v>2</v>
      <v>DataFrame</v>
      <v>arrayPreview</v>
      <v>1</v>
    </spb>
    <spb s="1">
      <v>7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F807-7F78-4892-841F-0CA13B789C3A}">
  <dimension ref="A1:F106"/>
  <sheetViews>
    <sheetView tabSelected="1" workbookViewId="0">
      <selection activeCell="E1" sqref="E1"/>
    </sheetView>
  </sheetViews>
  <sheetFormatPr defaultColWidth="9.140625" defaultRowHeight="14.25"/>
  <cols>
    <col min="1" max="1" width="13" style="4" customWidth="1"/>
    <col min="2" max="2" width="11.5703125" style="3" bestFit="1" customWidth="1"/>
    <col min="3" max="3" width="15.5703125" style="3" customWidth="1"/>
    <col min="4" max="4" width="118.7109375" style="3" customWidth="1"/>
    <col min="5" max="16384" width="9.1406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</row>
    <row r="2" spans="1:6">
      <c r="A2" s="4">
        <f ca="1">RANDBETWEEN(1000, 10000)</f>
        <v>4447</v>
      </c>
      <c r="B2" s="5" t="str">
        <f t="shared" ref="B2:B65" ca="1" si="0">TEXT(TODAY()-RANDBETWEEN(0, 13), "MM/DD/YYYY")</f>
        <v>05/08/2025</v>
      </c>
      <c r="C2" s="3" t="s">
        <v>4</v>
      </c>
      <c r="D2" s="5" t="s">
        <v>5</v>
      </c>
    </row>
    <row r="3" spans="1:6">
      <c r="A3" s="4">
        <f t="shared" ref="A3:A66" ca="1" si="1">RANDBETWEEN(1000, 10000)</f>
        <v>6459</v>
      </c>
      <c r="B3" s="5" t="str">
        <f t="shared" ca="1" si="0"/>
        <v>05/09/2025</v>
      </c>
      <c r="C3" s="3" t="s">
        <v>6</v>
      </c>
      <c r="D3" s="5" t="s">
        <v>7</v>
      </c>
    </row>
    <row r="4" spans="1:6">
      <c r="A4" s="4">
        <f t="shared" ca="1" si="1"/>
        <v>7275</v>
      </c>
      <c r="B4" s="5" t="str">
        <f t="shared" ca="1" si="0"/>
        <v>05/09/2025</v>
      </c>
      <c r="C4" s="3" t="s">
        <v>8</v>
      </c>
      <c r="D4" s="5" t="s">
        <v>9</v>
      </c>
    </row>
    <row r="5" spans="1:6">
      <c r="A5" s="4">
        <f t="shared" ca="1" si="1"/>
        <v>8426</v>
      </c>
      <c r="B5" s="5" t="str">
        <f t="shared" ca="1" si="0"/>
        <v>05/03/2025</v>
      </c>
      <c r="C5" s="3" t="s">
        <v>10</v>
      </c>
      <c r="D5" s="5" t="s">
        <v>11</v>
      </c>
    </row>
    <row r="6" spans="1:6">
      <c r="A6" s="4">
        <f t="shared" ca="1" si="1"/>
        <v>2694</v>
      </c>
      <c r="B6" s="5" t="str">
        <f t="shared" ca="1" si="0"/>
        <v>05/03/2025</v>
      </c>
      <c r="C6" s="3" t="s">
        <v>10</v>
      </c>
      <c r="D6" s="5" t="s">
        <v>12</v>
      </c>
    </row>
    <row r="7" spans="1:6">
      <c r="A7" s="4">
        <f t="shared" ca="1" si="1"/>
        <v>5475</v>
      </c>
      <c r="B7" s="5" t="str">
        <f t="shared" ca="1" si="0"/>
        <v>05/03/2025</v>
      </c>
      <c r="C7" s="3" t="s">
        <v>13</v>
      </c>
      <c r="D7" s="5" t="s">
        <v>14</v>
      </c>
    </row>
    <row r="8" spans="1:6">
      <c r="A8" s="4">
        <f t="shared" ca="1" si="1"/>
        <v>5449</v>
      </c>
      <c r="B8" s="5" t="str">
        <f t="shared" ca="1" si="0"/>
        <v>05/02/2025</v>
      </c>
      <c r="C8" s="3" t="s">
        <v>6</v>
      </c>
      <c r="D8" s="5" t="s">
        <v>15</v>
      </c>
    </row>
    <row r="9" spans="1:6">
      <c r="A9" s="4">
        <f t="shared" ca="1" si="1"/>
        <v>7475</v>
      </c>
      <c r="B9" s="5" t="str">
        <f t="shared" ca="1" si="0"/>
        <v>05/05/2025</v>
      </c>
      <c r="C9" s="3" t="s">
        <v>13</v>
      </c>
      <c r="D9" s="5" t="s">
        <v>16</v>
      </c>
    </row>
    <row r="10" spans="1:6">
      <c r="A10" s="4">
        <f t="shared" ca="1" si="1"/>
        <v>6201</v>
      </c>
      <c r="B10" s="5" t="str">
        <f t="shared" ca="1" si="0"/>
        <v>05/10/2025</v>
      </c>
      <c r="C10" s="3" t="s">
        <v>4</v>
      </c>
      <c r="D10" s="5" t="s">
        <v>17</v>
      </c>
    </row>
    <row r="11" spans="1:6">
      <c r="A11" s="4">
        <f t="shared" ca="1" si="1"/>
        <v>6754</v>
      </c>
      <c r="B11" s="5" t="str">
        <f t="shared" ca="1" si="0"/>
        <v>05/11/2025</v>
      </c>
      <c r="C11" s="3" t="s">
        <v>10</v>
      </c>
      <c r="D11" s="5" t="s">
        <v>18</v>
      </c>
    </row>
    <row r="12" spans="1:6">
      <c r="A12" s="4">
        <f t="shared" ca="1" si="1"/>
        <v>4950</v>
      </c>
      <c r="B12" s="5" t="str">
        <f t="shared" ca="1" si="0"/>
        <v>05/10/2025</v>
      </c>
      <c r="C12" s="3" t="s">
        <v>6</v>
      </c>
      <c r="D12" s="5" t="s">
        <v>19</v>
      </c>
    </row>
    <row r="13" spans="1:6">
      <c r="A13" s="4">
        <f t="shared" ca="1" si="1"/>
        <v>1097</v>
      </c>
      <c r="B13" s="5" t="str">
        <f t="shared" ca="1" si="0"/>
        <v>05/05/2025</v>
      </c>
      <c r="C13" s="3" t="s">
        <v>10</v>
      </c>
      <c r="D13" s="5" t="s">
        <v>20</v>
      </c>
    </row>
    <row r="14" spans="1:6">
      <c r="A14" s="4">
        <f t="shared" ca="1" si="1"/>
        <v>1328</v>
      </c>
      <c r="B14" s="5" t="str">
        <f t="shared" ca="1" si="0"/>
        <v>05/01/2025</v>
      </c>
      <c r="C14" s="3" t="s">
        <v>4</v>
      </c>
      <c r="D14" s="5" t="s">
        <v>21</v>
      </c>
    </row>
    <row r="15" spans="1:6">
      <c r="A15" s="4">
        <f t="shared" ca="1" si="1"/>
        <v>1433</v>
      </c>
      <c r="B15" s="5" t="str">
        <f t="shared" ca="1" si="0"/>
        <v>05/05/2025</v>
      </c>
      <c r="C15" s="3" t="s">
        <v>22</v>
      </c>
      <c r="D15" s="5" t="s">
        <v>23</v>
      </c>
      <c r="F15" s="3">
        <f>COUNTIF(C$2:C$106, "Marketing")</f>
        <v>23</v>
      </c>
    </row>
    <row r="16" spans="1:6">
      <c r="A16" s="4">
        <f t="shared" ca="1" si="1"/>
        <v>8012</v>
      </c>
      <c r="B16" s="5" t="str">
        <f t="shared" ca="1" si="0"/>
        <v>05/02/2025</v>
      </c>
      <c r="C16" s="3" t="s">
        <v>13</v>
      </c>
      <c r="D16" s="5" t="s">
        <v>24</v>
      </c>
    </row>
    <row r="17" spans="1:4">
      <c r="A17" s="4">
        <f t="shared" ca="1" si="1"/>
        <v>9858</v>
      </c>
      <c r="B17" s="5" t="str">
        <f t="shared" ca="1" si="0"/>
        <v>05/08/2025</v>
      </c>
      <c r="C17" s="3" t="s">
        <v>10</v>
      </c>
      <c r="D17" s="5" t="s">
        <v>25</v>
      </c>
    </row>
    <row r="18" spans="1:4">
      <c r="A18" s="4">
        <f t="shared" ca="1" si="1"/>
        <v>1485</v>
      </c>
      <c r="B18" s="5" t="str">
        <f t="shared" ca="1" si="0"/>
        <v>05/09/2025</v>
      </c>
      <c r="C18" s="3" t="s">
        <v>10</v>
      </c>
      <c r="D18" s="5" t="s">
        <v>26</v>
      </c>
    </row>
    <row r="19" spans="1:4">
      <c r="A19" s="4">
        <f t="shared" ca="1" si="1"/>
        <v>8952</v>
      </c>
      <c r="B19" s="5" t="str">
        <f t="shared" ca="1" si="0"/>
        <v>05/05/2025</v>
      </c>
      <c r="C19" s="3" t="s">
        <v>4</v>
      </c>
      <c r="D19" s="5" t="s">
        <v>27</v>
      </c>
    </row>
    <row r="20" spans="1:4">
      <c r="A20" s="4">
        <f t="shared" ca="1" si="1"/>
        <v>6095</v>
      </c>
      <c r="B20" s="5" t="str">
        <f t="shared" ca="1" si="0"/>
        <v>05/07/2025</v>
      </c>
      <c r="C20" s="3" t="s">
        <v>22</v>
      </c>
      <c r="D20" s="5" t="s">
        <v>28</v>
      </c>
    </row>
    <row r="21" spans="1:4">
      <c r="A21" s="4">
        <f t="shared" ca="1" si="1"/>
        <v>2007</v>
      </c>
      <c r="B21" s="5" t="str">
        <f t="shared" ca="1" si="0"/>
        <v>05/14/2025</v>
      </c>
      <c r="C21" s="3" t="s">
        <v>10</v>
      </c>
      <c r="D21" s="5" t="s">
        <v>29</v>
      </c>
    </row>
    <row r="22" spans="1:4">
      <c r="A22" s="4">
        <f t="shared" ca="1" si="1"/>
        <v>4578</v>
      </c>
      <c r="B22" s="5" t="str">
        <f t="shared" ca="1" si="0"/>
        <v>05/12/2025</v>
      </c>
      <c r="C22" s="3" t="s">
        <v>6</v>
      </c>
      <c r="D22" s="5" t="s">
        <v>30</v>
      </c>
    </row>
    <row r="23" spans="1:4">
      <c r="A23" s="4">
        <f t="shared" ca="1" si="1"/>
        <v>7361</v>
      </c>
      <c r="B23" s="5" t="str">
        <f t="shared" ca="1" si="0"/>
        <v>05/05/2025</v>
      </c>
      <c r="C23" s="3" t="s">
        <v>4</v>
      </c>
      <c r="D23" s="5" t="s">
        <v>31</v>
      </c>
    </row>
    <row r="24" spans="1:4">
      <c r="A24" s="4">
        <f t="shared" ca="1" si="1"/>
        <v>7739</v>
      </c>
      <c r="B24" s="5" t="str">
        <f t="shared" ca="1" si="0"/>
        <v>05/04/2025</v>
      </c>
      <c r="C24" s="3" t="s">
        <v>8</v>
      </c>
      <c r="D24" s="5" t="s">
        <v>32</v>
      </c>
    </row>
    <row r="25" spans="1:4">
      <c r="A25" s="4">
        <f t="shared" ca="1" si="1"/>
        <v>3699</v>
      </c>
      <c r="B25" s="5" t="str">
        <f t="shared" ca="1" si="0"/>
        <v>05/06/2025</v>
      </c>
      <c r="C25" s="3" t="s">
        <v>8</v>
      </c>
      <c r="D25" s="5" t="s">
        <v>33</v>
      </c>
    </row>
    <row r="26" spans="1:4">
      <c r="A26" s="4">
        <f t="shared" ca="1" si="1"/>
        <v>8926</v>
      </c>
      <c r="B26" s="5" t="str">
        <f t="shared" ca="1" si="0"/>
        <v>05/13/2025</v>
      </c>
      <c r="C26" s="3" t="s">
        <v>4</v>
      </c>
      <c r="D26" s="5" t="s">
        <v>34</v>
      </c>
    </row>
    <row r="27" spans="1:4">
      <c r="A27" s="4">
        <f t="shared" ca="1" si="1"/>
        <v>9981</v>
      </c>
      <c r="B27" s="5" t="str">
        <f t="shared" ca="1" si="0"/>
        <v>05/06/2025</v>
      </c>
      <c r="C27" s="3" t="s">
        <v>4</v>
      </c>
      <c r="D27" s="5" t="s">
        <v>35</v>
      </c>
    </row>
    <row r="28" spans="1:4">
      <c r="A28" s="4">
        <f t="shared" ca="1" si="1"/>
        <v>4874</v>
      </c>
      <c r="B28" s="5" t="str">
        <f t="shared" ca="1" si="0"/>
        <v>05/13/2025</v>
      </c>
      <c r="C28" s="3" t="s">
        <v>13</v>
      </c>
      <c r="D28" s="5" t="s">
        <v>36</v>
      </c>
    </row>
    <row r="29" spans="1:4">
      <c r="A29" s="4">
        <f t="shared" ca="1" si="1"/>
        <v>4881</v>
      </c>
      <c r="B29" s="5" t="str">
        <f t="shared" ca="1" si="0"/>
        <v>05/10/2025</v>
      </c>
      <c r="C29" s="3" t="s">
        <v>13</v>
      </c>
      <c r="D29" s="5" t="s">
        <v>37</v>
      </c>
    </row>
    <row r="30" spans="1:4">
      <c r="A30" s="4">
        <f t="shared" ca="1" si="1"/>
        <v>8982</v>
      </c>
      <c r="B30" s="5" t="str">
        <f t="shared" ca="1" si="0"/>
        <v>05/07/2025</v>
      </c>
      <c r="C30" s="3" t="s">
        <v>22</v>
      </c>
      <c r="D30" s="5" t="s">
        <v>38</v>
      </c>
    </row>
    <row r="31" spans="1:4">
      <c r="A31" s="4">
        <f t="shared" ca="1" si="1"/>
        <v>4945</v>
      </c>
      <c r="B31" s="5" t="str">
        <f t="shared" ca="1" si="0"/>
        <v>05/02/2025</v>
      </c>
      <c r="C31" s="3" t="s">
        <v>6</v>
      </c>
      <c r="D31" s="5" t="s">
        <v>39</v>
      </c>
    </row>
    <row r="32" spans="1:4">
      <c r="A32" s="4">
        <f t="shared" ca="1" si="1"/>
        <v>7119</v>
      </c>
      <c r="B32" s="5" t="str">
        <f t="shared" ca="1" si="0"/>
        <v>05/11/2025</v>
      </c>
      <c r="C32" s="3" t="s">
        <v>22</v>
      </c>
      <c r="D32" s="5" t="s">
        <v>40</v>
      </c>
    </row>
    <row r="33" spans="1:4">
      <c r="A33" s="4">
        <f t="shared" ca="1" si="1"/>
        <v>3190</v>
      </c>
      <c r="B33" s="5" t="str">
        <f t="shared" ca="1" si="0"/>
        <v>05/09/2025</v>
      </c>
      <c r="C33" s="3" t="s">
        <v>13</v>
      </c>
      <c r="D33" s="5" t="s">
        <v>41</v>
      </c>
    </row>
    <row r="34" spans="1:4">
      <c r="A34" s="4">
        <f t="shared" ca="1" si="1"/>
        <v>2733</v>
      </c>
      <c r="B34" s="5" t="str">
        <f t="shared" ca="1" si="0"/>
        <v>05/01/2025</v>
      </c>
      <c r="C34" s="3" t="s">
        <v>13</v>
      </c>
      <c r="D34" s="5" t="s">
        <v>42</v>
      </c>
    </row>
    <row r="35" spans="1:4">
      <c r="A35" s="4">
        <f t="shared" ca="1" si="1"/>
        <v>4584</v>
      </c>
      <c r="B35" s="5" t="str">
        <f t="shared" ca="1" si="0"/>
        <v>05/11/2025</v>
      </c>
      <c r="C35" s="3" t="s">
        <v>10</v>
      </c>
      <c r="D35" s="5" t="s">
        <v>43</v>
      </c>
    </row>
    <row r="36" spans="1:4">
      <c r="A36" s="4">
        <f t="shared" ca="1" si="1"/>
        <v>8934</v>
      </c>
      <c r="B36" s="5" t="str">
        <f t="shared" ca="1" si="0"/>
        <v>05/09/2025</v>
      </c>
      <c r="C36" s="3" t="s">
        <v>10</v>
      </c>
      <c r="D36" s="5" t="s">
        <v>44</v>
      </c>
    </row>
    <row r="37" spans="1:4">
      <c r="A37" s="4">
        <f t="shared" ca="1" si="1"/>
        <v>6974</v>
      </c>
      <c r="B37" s="5" t="str">
        <f t="shared" ca="1" si="0"/>
        <v>05/07/2025</v>
      </c>
      <c r="C37" s="3" t="s">
        <v>13</v>
      </c>
      <c r="D37" s="5" t="s">
        <v>45</v>
      </c>
    </row>
    <row r="38" spans="1:4">
      <c r="A38" s="4">
        <f t="shared" ca="1" si="1"/>
        <v>8806</v>
      </c>
      <c r="B38" s="5" t="str">
        <f t="shared" ca="1" si="0"/>
        <v>05/11/2025</v>
      </c>
      <c r="C38" s="3" t="s">
        <v>22</v>
      </c>
      <c r="D38" s="5" t="s">
        <v>46</v>
      </c>
    </row>
    <row r="39" spans="1:4">
      <c r="A39" s="4">
        <f t="shared" ca="1" si="1"/>
        <v>2715</v>
      </c>
      <c r="B39" s="5" t="str">
        <f t="shared" ca="1" si="0"/>
        <v>05/08/2025</v>
      </c>
      <c r="C39" s="3" t="s">
        <v>10</v>
      </c>
      <c r="D39" s="5" t="s">
        <v>47</v>
      </c>
    </row>
    <row r="40" spans="1:4">
      <c r="A40" s="4">
        <f t="shared" ca="1" si="1"/>
        <v>9742</v>
      </c>
      <c r="B40" s="5" t="str">
        <f t="shared" ca="1" si="0"/>
        <v>05/13/2025</v>
      </c>
      <c r="C40" s="3" t="s">
        <v>10</v>
      </c>
      <c r="D40" s="5" t="s">
        <v>48</v>
      </c>
    </row>
    <row r="41" spans="1:4">
      <c r="A41" s="4">
        <f t="shared" ca="1" si="1"/>
        <v>9735</v>
      </c>
      <c r="B41" s="5" t="str">
        <f t="shared" ca="1" si="0"/>
        <v>05/05/2025</v>
      </c>
      <c r="C41" s="3" t="s">
        <v>13</v>
      </c>
      <c r="D41" s="5" t="s">
        <v>18</v>
      </c>
    </row>
    <row r="42" spans="1:4">
      <c r="A42" s="4">
        <f t="shared" ca="1" si="1"/>
        <v>4442</v>
      </c>
      <c r="B42" s="5" t="str">
        <f t="shared" ca="1" si="0"/>
        <v>05/08/2025</v>
      </c>
      <c r="C42" s="3" t="s">
        <v>8</v>
      </c>
      <c r="D42" s="5" t="s">
        <v>49</v>
      </c>
    </row>
    <row r="43" spans="1:4">
      <c r="A43" s="4">
        <f t="shared" ca="1" si="1"/>
        <v>5472</v>
      </c>
      <c r="B43" s="5" t="str">
        <f t="shared" ca="1" si="0"/>
        <v>05/14/2025</v>
      </c>
      <c r="C43" s="3" t="s">
        <v>22</v>
      </c>
      <c r="D43" s="5" t="s">
        <v>50</v>
      </c>
    </row>
    <row r="44" spans="1:4">
      <c r="A44" s="4">
        <f t="shared" ca="1" si="1"/>
        <v>5857</v>
      </c>
      <c r="B44" s="5" t="str">
        <f t="shared" ca="1" si="0"/>
        <v>05/02/2025</v>
      </c>
      <c r="C44" s="3" t="s">
        <v>6</v>
      </c>
      <c r="D44" s="5" t="s">
        <v>21</v>
      </c>
    </row>
    <row r="45" spans="1:4">
      <c r="A45" s="4">
        <f t="shared" ca="1" si="1"/>
        <v>9597</v>
      </c>
      <c r="B45" s="5" t="str">
        <f t="shared" ca="1" si="0"/>
        <v>05/03/2025</v>
      </c>
      <c r="C45" s="3" t="s">
        <v>4</v>
      </c>
      <c r="D45" s="5" t="s">
        <v>23</v>
      </c>
    </row>
    <row r="46" spans="1:4">
      <c r="A46" s="4">
        <f t="shared" ca="1" si="1"/>
        <v>8736</v>
      </c>
      <c r="B46" s="5" t="str">
        <f t="shared" ca="1" si="0"/>
        <v>05/01/2025</v>
      </c>
      <c r="C46" s="3" t="s">
        <v>6</v>
      </c>
      <c r="D46" s="5" t="s">
        <v>51</v>
      </c>
    </row>
    <row r="47" spans="1:4">
      <c r="A47" s="4">
        <f t="shared" ca="1" si="1"/>
        <v>2435</v>
      </c>
      <c r="B47" s="5" t="str">
        <f t="shared" ca="1" si="0"/>
        <v>05/08/2025</v>
      </c>
      <c r="C47" s="3" t="s">
        <v>10</v>
      </c>
      <c r="D47" s="5" t="s">
        <v>52</v>
      </c>
    </row>
    <row r="48" spans="1:4">
      <c r="A48" s="4">
        <f t="shared" ca="1" si="1"/>
        <v>2256</v>
      </c>
      <c r="B48" s="5" t="str">
        <f t="shared" ca="1" si="0"/>
        <v>05/12/2025</v>
      </c>
      <c r="C48" s="3" t="s">
        <v>10</v>
      </c>
      <c r="D48" s="5" t="s">
        <v>53</v>
      </c>
    </row>
    <row r="49" spans="1:4">
      <c r="A49" s="4">
        <f t="shared" ca="1" si="1"/>
        <v>9097</v>
      </c>
      <c r="B49" s="5" t="str">
        <f t="shared" ca="1" si="0"/>
        <v>05/02/2025</v>
      </c>
      <c r="C49" s="3" t="s">
        <v>22</v>
      </c>
      <c r="D49" s="5" t="s">
        <v>54</v>
      </c>
    </row>
    <row r="50" spans="1:4">
      <c r="A50" s="4">
        <f t="shared" ca="1" si="1"/>
        <v>5921</v>
      </c>
      <c r="B50" s="5" t="str">
        <f t="shared" ca="1" si="0"/>
        <v>05/04/2025</v>
      </c>
      <c r="C50" s="3" t="s">
        <v>6</v>
      </c>
      <c r="D50" s="5" t="s">
        <v>55</v>
      </c>
    </row>
    <row r="51" spans="1:4">
      <c r="A51" s="4">
        <f t="shared" ca="1" si="1"/>
        <v>3418</v>
      </c>
      <c r="B51" s="5" t="str">
        <f t="shared" ca="1" si="0"/>
        <v>05/12/2025</v>
      </c>
      <c r="C51" s="3" t="s">
        <v>8</v>
      </c>
      <c r="D51" s="5" t="s">
        <v>56</v>
      </c>
    </row>
    <row r="52" spans="1:4">
      <c r="A52" s="4">
        <f t="shared" ca="1" si="1"/>
        <v>4081</v>
      </c>
      <c r="B52" s="5" t="str">
        <f t="shared" ca="1" si="0"/>
        <v>05/01/2025</v>
      </c>
      <c r="C52" s="3" t="s">
        <v>8</v>
      </c>
      <c r="D52" s="5" t="s">
        <v>57</v>
      </c>
    </row>
    <row r="53" spans="1:4">
      <c r="A53" s="4">
        <f t="shared" ca="1" si="1"/>
        <v>9479</v>
      </c>
      <c r="B53" s="5" t="str">
        <f t="shared" ca="1" si="0"/>
        <v>05/06/2025</v>
      </c>
      <c r="C53" s="3" t="s">
        <v>10</v>
      </c>
      <c r="D53" s="5" t="s">
        <v>58</v>
      </c>
    </row>
    <row r="54" spans="1:4">
      <c r="A54" s="4">
        <f t="shared" ca="1" si="1"/>
        <v>7807</v>
      </c>
      <c r="B54" s="5" t="str">
        <f t="shared" ca="1" si="0"/>
        <v>05/07/2025</v>
      </c>
      <c r="C54" s="3" t="s">
        <v>10</v>
      </c>
      <c r="D54" s="5" t="s">
        <v>59</v>
      </c>
    </row>
    <row r="55" spans="1:4">
      <c r="A55" s="4">
        <f t="shared" ca="1" si="1"/>
        <v>9390</v>
      </c>
      <c r="B55" s="5" t="str">
        <f t="shared" ca="1" si="0"/>
        <v>05/13/2025</v>
      </c>
      <c r="C55" s="3" t="s">
        <v>13</v>
      </c>
      <c r="D55" s="5" t="s">
        <v>60</v>
      </c>
    </row>
    <row r="56" spans="1:4">
      <c r="A56" s="4">
        <f t="shared" ca="1" si="1"/>
        <v>2911</v>
      </c>
      <c r="B56" s="5" t="str">
        <f t="shared" ca="1" si="0"/>
        <v>05/04/2025</v>
      </c>
      <c r="C56" s="3" t="s">
        <v>13</v>
      </c>
      <c r="D56" s="5" t="s">
        <v>61</v>
      </c>
    </row>
    <row r="57" spans="1:4">
      <c r="A57" s="4">
        <f t="shared" ca="1" si="1"/>
        <v>2395</v>
      </c>
      <c r="B57" s="5" t="str">
        <f t="shared" ca="1" si="0"/>
        <v>05/07/2025</v>
      </c>
      <c r="C57" s="3" t="s">
        <v>10</v>
      </c>
      <c r="D57" s="5" t="s">
        <v>62</v>
      </c>
    </row>
    <row r="58" spans="1:4">
      <c r="A58" s="4">
        <f t="shared" ca="1" si="1"/>
        <v>2170</v>
      </c>
      <c r="B58" s="5" t="str">
        <f t="shared" ca="1" si="0"/>
        <v>05/11/2025</v>
      </c>
      <c r="C58" s="3" t="s">
        <v>8</v>
      </c>
      <c r="D58" s="5" t="s">
        <v>63</v>
      </c>
    </row>
    <row r="59" spans="1:4">
      <c r="A59" s="4">
        <f t="shared" ca="1" si="1"/>
        <v>5823</v>
      </c>
      <c r="B59" s="5" t="str">
        <f t="shared" ca="1" si="0"/>
        <v>05/09/2025</v>
      </c>
      <c r="C59" s="3" t="s">
        <v>8</v>
      </c>
      <c r="D59" s="5" t="s">
        <v>64</v>
      </c>
    </row>
    <row r="60" spans="1:4">
      <c r="A60" s="4">
        <f t="shared" ca="1" si="1"/>
        <v>1142</v>
      </c>
      <c r="B60" s="5" t="str">
        <f t="shared" ca="1" si="0"/>
        <v>05/03/2025</v>
      </c>
      <c r="C60" s="3" t="s">
        <v>22</v>
      </c>
      <c r="D60" s="5" t="s">
        <v>65</v>
      </c>
    </row>
    <row r="61" spans="1:4">
      <c r="A61" s="4">
        <f t="shared" ca="1" si="1"/>
        <v>3552</v>
      </c>
      <c r="B61" s="5" t="str">
        <f t="shared" ca="1" si="0"/>
        <v>05/02/2025</v>
      </c>
      <c r="C61" s="3" t="s">
        <v>13</v>
      </c>
      <c r="D61" s="5" t="s">
        <v>66</v>
      </c>
    </row>
    <row r="62" spans="1:4">
      <c r="A62" s="4">
        <f t="shared" ca="1" si="1"/>
        <v>5444</v>
      </c>
      <c r="B62" s="5" t="str">
        <f t="shared" ca="1" si="0"/>
        <v>05/04/2025</v>
      </c>
      <c r="C62" s="3" t="s">
        <v>13</v>
      </c>
      <c r="D62" s="5" t="s">
        <v>67</v>
      </c>
    </row>
    <row r="63" spans="1:4">
      <c r="A63" s="4">
        <f t="shared" ca="1" si="1"/>
        <v>1068</v>
      </c>
      <c r="B63" s="5" t="str">
        <f t="shared" ca="1" si="0"/>
        <v>05/14/2025</v>
      </c>
      <c r="C63" s="3" t="s">
        <v>13</v>
      </c>
      <c r="D63" s="5" t="s">
        <v>68</v>
      </c>
    </row>
    <row r="64" spans="1:4">
      <c r="A64" s="4">
        <f t="shared" ca="1" si="1"/>
        <v>5971</v>
      </c>
      <c r="B64" s="5" t="str">
        <f t="shared" ca="1" si="0"/>
        <v>05/03/2025</v>
      </c>
      <c r="C64" s="3" t="s">
        <v>13</v>
      </c>
      <c r="D64" s="5" t="s">
        <v>69</v>
      </c>
    </row>
    <row r="65" spans="1:4">
      <c r="A65" s="4">
        <f t="shared" ca="1" si="1"/>
        <v>2745</v>
      </c>
      <c r="B65" s="5" t="str">
        <f t="shared" ca="1" si="0"/>
        <v>05/11/2025</v>
      </c>
      <c r="C65" s="3" t="s">
        <v>10</v>
      </c>
      <c r="D65" s="5" t="s">
        <v>70</v>
      </c>
    </row>
    <row r="66" spans="1:4">
      <c r="A66" s="4">
        <f t="shared" ca="1" si="1"/>
        <v>5227</v>
      </c>
      <c r="B66" s="5" t="str">
        <f t="shared" ref="B66:B106" ca="1" si="2">TEXT(TODAY()-RANDBETWEEN(0, 13), "MM/DD/YYYY")</f>
        <v>05/02/2025</v>
      </c>
      <c r="C66" s="3" t="s">
        <v>6</v>
      </c>
      <c r="D66" s="5" t="s">
        <v>71</v>
      </c>
    </row>
    <row r="67" spans="1:4">
      <c r="A67" s="4">
        <f t="shared" ref="A67:A106" ca="1" si="3">RANDBETWEEN(1000, 10000)</f>
        <v>7647</v>
      </c>
      <c r="B67" s="5" t="str">
        <f t="shared" ca="1" si="2"/>
        <v>05/13/2025</v>
      </c>
      <c r="C67" s="3" t="s">
        <v>22</v>
      </c>
      <c r="D67" s="5" t="s">
        <v>72</v>
      </c>
    </row>
    <row r="68" spans="1:4">
      <c r="A68" s="4">
        <f t="shared" ca="1" si="3"/>
        <v>7983</v>
      </c>
      <c r="B68" s="5" t="str">
        <f t="shared" ca="1" si="2"/>
        <v>05/03/2025</v>
      </c>
      <c r="C68" s="3" t="s">
        <v>4</v>
      </c>
      <c r="D68" s="5" t="s">
        <v>73</v>
      </c>
    </row>
    <row r="69" spans="1:4">
      <c r="A69" s="4">
        <f t="shared" ca="1" si="3"/>
        <v>6212</v>
      </c>
      <c r="B69" s="5" t="str">
        <f t="shared" ca="1" si="2"/>
        <v>05/04/2025</v>
      </c>
      <c r="C69" s="3" t="s">
        <v>6</v>
      </c>
      <c r="D69" s="5" t="s">
        <v>74</v>
      </c>
    </row>
    <row r="70" spans="1:4">
      <c r="A70" s="4">
        <f t="shared" ca="1" si="3"/>
        <v>1763</v>
      </c>
      <c r="B70" s="5" t="str">
        <f t="shared" ca="1" si="2"/>
        <v>05/14/2025</v>
      </c>
      <c r="C70" s="3" t="s">
        <v>10</v>
      </c>
      <c r="D70" s="5" t="s">
        <v>75</v>
      </c>
    </row>
    <row r="71" spans="1:4">
      <c r="A71" s="4">
        <f t="shared" ca="1" si="3"/>
        <v>7081</v>
      </c>
      <c r="B71" s="5" t="str">
        <f t="shared" ca="1" si="2"/>
        <v>05/10/2025</v>
      </c>
      <c r="C71" s="3" t="s">
        <v>6</v>
      </c>
      <c r="D71" s="5" t="s">
        <v>76</v>
      </c>
    </row>
    <row r="72" spans="1:4">
      <c r="A72" s="4">
        <f t="shared" ca="1" si="3"/>
        <v>3638</v>
      </c>
      <c r="B72" s="5" t="str">
        <f t="shared" ca="1" si="2"/>
        <v>05/04/2025</v>
      </c>
      <c r="C72" s="3" t="s">
        <v>13</v>
      </c>
      <c r="D72" s="5" t="s">
        <v>77</v>
      </c>
    </row>
    <row r="73" spans="1:4">
      <c r="A73" s="4">
        <f t="shared" ca="1" si="3"/>
        <v>3069</v>
      </c>
      <c r="B73" s="5" t="str">
        <f t="shared" ca="1" si="2"/>
        <v>05/10/2025</v>
      </c>
      <c r="C73" s="3" t="s">
        <v>22</v>
      </c>
      <c r="D73" s="5" t="s">
        <v>78</v>
      </c>
    </row>
    <row r="74" spans="1:4">
      <c r="A74" s="4">
        <f t="shared" ca="1" si="3"/>
        <v>8702</v>
      </c>
      <c r="B74" s="5" t="str">
        <f t="shared" ca="1" si="2"/>
        <v>05/08/2025</v>
      </c>
      <c r="C74" s="3" t="s">
        <v>22</v>
      </c>
      <c r="D74" s="5" t="s">
        <v>79</v>
      </c>
    </row>
    <row r="75" spans="1:4">
      <c r="A75" s="4">
        <f t="shared" ca="1" si="3"/>
        <v>7005</v>
      </c>
      <c r="B75" s="5" t="str">
        <f t="shared" ca="1" si="2"/>
        <v>05/03/2025</v>
      </c>
      <c r="C75" s="3" t="s">
        <v>10</v>
      </c>
      <c r="D75" s="5" t="s">
        <v>80</v>
      </c>
    </row>
    <row r="76" spans="1:4">
      <c r="A76" s="4">
        <f t="shared" ca="1" si="3"/>
        <v>1238</v>
      </c>
      <c r="B76" s="5" t="str">
        <f t="shared" ca="1" si="2"/>
        <v>05/05/2025</v>
      </c>
      <c r="C76" s="3" t="s">
        <v>13</v>
      </c>
      <c r="D76" s="5" t="s">
        <v>81</v>
      </c>
    </row>
    <row r="77" spans="1:4">
      <c r="A77" s="4">
        <f t="shared" ca="1" si="3"/>
        <v>4689</v>
      </c>
      <c r="B77" s="5" t="str">
        <f t="shared" ca="1" si="2"/>
        <v>05/02/2025</v>
      </c>
      <c r="C77" s="3" t="s">
        <v>8</v>
      </c>
      <c r="D77" s="3" t="s">
        <v>5</v>
      </c>
    </row>
    <row r="78" spans="1:4">
      <c r="A78" s="4">
        <f t="shared" ca="1" si="3"/>
        <v>5219</v>
      </c>
      <c r="B78" s="5" t="str">
        <f t="shared" ca="1" si="2"/>
        <v>05/14/2025</v>
      </c>
      <c r="C78" s="3" t="s">
        <v>4</v>
      </c>
      <c r="D78" s="3" t="s">
        <v>82</v>
      </c>
    </row>
    <row r="79" spans="1:4">
      <c r="A79" s="4">
        <f t="shared" ca="1" si="3"/>
        <v>9328</v>
      </c>
      <c r="B79" s="5" t="str">
        <f t="shared" ca="1" si="2"/>
        <v>05/10/2025</v>
      </c>
      <c r="C79" s="3" t="s">
        <v>8</v>
      </c>
      <c r="D79" s="3" t="s">
        <v>83</v>
      </c>
    </row>
    <row r="80" spans="1:4">
      <c r="A80" s="4">
        <f t="shared" ca="1" si="3"/>
        <v>6536</v>
      </c>
      <c r="B80" s="5" t="str">
        <f t="shared" ca="1" si="2"/>
        <v>05/10/2025</v>
      </c>
      <c r="C80" s="3" t="s">
        <v>10</v>
      </c>
      <c r="D80" s="3" t="s">
        <v>84</v>
      </c>
    </row>
    <row r="81" spans="1:4">
      <c r="A81" s="4">
        <f t="shared" ca="1" si="3"/>
        <v>4351</v>
      </c>
      <c r="B81" s="5" t="str">
        <f t="shared" ca="1" si="2"/>
        <v>05/08/2025</v>
      </c>
      <c r="C81" s="3" t="s">
        <v>4</v>
      </c>
      <c r="D81" s="3" t="s">
        <v>85</v>
      </c>
    </row>
    <row r="82" spans="1:4">
      <c r="A82" s="4">
        <f t="shared" ca="1" si="3"/>
        <v>7818</v>
      </c>
      <c r="B82" s="5" t="str">
        <f t="shared" ca="1" si="2"/>
        <v>05/10/2025</v>
      </c>
      <c r="C82" s="3" t="s">
        <v>10</v>
      </c>
      <c r="D82" s="3" t="s">
        <v>86</v>
      </c>
    </row>
    <row r="83" spans="1:4">
      <c r="A83" s="4">
        <f t="shared" ca="1" si="3"/>
        <v>6151</v>
      </c>
      <c r="B83" s="5" t="str">
        <f t="shared" ca="1" si="2"/>
        <v>05/05/2025</v>
      </c>
      <c r="C83" s="3" t="s">
        <v>8</v>
      </c>
      <c r="D83" s="3" t="s">
        <v>87</v>
      </c>
    </row>
    <row r="84" spans="1:4">
      <c r="A84" s="4">
        <f t="shared" ca="1" si="3"/>
        <v>2792</v>
      </c>
      <c r="B84" s="5" t="str">
        <f t="shared" ca="1" si="2"/>
        <v>05/06/2025</v>
      </c>
      <c r="C84" s="3" t="s">
        <v>10</v>
      </c>
      <c r="D84" s="3" t="s">
        <v>88</v>
      </c>
    </row>
    <row r="85" spans="1:4">
      <c r="A85" s="4">
        <f t="shared" ca="1" si="3"/>
        <v>2679</v>
      </c>
      <c r="B85" s="5" t="str">
        <f t="shared" ca="1" si="2"/>
        <v>05/12/2025</v>
      </c>
      <c r="C85" s="3" t="s">
        <v>8</v>
      </c>
      <c r="D85" s="3" t="s">
        <v>89</v>
      </c>
    </row>
    <row r="86" spans="1:4">
      <c r="A86" s="4">
        <f t="shared" ca="1" si="3"/>
        <v>6491</v>
      </c>
      <c r="B86" s="5" t="str">
        <f t="shared" ca="1" si="2"/>
        <v>05/12/2025</v>
      </c>
      <c r="C86" s="3" t="s">
        <v>8</v>
      </c>
      <c r="D86" s="3" t="s">
        <v>90</v>
      </c>
    </row>
    <row r="87" spans="1:4">
      <c r="A87" s="4">
        <f t="shared" ca="1" si="3"/>
        <v>2341</v>
      </c>
      <c r="B87" s="5" t="str">
        <f t="shared" ca="1" si="2"/>
        <v>05/03/2025</v>
      </c>
      <c r="C87" s="3" t="s">
        <v>6</v>
      </c>
      <c r="D87" s="3" t="s">
        <v>91</v>
      </c>
    </row>
    <row r="88" spans="1:4">
      <c r="A88" s="4">
        <f t="shared" ca="1" si="3"/>
        <v>9077</v>
      </c>
      <c r="B88" s="5" t="str">
        <f t="shared" ca="1" si="2"/>
        <v>05/08/2025</v>
      </c>
      <c r="C88" s="3" t="s">
        <v>6</v>
      </c>
      <c r="D88" s="3" t="s">
        <v>92</v>
      </c>
    </row>
    <row r="89" spans="1:4">
      <c r="A89" s="4">
        <f t="shared" ca="1" si="3"/>
        <v>2831</v>
      </c>
      <c r="B89" s="5" t="str">
        <f t="shared" ca="1" si="2"/>
        <v>05/07/2025</v>
      </c>
      <c r="C89" s="3" t="s">
        <v>8</v>
      </c>
      <c r="D89" s="3" t="s">
        <v>93</v>
      </c>
    </row>
    <row r="90" spans="1:4">
      <c r="A90" s="4">
        <f t="shared" ca="1" si="3"/>
        <v>5101</v>
      </c>
      <c r="B90" s="5" t="str">
        <f t="shared" ca="1" si="2"/>
        <v>05/02/2025</v>
      </c>
      <c r="C90" s="3" t="s">
        <v>8</v>
      </c>
      <c r="D90" s="3" t="s">
        <v>94</v>
      </c>
    </row>
    <row r="91" spans="1:4">
      <c r="A91" s="4">
        <f t="shared" ca="1" si="3"/>
        <v>9555</v>
      </c>
      <c r="B91" s="5" t="str">
        <f t="shared" ca="1" si="2"/>
        <v>05/07/2025</v>
      </c>
      <c r="C91" s="3" t="s">
        <v>22</v>
      </c>
      <c r="D91" s="3" t="s">
        <v>95</v>
      </c>
    </row>
    <row r="92" spans="1:4">
      <c r="A92" s="4">
        <f t="shared" ca="1" si="3"/>
        <v>2847</v>
      </c>
      <c r="B92" s="5" t="str">
        <f t="shared" ca="1" si="2"/>
        <v>05/01/2025</v>
      </c>
      <c r="C92" s="3" t="s">
        <v>4</v>
      </c>
      <c r="D92" s="3" t="s">
        <v>96</v>
      </c>
    </row>
    <row r="93" spans="1:4">
      <c r="A93" s="4">
        <f t="shared" ca="1" si="3"/>
        <v>6142</v>
      </c>
      <c r="B93" s="5" t="str">
        <f t="shared" ca="1" si="2"/>
        <v>05/13/2025</v>
      </c>
      <c r="C93" s="3" t="s">
        <v>22</v>
      </c>
      <c r="D93" s="3" t="s">
        <v>97</v>
      </c>
    </row>
    <row r="94" spans="1:4">
      <c r="A94" s="4">
        <f t="shared" ca="1" si="3"/>
        <v>2808</v>
      </c>
      <c r="B94" s="5" t="str">
        <f t="shared" ca="1" si="2"/>
        <v>05/08/2025</v>
      </c>
      <c r="C94" s="3" t="s">
        <v>4</v>
      </c>
      <c r="D94" s="3" t="s">
        <v>98</v>
      </c>
    </row>
    <row r="95" spans="1:4">
      <c r="A95" s="4">
        <f t="shared" ca="1" si="3"/>
        <v>3079</v>
      </c>
      <c r="B95" s="5" t="str">
        <f t="shared" ca="1" si="2"/>
        <v>05/01/2025</v>
      </c>
      <c r="C95" s="3" t="s">
        <v>4</v>
      </c>
      <c r="D95" s="3" t="s">
        <v>99</v>
      </c>
    </row>
    <row r="96" spans="1:4">
      <c r="A96" s="4">
        <f t="shared" ca="1" si="3"/>
        <v>8894</v>
      </c>
      <c r="B96" s="5" t="str">
        <f t="shared" ca="1" si="2"/>
        <v>05/05/2025</v>
      </c>
      <c r="C96" s="3" t="s">
        <v>13</v>
      </c>
      <c r="D96" s="3" t="s">
        <v>100</v>
      </c>
    </row>
    <row r="97" spans="1:4">
      <c r="A97" s="4">
        <f t="shared" ca="1" si="3"/>
        <v>5159</v>
      </c>
      <c r="B97" s="5" t="str">
        <f t="shared" ca="1" si="2"/>
        <v>05/11/2025</v>
      </c>
      <c r="C97" s="3" t="s">
        <v>6</v>
      </c>
      <c r="D97" s="3" t="s">
        <v>101</v>
      </c>
    </row>
    <row r="98" spans="1:4">
      <c r="A98" s="4">
        <f t="shared" ca="1" si="3"/>
        <v>9713</v>
      </c>
      <c r="B98" s="5" t="str">
        <f t="shared" ca="1" si="2"/>
        <v>05/04/2025</v>
      </c>
      <c r="C98" s="3" t="s">
        <v>13</v>
      </c>
      <c r="D98" s="3" t="s">
        <v>102</v>
      </c>
    </row>
    <row r="99" spans="1:4">
      <c r="A99" s="4">
        <f t="shared" ca="1" si="3"/>
        <v>4233</v>
      </c>
      <c r="B99" s="5" t="str">
        <f t="shared" ca="1" si="2"/>
        <v>05/03/2025</v>
      </c>
      <c r="C99" s="3" t="s">
        <v>6</v>
      </c>
      <c r="D99" s="3" t="s">
        <v>103</v>
      </c>
    </row>
    <row r="100" spans="1:4">
      <c r="A100" s="4">
        <f t="shared" ca="1" si="3"/>
        <v>9237</v>
      </c>
      <c r="B100" s="5" t="str">
        <f t="shared" ca="1" si="2"/>
        <v>05/10/2025</v>
      </c>
      <c r="C100" s="3" t="s">
        <v>10</v>
      </c>
      <c r="D100" s="3" t="s">
        <v>104</v>
      </c>
    </row>
    <row r="101" spans="1:4">
      <c r="A101" s="4">
        <f t="shared" ca="1" si="3"/>
        <v>9727</v>
      </c>
      <c r="B101" s="5" t="str">
        <f t="shared" ca="1" si="2"/>
        <v>05/12/2025</v>
      </c>
      <c r="C101" s="3" t="s">
        <v>22</v>
      </c>
      <c r="D101" s="3" t="s">
        <v>105</v>
      </c>
    </row>
    <row r="102" spans="1:4">
      <c r="A102" s="4">
        <f t="shared" ca="1" si="3"/>
        <v>2703</v>
      </c>
      <c r="B102" s="5" t="str">
        <f t="shared" ca="1" si="2"/>
        <v>05/11/2025</v>
      </c>
      <c r="C102" s="3" t="s">
        <v>22</v>
      </c>
      <c r="D102" s="3" t="s">
        <v>106</v>
      </c>
    </row>
    <row r="103" spans="1:4">
      <c r="A103" s="4">
        <f t="shared" ca="1" si="3"/>
        <v>4474</v>
      </c>
      <c r="B103" s="5" t="str">
        <f t="shared" ca="1" si="2"/>
        <v>05/02/2025</v>
      </c>
      <c r="C103" s="3" t="s">
        <v>6</v>
      </c>
      <c r="D103" s="3" t="s">
        <v>107</v>
      </c>
    </row>
    <row r="104" spans="1:4">
      <c r="A104" s="4">
        <f t="shared" ca="1" si="3"/>
        <v>9001</v>
      </c>
      <c r="B104" s="5" t="str">
        <f t="shared" ca="1" si="2"/>
        <v>05/08/2025</v>
      </c>
      <c r="C104" s="3" t="s">
        <v>13</v>
      </c>
      <c r="D104" s="3" t="s">
        <v>108</v>
      </c>
    </row>
    <row r="105" spans="1:4">
      <c r="A105" s="4">
        <f t="shared" ca="1" si="3"/>
        <v>6601</v>
      </c>
      <c r="B105" s="5" t="str">
        <f t="shared" ca="1" si="2"/>
        <v>05/09/2025</v>
      </c>
      <c r="C105" s="3" t="s">
        <v>13</v>
      </c>
      <c r="D105" s="3" t="s">
        <v>109</v>
      </c>
    </row>
    <row r="106" spans="1:4">
      <c r="A106" s="4">
        <f t="shared" ca="1" si="3"/>
        <v>4055</v>
      </c>
      <c r="B106" s="5" t="str">
        <f t="shared" ca="1" si="2"/>
        <v>05/10/2025</v>
      </c>
      <c r="C106" s="3" t="s">
        <v>6</v>
      </c>
      <c r="D106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7EA7-3FF8-4602-87AA-F887058315BA}">
  <dimension ref="A1:E56"/>
  <sheetViews>
    <sheetView workbookViewId="0">
      <selection activeCell="A50" sqref="A50"/>
    </sheetView>
  </sheetViews>
  <sheetFormatPr defaultRowHeight="14.25"/>
  <sheetData>
    <row r="1" spans="1:5" ht="31.9">
      <c r="A1" s="6" t="s">
        <v>111</v>
      </c>
    </row>
    <row r="2" spans="1:5">
      <c r="A2" t="s">
        <v>112</v>
      </c>
    </row>
    <row r="5" spans="1:5" ht="18">
      <c r="A5" s="7" t="s">
        <v>113</v>
      </c>
    </row>
    <row r="6" spans="1:5">
      <c r="A6" t="e" cm="1" vm="1">
        <f t="array" aca="1" ref="A6" ca="1">_xlfn._xlws.PY(0,1,Sheet1!A1:D106)</f>
        <v>#VALUE!</v>
      </c>
    </row>
    <row r="8" spans="1:5" ht="15.75">
      <c r="A8" s="8" t="s">
        <v>114</v>
      </c>
    </row>
    <row r="9" spans="1:5">
      <c r="A9" t="str" cm="1">
        <f t="array" aca="1" ref="A9:E20" ca="1">IFERROR(_FV(A6,"arrayPreview"),_xlfn._DF_Python_str(A6))</f>
        <v/>
      </c>
      <c r="B9" t="str">
        <f ca="1"/>
        <v>Survey ID</v>
      </c>
      <c r="C9" t="str">
        <f ca="1"/>
        <v>Date</v>
      </c>
      <c r="D9" t="str">
        <f ca="1"/>
        <v>Department</v>
      </c>
      <c r="E9" t="str">
        <f ca="1"/>
        <v>Verbatims from onboarding survey</v>
      </c>
    </row>
    <row r="10" spans="1:5">
      <c r="A10">
        <f ca="1"/>
        <v>0</v>
      </c>
      <c r="B10">
        <f ca="1"/>
        <v>4447</v>
      </c>
      <c r="C10" t="str">
        <f ca="1"/>
        <v>05/08/2025</v>
      </c>
      <c r="D10" t="str">
        <f ca="1"/>
        <v>Administration</v>
      </c>
      <c r="E10" t="str">
        <f ca="1"/>
        <v>The onboarding process was smooth and well-organized. I felt like I was part of the team from day one.</v>
      </c>
    </row>
    <row r="11" spans="1:5">
      <c r="A11">
        <f ca="1"/>
        <v>1</v>
      </c>
      <c r="B11">
        <f ca="1"/>
        <v>6459</v>
      </c>
      <c r="C11" t="str">
        <f ca="1"/>
        <v>05/09/2025</v>
      </c>
      <c r="D11" t="str">
        <f ca="1"/>
        <v>Legal</v>
      </c>
      <c r="E11" t="str">
        <f ca="1"/>
        <v>I felt welcomed and supported by my new team. Everyone was so friendly and helpful.</v>
      </c>
    </row>
    <row r="12" spans="1:5">
      <c r="A12">
        <f ca="1"/>
        <v>2</v>
      </c>
      <c r="B12">
        <f ca="1"/>
        <v>7275</v>
      </c>
      <c r="C12" t="str">
        <f ca="1"/>
        <v>05/09/2025</v>
      </c>
      <c r="D12" t="str">
        <f ca="1"/>
        <v>Sales</v>
      </c>
      <c r="E12" t="str">
        <f ca="1"/>
        <v>The training sessions were informative and helpful. I learned a lot about the company and my role.</v>
      </c>
    </row>
    <row r="13" spans="1:5">
      <c r="A13">
        <f ca="1"/>
        <v>3</v>
      </c>
      <c r="B13">
        <f ca="1"/>
        <v>8426</v>
      </c>
      <c r="C13" t="str">
        <f ca="1"/>
        <v>05/03/2025</v>
      </c>
      <c r="D13" t="str">
        <f ca="1"/>
        <v>Marketing</v>
      </c>
      <c r="E13" t="str">
        <f ca="1"/>
        <v>I appreciate the company's commitment to diversity and inclusion. It's great to see such a diverse workforce.</v>
      </c>
    </row>
    <row r="14" spans="1:5">
      <c r="A14">
        <f ca="1"/>
        <v>4</v>
      </c>
      <c r="B14">
        <f ca="1"/>
        <v>2694</v>
      </c>
      <c r="C14" t="str">
        <f ca="1"/>
        <v>05/03/2025</v>
      </c>
      <c r="D14" t="str">
        <f ca="1"/>
        <v>Marketing</v>
      </c>
      <c r="E14" t="str">
        <f ca="1"/>
        <v>The HR team was very responsive to my questions and concerns. They made the transition to the new company seamless.</v>
      </c>
    </row>
    <row r="15" spans="1:5">
      <c r="A15" t="str">
        <f ca="1"/>
        <v>...</v>
      </c>
      <c r="B15" t="str">
        <f ca="1"/>
        <v>...</v>
      </c>
      <c r="C15" t="str">
        <f ca="1"/>
        <v>...</v>
      </c>
      <c r="D15" t="str">
        <f ca="1"/>
        <v>...</v>
      </c>
      <c r="E15" t="str">
        <f ca="1"/>
        <v>...</v>
      </c>
    </row>
    <row r="16" spans="1:5">
      <c r="A16">
        <f ca="1"/>
        <v>100</v>
      </c>
      <c r="B16">
        <f ca="1"/>
        <v>2703</v>
      </c>
      <c r="C16" t="str">
        <f ca="1"/>
        <v>05/11/2025</v>
      </c>
      <c r="D16" t="str">
        <f ca="1"/>
        <v>Engineering</v>
      </c>
      <c r="E16" t="str">
        <f ca="1"/>
        <v>The onboarding process was disorganized and chaotic. There were times when I didn't know what was happening.</v>
      </c>
    </row>
    <row r="17" spans="1:5">
      <c r="A17">
        <f ca="1"/>
        <v>101</v>
      </c>
      <c r="B17">
        <f ca="1"/>
        <v>4474</v>
      </c>
      <c r="C17" t="str">
        <f ca="1"/>
        <v>05/02/2025</v>
      </c>
      <c r="D17" t="str">
        <f ca="1"/>
        <v>Legal</v>
      </c>
      <c r="E17" t="str">
        <f ca="1"/>
        <v>The HR team provided clear and concise information. They were very helpful and made sure I had all the information I needed.</v>
      </c>
    </row>
    <row r="18" spans="1:5">
      <c r="A18">
        <f ca="1"/>
        <v>102</v>
      </c>
      <c r="B18">
        <f ca="1"/>
        <v>9001</v>
      </c>
      <c r="C18" t="str">
        <f ca="1"/>
        <v>05/08/2025</v>
      </c>
      <c r="D18" t="str">
        <f ca="1"/>
        <v>Support</v>
      </c>
      <c r="E18" t="str">
        <f ca="1"/>
        <v>I didn't have enough opportunities to ask questions. The sessions were very structured, and there wasn't much time for Q&amp;A.</v>
      </c>
    </row>
    <row r="19" spans="1:5">
      <c r="A19">
        <f ca="1"/>
        <v>103</v>
      </c>
      <c r="B19">
        <f ca="1"/>
        <v>6601</v>
      </c>
      <c r="C19" t="str">
        <f ca="1"/>
        <v>05/09/2025</v>
      </c>
      <c r="D19" t="str">
        <f ca="1"/>
        <v>Support</v>
      </c>
      <c r="E19" t="str">
        <f ca="1"/>
        <v>The onboarding process made me feel excited about my new role. The information provided was interesting and relevant.</v>
      </c>
    </row>
    <row r="20" spans="1:5">
      <c r="A20">
        <f ca="1"/>
        <v>104</v>
      </c>
      <c r="B20">
        <f ca="1"/>
        <v>4055</v>
      </c>
      <c r="C20" t="str">
        <f ca="1"/>
        <v>05/10/2025</v>
      </c>
      <c r="D20" t="str">
        <f ca="1"/>
        <v>Legal</v>
      </c>
      <c r="E20" t="str">
        <f ca="1"/>
        <v>The training sessions were too generic and not specific to my role. I felt like the information provided was not relevant to my job.</v>
      </c>
    </row>
    <row r="23" spans="1:5" ht="18">
      <c r="A23" s="7" t="s">
        <v>115</v>
      </c>
    </row>
    <row r="24" spans="1:5">
      <c r="A24" t="e" cm="1" vm="2">
        <f t="array" aca="1" ref="A24" ca="1">_xlfn._xlws.PY(1,1)</f>
        <v>#VALUE!</v>
      </c>
    </row>
    <row r="26" spans="1:5" ht="15.75">
      <c r="A26" s="8" t="s">
        <v>114</v>
      </c>
    </row>
    <row r="27" spans="1:5">
      <c r="A27" t="str" cm="1">
        <f t="array" aca="1" ref="A27:A28" ca="1">IFERROR(_FV(A24,"arrayPreview"),_xlfn._DF_Python_str(A24))</f>
        <v>&lt;DataFrame&gt;</v>
      </c>
    </row>
    <row r="28" spans="1:5">
      <c r="A28" t="str">
        <f ca="1"/>
        <v>&lt;DataFrame&gt;</v>
      </c>
    </row>
    <row r="31" spans="1:5" ht="18">
      <c r="A31" s="7" t="s">
        <v>116</v>
      </c>
    </row>
    <row r="32" spans="1:5">
      <c r="A32" t="e" cm="1" vm="3">
        <f t="array" aca="1" ref="A32" ca="1">_xlfn._xlws.PY(2,1)</f>
        <v>#VALUE!</v>
      </c>
    </row>
    <row r="34" spans="1:2" ht="15.75">
      <c r="A34" s="8" t="s">
        <v>114</v>
      </c>
    </row>
    <row r="35" spans="1:2">
      <c r="A35" t="str" cm="1">
        <f t="array" aca="1" ref="A35:B46" ca="1">IFERROR(_FV(A32,"arrayPreview"),_xlfn._DF_Python_str(A32))</f>
        <v/>
      </c>
      <c r="B35" t="str">
        <f ca="1"/>
        <v>Negative Verbatims</v>
      </c>
    </row>
    <row r="36" spans="1:2">
      <c r="A36">
        <f ca="1"/>
        <v>0</v>
      </c>
      <c r="B36" t="str">
        <f ca="1"/>
        <v>The onboarding process was disorganized and confusing. I felt lost most of the time.</v>
      </c>
    </row>
    <row r="37" spans="1:2">
      <c r="A37">
        <f ca="1"/>
        <v>1</v>
      </c>
      <c r="B37" t="str">
        <f ca="1"/>
        <v>The HR team was unresponsive to my questions. I felt unsupported.</v>
      </c>
    </row>
    <row r="38" spans="1:2">
      <c r="A38">
        <f ca="1"/>
        <v>2</v>
      </c>
      <c r="B38" t="str">
        <f ca="1"/>
        <v>The onboarding materials were outdated and not helpful.</v>
      </c>
    </row>
    <row r="39" spans="1:2">
      <c r="A39">
        <f ca="1"/>
        <v>3</v>
      </c>
      <c r="B39" t="str">
        <f ca="1"/>
        <v>The work environment was not welcoming. I felt like I didn't belong.</v>
      </c>
    </row>
    <row r="40" spans="1:2">
      <c r="A40">
        <f ca="1"/>
        <v>4</v>
      </c>
      <c r="B40" t="str">
        <f ca="1"/>
        <v>The onboarding process was too long and tedious. It felt like a waste of time.</v>
      </c>
    </row>
    <row r="41" spans="1:2">
      <c r="A41" t="str">
        <f ca="1"/>
        <v>...</v>
      </c>
      <c r="B41" t="str">
        <f ca="1"/>
        <v>...</v>
      </c>
    </row>
    <row r="42" spans="1:2">
      <c r="A42">
        <f ca="1"/>
        <v>9</v>
      </c>
      <c r="B42" t="str">
        <f ca="1"/>
        <v>The onboarding process lacked structure and organization. There were times when I wasn't sure what I was supposed to be doing.</v>
      </c>
    </row>
    <row r="43" spans="1:2">
      <c r="A43">
        <f ca="1"/>
        <v>10</v>
      </c>
      <c r="B43" t="str">
        <f ca="1"/>
        <v>The online training modules were difficult to navigate. The interface was not user-friendly, and I had trouble finding the information I needed.</v>
      </c>
    </row>
    <row r="44" spans="1:2">
      <c r="A44">
        <f ca="1"/>
        <v>11</v>
      </c>
      <c r="B44" t="str">
        <f ca="1"/>
        <v>The orientation session was too long and repetitive. There was a lot of information that could have been condensed.</v>
      </c>
    </row>
    <row r="45" spans="1:2">
      <c r="A45">
        <f ca="1"/>
        <v>12</v>
      </c>
      <c r="B45" t="str">
        <f ca="1"/>
        <v>The onboarding process was disorganized and chaotic. There were times when I didn't know what was happening.</v>
      </c>
    </row>
    <row r="46" spans="1:2">
      <c r="A46">
        <f ca="1"/>
        <v>13</v>
      </c>
      <c r="B46" t="str">
        <f ca="1"/>
        <v>I didn't have enough opportunities to ask questions. The sessions were very structured, and there wasn't much time for Q&amp;A.</v>
      </c>
    </row>
    <row r="49" spans="1:3" ht="18">
      <c r="A49" s="7" t="s">
        <v>117</v>
      </c>
    </row>
    <row r="50" spans="1:3">
      <c r="A50" t="e" cm="1" vm="4">
        <f t="array" aca="1" ref="A50" ca="1">_xlfn._xlws.PY(3,1)</f>
        <v>#VALUE!</v>
      </c>
    </row>
    <row r="52" spans="1:3" ht="15.75">
      <c r="A52" s="8" t="s">
        <v>114</v>
      </c>
    </row>
    <row r="53" spans="1:3">
      <c r="A53" t="str" cm="1">
        <f t="array" aca="1" ref="A53:C56" ca="1">IFERROR(_FV(A50,"arrayPreview"),_xlfn._DF_Python_str(A50))</f>
        <v/>
      </c>
      <c r="B53" t="str">
        <f ca="1"/>
        <v>Word</v>
      </c>
      <c r="C53" t="str">
        <f ca="1"/>
        <v>Frequency</v>
      </c>
    </row>
    <row r="54" spans="1:3">
      <c r="A54">
        <f ca="1"/>
        <v>0</v>
      </c>
      <c r="B54" t="str">
        <f ca="1"/>
        <v>company</v>
      </c>
      <c r="C54">
        <f ca="1"/>
        <v>41</v>
      </c>
    </row>
    <row r="55" spans="1:3">
      <c r="A55">
        <f ca="1"/>
        <v>1</v>
      </c>
      <c r="B55" t="str">
        <f ca="1"/>
        <v>onboarding</v>
      </c>
      <c r="C55">
        <f ca="1"/>
        <v>36</v>
      </c>
    </row>
    <row r="56" spans="1:3">
      <c r="A56">
        <f ca="1"/>
        <v>2</v>
      </c>
      <c r="B56" t="str">
        <f ca="1"/>
        <v>felt</v>
      </c>
      <c r="C56">
        <f ca="1"/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B58AE036FE142824770957818785B" ma:contentTypeVersion="11" ma:contentTypeDescription="Create a new document." ma:contentTypeScope="" ma:versionID="9c40b17e2f06c92d1a672998106e9332">
  <xsd:schema xmlns:xsd="http://www.w3.org/2001/XMLSchema" xmlns:xs="http://www.w3.org/2001/XMLSchema" xmlns:p="http://schemas.microsoft.com/office/2006/metadata/properties" xmlns:ns1="http://schemas.microsoft.com/sharepoint/v3" xmlns:ns2="4909c277-43c5-4307-9362-7f36dd9b93a5" targetNamespace="http://schemas.microsoft.com/office/2006/metadata/properties" ma:root="true" ma:fieldsID="473689b13d0c56a965a3b104467c9c1c" ns1:_="" ns2:_="">
    <xsd:import namespace="http://schemas.microsoft.com/sharepoint/v3"/>
    <xsd:import namespace="4909c277-43c5-4307-9362-7f36dd9b93a5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9c277-43c5-4307-9362-7f36dd9b9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4" nillable="true" ma:displayName="MediaServiceBillingMetadata" ma:hidden="true" ma:internalName="MediaServiceBillingMetadata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E3D847-C8CD-4E08-BE5F-5F009D89C022}"/>
</file>

<file path=customXml/itemProps2.xml><?xml version="1.0" encoding="utf-8"?>
<ds:datastoreItem xmlns:ds="http://schemas.openxmlformats.org/officeDocument/2006/customXml" ds:itemID="{09DED7F6-E09D-402B-B492-E752D9130819}"/>
</file>

<file path=customXml/itemProps3.xml><?xml version="1.0" encoding="utf-8"?>
<ds:datastoreItem xmlns:ds="http://schemas.openxmlformats.org/officeDocument/2006/customXml" ds:itemID="{6D534A1D-0842-4206-AD8F-F514AB42DD39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 Dixit</dc:creator>
  <cp:keywords/>
  <dc:description/>
  <cp:lastModifiedBy/>
  <cp:revision/>
  <dcterms:created xsi:type="dcterms:W3CDTF">2025-02-26T22:44:05Z</dcterms:created>
  <dcterms:modified xsi:type="dcterms:W3CDTF">2025-05-14T08:52:11Z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0x010100EB9B58AE036FE142824770957818785B</vt:lpwstr>
  </property>
</Properties>
</file>