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webextensions/taskpanes.xml" ContentType="application/vnd.ms-office.webextensiontaskpanes+xml"/>
  <Override PartName="/xl/webextensions/webextension1.xml" ContentType="application/vnd.ms-office.webextension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dotson\Documents\TheBigRun\Workbooks\"/>
    </mc:Choice>
  </mc:AlternateContent>
  <xr:revisionPtr revIDLastSave="0" documentId="13_ncr:1_{A121F6A8-A107-4633-97C0-919556A68429}" xr6:coauthVersionLast="47" xr6:coauthVersionMax="47" xr10:uidLastSave="{00000000-0000-0000-0000-000000000000}"/>
  <bookViews>
    <workbookView xWindow="5580" yWindow="3960" windowWidth="17190" windowHeight="15345" activeTab="1" xr2:uid="{00000000-000D-0000-FFFF-FFFF00000000}"/>
  </bookViews>
  <sheets>
    <sheet name="SalesAnalysis" sheetId="12948" r:id="rId1"/>
    <sheet name="SalesAnalysisPivotTable" sheetId="12949" r:id="rId2"/>
  </sheets>
  <calcPr calcId="191028"/>
  <pivotCaches>
    <pivotCache cacheId="14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2948" l="1"/>
  <c r="E3" i="12948"/>
  <c r="E4" i="12948"/>
  <c r="E5" i="12948"/>
  <c r="E6" i="12948"/>
  <c r="E7" i="12948"/>
  <c r="E8" i="12948"/>
  <c r="E9" i="12948"/>
  <c r="E10" i="12948"/>
  <c r="E11" i="12948"/>
  <c r="E12" i="12948"/>
  <c r="E13" i="12948"/>
  <c r="E14" i="12948"/>
  <c r="E15" i="12948"/>
  <c r="E16" i="12948"/>
  <c r="E17" i="12948"/>
  <c r="E18" i="12948"/>
  <c r="E19" i="12948"/>
  <c r="E20" i="12948"/>
  <c r="E21" i="12948"/>
  <c r="E22" i="12948"/>
  <c r="E23" i="12948"/>
  <c r="E24" i="12948"/>
  <c r="E25" i="12948"/>
  <c r="E26" i="12948"/>
  <c r="E27" i="12948"/>
</calcChain>
</file>

<file path=xl/sharedStrings.xml><?xml version="1.0" encoding="utf-8"?>
<sst xmlns="http://schemas.openxmlformats.org/spreadsheetml/2006/main" count="41" uniqueCount="15">
  <si>
    <t>Sales</t>
  </si>
  <si>
    <t>Row Labels</t>
  </si>
  <si>
    <t>Grand Total</t>
  </si>
  <si>
    <t>Costs</t>
  </si>
  <si>
    <t>Sum of Sales</t>
  </si>
  <si>
    <t>Sum of Costs</t>
  </si>
  <si>
    <t>D</t>
  </si>
  <si>
    <t>C</t>
  </si>
  <si>
    <t>B</t>
  </si>
  <si>
    <t>A</t>
  </si>
  <si>
    <t>Hours Worked</t>
  </si>
  <si>
    <t>Employee</t>
  </si>
  <si>
    <t>Sum of Hours Worked</t>
  </si>
  <si>
    <t>Revenue Per Hour</t>
  </si>
  <si>
    <t>Sum of Revenue 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</si>
</sst>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/>
      <name val="Calibri"/>
      <family val="2"/>
      <scheme val="minor"/>
    </font>
    <font>
      <b/>
      <sz val="18"/>
      <color theme="4" tint="-0.2499465926084170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3"/>
      <name val="Calibri"/>
      <scheme val="minor"/>
    </font>
    <font>
      <sz val="11"/>
      <color rgb="FFFA7D0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1"/>
      <name val="Calibri"/>
      <family val="2"/>
      <scheme val="minor"/>
    </font>
    <font>
      <b/>
      <sz val="16"/>
      <color theme="3" tint="0.89996032593768116"/>
      <name val="Calibri"/>
      <family val="2"/>
      <scheme val="minor"/>
    </font>
    <font>
      <sz val="36"/>
      <color theme="3" tint="0.24994659260841701"/>
      <name val="Calibri Light"/>
      <family val="2"/>
      <scheme val="major"/>
    </font>
    <font>
      <b/>
      <sz val="24"/>
      <color theme="5" tint="-0.24994659260841701"/>
      <name val="Calibri Light"/>
      <family val="2"/>
      <scheme val="major"/>
    </font>
    <font>
      <b/>
      <sz val="12"/>
      <color theme="3" tint="0.24994659260841701"/>
      <name val="Calibri Light"/>
      <family val="2"/>
      <scheme val="major"/>
    </font>
    <font>
      <sz val="10"/>
      <color theme="1"/>
      <name val="Calibri"/>
      <family val="2"/>
    </font>
    <font>
      <b/>
      <sz val="15"/>
      <color theme="3"/>
      <name val="Calibri Light"/>
      <family val="2"/>
      <scheme val="major"/>
    </font>
    <font>
      <sz val="11"/>
      <color rgb="FFFFFFFF"/>
      <name val="Calibri"/>
      <family val="2"/>
      <scheme val="minor"/>
    </font>
    <font>
      <sz val="14"/>
      <color theme="1"/>
      <name val="Arial"/>
      <family val="2"/>
    </font>
    <font>
      <sz val="14"/>
      <color rgb="FF00008B"/>
      <name val="Arial"/>
      <family val="2"/>
    </font>
    <font>
      <sz val="10"/>
      <name val="Arial"/>
    </font>
    <font>
      <sz val="10"/>
      <name val="Arial"/>
      <family val="2"/>
    </font>
    <font>
      <b/>
      <sz val="18"/>
      <color theme="0"/>
      <name val="Calibri Light"/>
      <family val="2"/>
      <scheme val="major"/>
    </font>
    <font>
      <b/>
      <sz val="22"/>
      <color theme="3"/>
      <name val="Calibri"/>
      <family val="2"/>
      <scheme val="minor"/>
    </font>
    <font>
      <b/>
      <i/>
      <sz val="22"/>
      <color theme="7" tint="-0.24994659260841701"/>
      <name val="Calibri Light"/>
      <family val="1"/>
      <scheme val="major"/>
    </font>
    <font>
      <b/>
      <i/>
      <sz val="16"/>
      <color theme="7" tint="-0.24994659260841701"/>
      <name val="Calibri Light"/>
      <family val="1"/>
      <scheme val="major"/>
    </font>
  </fonts>
  <fills count="2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DD8E6"/>
      </patternFill>
    </fill>
    <fill>
      <patternFill patternType="solid">
        <fgColor rgb="FF006400"/>
      </patternFill>
    </fill>
    <fill>
      <patternFill patternType="solid">
        <fgColor rgb="FFFFD700"/>
      </patternFill>
    </fill>
    <fill>
      <patternFill patternType="solid">
        <fgColor rgb="FF8B0000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3" tint="0.24994659260841701"/>
      </bottom>
      <diagonal/>
    </border>
    <border>
      <left/>
      <right/>
      <top/>
      <bottom style="thick">
        <color theme="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dotted">
        <color theme="3"/>
      </bottom>
      <diagonal/>
    </border>
  </borders>
  <cellStyleXfs count="63">
    <xf numFmtId="0" fontId="0" fillId="0" borderId="0"/>
    <xf numFmtId="0" fontId="4" fillId="0" borderId="0">
      <alignment horizontal="left" vertical="center"/>
    </xf>
    <xf numFmtId="0" fontId="5" fillId="0" borderId="0" applyNumberFormat="0" applyFill="0" applyBorder="0" applyProtection="0">
      <alignment vertical="top"/>
    </xf>
    <xf numFmtId="0" fontId="6" fillId="5" borderId="0" applyNumberFormat="0" applyBorder="0" applyProtection="0">
      <alignment horizontal="center" vertical="center"/>
    </xf>
    <xf numFmtId="0" fontId="3" fillId="6" borderId="0" applyNumberFormat="0" applyProtection="0">
      <alignment horizontal="right" vertical="center" indent="1"/>
    </xf>
    <xf numFmtId="0" fontId="3" fillId="7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>
      <alignment horizontal="center"/>
    </xf>
    <xf numFmtId="0" fontId="2" fillId="0" borderId="0" applyNumberFormat="0" applyFill="0" applyBorder="0">
      <alignment horizontal="left" vertical="center" wrapText="1" indent="2"/>
    </xf>
    <xf numFmtId="1" fontId="2" fillId="0" borderId="0" applyFill="0" applyBorder="0" applyProtection="0">
      <alignment horizontal="center" vertical="center"/>
    </xf>
    <xf numFmtId="0" fontId="8" fillId="0" borderId="1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0" applyNumberFormat="0" applyFill="0" applyBorder="0" applyAlignment="0" applyProtection="0"/>
    <xf numFmtId="0" fontId="2" fillId="9" borderId="3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3" fillId="5" borderId="0" applyNumberFormat="0" applyBorder="0" applyAlignment="0" applyProtection="0"/>
    <xf numFmtId="0" fontId="14" fillId="14" borderId="5"/>
    <xf numFmtId="0" fontId="15" fillId="15" borderId="0"/>
    <xf numFmtId="0" fontId="2" fillId="5" borderId="0" applyNumberFormat="0" applyBorder="0" applyAlignment="0" applyProtection="0"/>
    <xf numFmtId="0" fontId="16" fillId="5" borderId="0">
      <alignment vertical="center" wrapText="1"/>
    </xf>
    <xf numFmtId="0" fontId="17" fillId="16" borderId="0" applyNumberFormat="0" applyProtection="0">
      <alignment vertical="center"/>
    </xf>
    <xf numFmtId="0" fontId="18" fillId="5" borderId="0" applyNumberFormat="0" applyBorder="0" applyAlignment="0" applyProtection="0"/>
    <xf numFmtId="0" fontId="19" fillId="16" borderId="0" applyNumberFormat="0" applyFill="0" applyProtection="0">
      <alignment horizontal="left" vertical="center"/>
    </xf>
    <xf numFmtId="0" fontId="20" fillId="17" borderId="6" applyNumberFormat="0" applyProtection="0">
      <alignment horizontal="left"/>
    </xf>
    <xf numFmtId="0" fontId="21" fillId="0" borderId="0"/>
    <xf numFmtId="0" fontId="2" fillId="0" borderId="0">
      <alignment wrapText="1"/>
    </xf>
    <xf numFmtId="10" fontId="2" fillId="0" borderId="0" applyFont="0" applyFill="0" applyBorder="0" applyProtection="0">
      <alignment horizontal="right"/>
    </xf>
    <xf numFmtId="8" fontId="2" fillId="0" borderId="0" applyFont="0" applyFill="0" applyBorder="0" applyProtection="0">
      <alignment horizontal="right"/>
    </xf>
    <xf numFmtId="0" fontId="22" fillId="0" borderId="7">
      <alignment horizontal="left"/>
    </xf>
    <xf numFmtId="0" fontId="22" fillId="0" borderId="7">
      <alignment horizontal="left" vertical="center"/>
    </xf>
    <xf numFmtId="0" fontId="21" fillId="0" borderId="0"/>
    <xf numFmtId="0" fontId="25" fillId="18" borderId="8">
      <alignment vertical="top"/>
    </xf>
    <xf numFmtId="0" fontId="24" fillId="0" borderId="0">
      <alignment vertical="top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  <xf numFmtId="0" fontId="26" fillId="0" borderId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" fillId="0" borderId="0">
      <alignment horizontal="left"/>
    </xf>
    <xf numFmtId="164" fontId="2" fillId="0" borderId="0">
      <alignment horizontal="left"/>
    </xf>
    <xf numFmtId="14" fontId="2" fillId="0" borderId="0">
      <alignment horizontal="left"/>
    </xf>
    <xf numFmtId="0" fontId="28" fillId="22" borderId="0" applyNumberFormat="0" applyBorder="0" applyProtection="0">
      <alignment horizontal="left" vertical="center" indent="3"/>
    </xf>
    <xf numFmtId="9" fontId="16" fillId="0" borderId="0" applyFill="0" applyBorder="0" applyProtection="0">
      <alignment horizontal="right"/>
    </xf>
    <xf numFmtId="42" fontId="16" fillId="0" borderId="0" applyFill="0" applyBorder="0" applyAlignment="0" applyProtection="0"/>
    <xf numFmtId="0" fontId="2" fillId="0" borderId="0">
      <alignment horizontal="right" wrapText="1" indent="1"/>
    </xf>
    <xf numFmtId="0" fontId="29" fillId="0" borderId="0" applyNumberFormat="0" applyFill="0" applyBorder="0" applyProtection="0">
      <alignment vertical="center"/>
    </xf>
    <xf numFmtId="0" fontId="30" fillId="0" borderId="0" applyFill="0" applyProtection="0">
      <alignment horizontal="right" vertical="center"/>
    </xf>
    <xf numFmtId="42" fontId="16" fillId="23" borderId="9" applyNumberFormat="0" applyFont="0" applyAlignment="0"/>
    <xf numFmtId="0" fontId="31" fillId="0" borderId="10" applyProtection="0">
      <alignment vertical="center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63">
    <cellStyle name="20% - Accent3 2" xfId="25" xr:uid="{8D66FD0D-9C1C-4D3E-BC12-BA9641D3EAA2}"/>
    <cellStyle name="20% - Accent3 2 2" xfId="28" xr:uid="{4B365979-DB74-4F4B-8780-A2E976BCA9B4}"/>
    <cellStyle name="40% - Accent2 2" xfId="6" xr:uid="{AEC2E56B-37F6-4E3E-87DA-648980F56347}"/>
    <cellStyle name="40% - Accent3" xfId="21" builtinId="39" hidden="1"/>
    <cellStyle name="40% - Accent4 2" xfId="8" xr:uid="{AFCDF111-DEFD-46AB-A0E2-6FD1C97D2596}"/>
    <cellStyle name="40% - Accent5" xfId="23" builtinId="47" hidden="1"/>
    <cellStyle name="40% - Accent5 2" xfId="9" xr:uid="{E3C0136A-6F24-4E50-820D-160E3C814114}"/>
    <cellStyle name="40% - Accent6" xfId="24" builtinId="51" hidden="1"/>
    <cellStyle name="40% - Accent6 2" xfId="5" xr:uid="{40808280-1BC6-41B1-8F8C-D832F0D379CC}"/>
    <cellStyle name="60% - Accent1" xfId="20" builtinId="32" hidden="1"/>
    <cellStyle name="60% - Accent3 2" xfId="7" xr:uid="{3DA01BB3-75BC-4637-BBD8-0EC21FFECC0B}"/>
    <cellStyle name="60% - Accent4" xfId="22" builtinId="44" hidden="1"/>
    <cellStyle name="Amount" xfId="50" xr:uid="{2B2DAB88-0CFB-44FE-8D75-707B73E4CAC1}"/>
    <cellStyle name="Comma 2" xfId="48" xr:uid="{717FEC85-3040-43E4-9EB3-B42A14F4AF1B}"/>
    <cellStyle name="Completed" xfId="60" xr:uid="{0486869A-AB0A-4AD7-A999-FF397AB87418}"/>
    <cellStyle name="CompletedStyle" xfId="43" xr:uid="{7721BF33-7286-4759-A96A-FA6142D98C7C}"/>
    <cellStyle name="Cost of Sales fill" xfId="58" xr:uid="{660115C1-325C-4B3A-8CCB-9DDCFF31F47A}"/>
    <cellStyle name="Currency [0] 2" xfId="54" xr:uid="{552CF18A-F0C3-4D99-92A8-79E6855018EB}"/>
    <cellStyle name="Currency 2" xfId="37" xr:uid="{CF202E81-A09D-4391-AAB0-53FA4574589D}"/>
    <cellStyle name="Currency 3" xfId="47" xr:uid="{EC499F26-8963-4A05-B36E-15EF863D84C4}"/>
    <cellStyle name="Date" xfId="51" xr:uid="{C0BE2D64-C356-4B83-BE83-1867B34502E1}"/>
    <cellStyle name="Employee" xfId="11" xr:uid="{F997F03C-9ECF-4F25-B550-F8E54BD136BA}"/>
    <cellStyle name="Explanatory Text" xfId="18" builtinId="53" hidden="1"/>
    <cellStyle name="Fail" xfId="27" xr:uid="{97FB36AA-3AE8-4093-BFE0-EA07BDE89E74}"/>
    <cellStyle name="FailStyle" xfId="42" xr:uid="{8B38ABAB-725D-4C39-BFDE-2CAACE2F7633}"/>
    <cellStyle name="Heading 1 2" xfId="30" xr:uid="{FB77E352-9F3A-458F-8692-8A07A69A3477}"/>
    <cellStyle name="Heading 1 3" xfId="38" xr:uid="{94EC47F4-D843-4743-8F90-015801600FB5}"/>
    <cellStyle name="Heading 1 4" xfId="59" xr:uid="{AE241910-11B7-4F7A-BD47-D771205975D2}"/>
    <cellStyle name="Heading 2 2" xfId="3" xr:uid="{23B094B3-C1B9-424B-BC6F-B76B9C76A142}"/>
    <cellStyle name="Heading 2 3" xfId="32" xr:uid="{9DC10DB5-E2A7-4DB1-8382-4ADF8C37DB78}"/>
    <cellStyle name="Heading 2 4" xfId="57" xr:uid="{61D39F78-2B72-4334-B38C-01F7EE32E888}"/>
    <cellStyle name="Heading 3" xfId="13" builtinId="18" hidden="1"/>
    <cellStyle name="Heading 3 2" xfId="4" xr:uid="{5DA3A759-0359-4D33-9060-C5C22D99F550}"/>
    <cellStyle name="Heading 4" xfId="14" builtinId="19" hidden="1"/>
    <cellStyle name="Heading 5" xfId="33" xr:uid="{4E2EAE5A-DCA8-43C2-8A77-498FA9017DCA}"/>
    <cellStyle name="Label" xfId="10" xr:uid="{2115EE7A-EC20-44A7-B2C3-2FE16B5AE0E7}"/>
    <cellStyle name="Linked Cell" xfId="15" builtinId="24" hidden="1"/>
    <cellStyle name="Missed" xfId="62" xr:uid="{4EF1B877-C0E0-4DE5-92F4-473EB8187481}"/>
    <cellStyle name="MissedStyle" xfId="45" xr:uid="{052E8A8D-C470-437A-A5AA-4C06F4F324D0}"/>
    <cellStyle name="Normal" xfId="0" builtinId="0"/>
    <cellStyle name="Normal 2" xfId="1" xr:uid="{4F8F4149-5776-485F-80CC-8F0CE4A1FC46}"/>
    <cellStyle name="Normal 2 2" xfId="40" xr:uid="{540FA493-5BE6-42AA-AD15-D37A07D9904B}"/>
    <cellStyle name="Normal 3" xfId="29" xr:uid="{49DD79AA-2228-4968-90EB-F1E4BAFF807D}"/>
    <cellStyle name="Normal 4" xfId="34" xr:uid="{083F010D-3DAD-422C-8150-7C68769F781E}"/>
    <cellStyle name="Normal 5" xfId="35" xr:uid="{BA9985F2-1667-49C6-81C3-A79B78C940C4}"/>
    <cellStyle name="Normal 6" xfId="46" xr:uid="{88A646EE-41F8-4D31-8D13-53D74EBDD7CC}"/>
    <cellStyle name="Normal 7" xfId="49" xr:uid="{CB1C76FA-B11B-46AD-8F2A-02C85A65FE3D}"/>
    <cellStyle name="Note" xfId="17" builtinId="10" hidden="1"/>
    <cellStyle name="Partial" xfId="61" xr:uid="{F6C16742-0C4C-4E16-8FDA-6CF6E5BF6B18}"/>
    <cellStyle name="PartialStyle" xfId="44" xr:uid="{37A010A4-A860-4191-AD43-4BB594C61BBF}"/>
    <cellStyle name="Pass" xfId="26" xr:uid="{C3E2B216-DC83-4D3F-92E3-A23AF7058BA2}"/>
    <cellStyle name="PassStyle" xfId="41" xr:uid="{97739B54-3F4E-4C59-A3C0-E357DA6EA56F}"/>
    <cellStyle name="Percent 2" xfId="36" xr:uid="{4EEAD8AF-9929-4418-810C-BE36576A4CA3}"/>
    <cellStyle name="Percent 3" xfId="53" xr:uid="{902E5F5A-A825-4070-A7A2-31C664E8EF3A}"/>
    <cellStyle name="Table Details" xfId="55" xr:uid="{ACC56B9E-9D00-49D9-AE86-380343872E8B}"/>
    <cellStyle name="Title 2" xfId="2" xr:uid="{2D9C389B-7ABB-435C-85FF-05C25C25FE61}"/>
    <cellStyle name="Title 3" xfId="31" xr:uid="{9B35F092-4556-4E01-9D33-0CCD19D1F9F5}"/>
    <cellStyle name="Title 4" xfId="39" xr:uid="{53BD5709-7902-47F0-B817-8F564E8AD417}"/>
    <cellStyle name="Title 5" xfId="52" xr:uid="{E37D5C4B-2CC7-4B3D-A530-51EC0FF0D4F1}"/>
    <cellStyle name="Title 6" xfId="56" xr:uid="{31CA1EF1-0BB0-4AA8-837F-12A16B906427}"/>
    <cellStyle name="Total" xfId="19" builtinId="25" hidden="1"/>
    <cellStyle name="Total 2" xfId="12" xr:uid="{655E70BD-6F3F-4AC0-8A17-647580A41F64}"/>
    <cellStyle name="Warning Text" xfId="16" builtinId="11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6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 III" refreshedDate="45787.772980324073" createdVersion="8" refreshedVersion="8" minRefreshableVersion="3" recordCount="26" xr:uid="{A6210F44-2CE7-49A5-806F-2F0CA55803E8}">
  <cacheSource type="worksheet">
    <worksheetSource name="SalesAnalysis"/>
  </cacheSource>
  <cacheFields count="5">
    <cacheField name="Employee" numFmtId="0">
      <sharedItems count="4">
        <s v="A"/>
        <s v="B"/>
        <s v="C"/>
        <s v="D"/>
      </sharedItems>
    </cacheField>
    <cacheField name="Sales" numFmtId="0">
      <sharedItems containsSemiMixedTypes="0" containsString="0" containsNumber="1" containsInteger="1" minValue="618" maxValue="2932"/>
    </cacheField>
    <cacheField name="Costs" numFmtId="0">
      <sharedItems containsSemiMixedTypes="0" containsString="0" containsNumber="1" containsInteger="1" minValue="198" maxValue="1468"/>
    </cacheField>
    <cacheField name="Hours Worked" numFmtId="0">
      <sharedItems containsSemiMixedTypes="0" containsString="0" containsNumber="1" containsInteger="1" minValue="170" maxValue="1750"/>
    </cacheField>
    <cacheField name="Revenue Per Hour" numFmtId="0">
      <sharedItems containsSemiMixedTypes="0" containsString="0" containsNumber="1" minValue="1.664874551971326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n v="744"/>
    <n v="480"/>
    <n v="298"/>
    <n v="2.4966442953020134"/>
  </r>
  <r>
    <x v="1"/>
    <n v="2849"/>
    <n v="1145"/>
    <n v="570"/>
    <n v="4.9982456140350875"/>
  </r>
  <r>
    <x v="2"/>
    <n v="847"/>
    <n v="332"/>
    <n v="170"/>
    <n v="4.9823529411764707"/>
  </r>
  <r>
    <x v="3"/>
    <n v="2806"/>
    <n v="326"/>
    <n v="562"/>
    <n v="4.9928825622775799"/>
  </r>
  <r>
    <x v="0"/>
    <n v="1682"/>
    <n v="1376"/>
    <n v="673"/>
    <n v="2.4992570579494799"/>
  </r>
  <r>
    <x v="2"/>
    <n v="929"/>
    <n v="238"/>
    <n v="558"/>
    <n v="1.6648745519713262"/>
  </r>
  <r>
    <x v="2"/>
    <n v="639"/>
    <n v="458"/>
    <n v="256"/>
    <n v="2.49609375"/>
  </r>
  <r>
    <x v="1"/>
    <n v="2248"/>
    <n v="1337"/>
    <n v="900"/>
    <n v="2.4977777777777779"/>
  </r>
  <r>
    <x v="0"/>
    <n v="2932"/>
    <n v="388"/>
    <n v="587"/>
    <n v="4.9948892674616694"/>
  </r>
  <r>
    <x v="3"/>
    <n v="1575"/>
    <n v="911"/>
    <n v="945"/>
    <n v="1.6666666666666667"/>
  </r>
  <r>
    <x v="2"/>
    <n v="910"/>
    <n v="199"/>
    <n v="546"/>
    <n v="1.6666666666666667"/>
  </r>
  <r>
    <x v="1"/>
    <n v="1213"/>
    <n v="1370"/>
    <n v="486"/>
    <n v="2.4958847736625516"/>
  </r>
  <r>
    <x v="0"/>
    <n v="968"/>
    <n v="1224"/>
    <n v="581"/>
    <n v="1.6660929432013769"/>
  </r>
  <r>
    <x v="3"/>
    <n v="895"/>
    <n v="1196"/>
    <n v="179"/>
    <n v="5"/>
  </r>
  <r>
    <x v="2"/>
    <n v="2736"/>
    <n v="583"/>
    <n v="548"/>
    <n v="4.992700729927007"/>
  </r>
  <r>
    <x v="1"/>
    <n v="1567"/>
    <n v="398"/>
    <n v="627"/>
    <n v="2.4992025518341308"/>
  </r>
  <r>
    <x v="0"/>
    <n v="1274"/>
    <n v="1110"/>
    <n v="765"/>
    <n v="1.6653594771241831"/>
  </r>
  <r>
    <x v="1"/>
    <n v="618"/>
    <n v="839"/>
    <n v="248"/>
    <n v="2.4919354838709675"/>
  </r>
  <r>
    <x v="3"/>
    <n v="1185"/>
    <n v="370"/>
    <n v="711"/>
    <n v="1.6666666666666667"/>
  </r>
  <r>
    <x v="2"/>
    <n v="639"/>
    <n v="198"/>
    <n v="256"/>
    <n v="2.49609375"/>
  </r>
  <r>
    <x v="0"/>
    <n v="1726"/>
    <n v="407"/>
    <n v="346"/>
    <n v="4.9884393063583818"/>
  </r>
  <r>
    <x v="3"/>
    <n v="2669"/>
    <n v="251"/>
    <n v="1602"/>
    <n v="1.6660424469413233"/>
  </r>
  <r>
    <x v="3"/>
    <n v="2916"/>
    <n v="339"/>
    <n v="1750"/>
    <n v="1.6662857142857144"/>
  </r>
  <r>
    <x v="2"/>
    <n v="1810"/>
    <n v="1468"/>
    <n v="724"/>
    <n v="2.5"/>
  </r>
  <r>
    <x v="0"/>
    <n v="1360"/>
    <n v="556"/>
    <n v="272"/>
    <n v="5"/>
  </r>
  <r>
    <x v="1"/>
    <n v="2875"/>
    <n v="1422"/>
    <n v="1725"/>
    <n v="1.66666666666666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D8D83E-A6F7-4D63-BB0D-A14B1BA151CE}" name="SalesAnalysisPT" cacheId="1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E6" firstHeaderRow="0" firstDataRow="1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osts" fld="2" baseField="0" baseItem="0"/>
    <dataField name="Sum of Sales" fld="1" baseField="0" baseItem="0"/>
    <dataField name="Sum of Hours Worked" fld="3" baseField="0" baseItem="0"/>
    <dataField name="Sum of Revenue Per Hou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6A614EA1-C608-4213-B74A-BFF35F618C6F}" name="SalesAnalysis" displayName="SalesAnalysis" ref="A1:E27" totalsRowShown="0">
  <autoFilter ref="A1:E27" xr:uid="{6A614EA1-C608-4213-B74A-BFF35F618C6F}"/>
  <tableColumns count="5">
    <tableColumn id="1" xr3:uid="{2E9E34E9-7FC4-4158-944C-0E593A96D960}" name="Employee"/>
    <tableColumn id="2" xr3:uid="{2A4EB208-5D61-4A22-9A6A-31C9E7B6DF6C}" name="Sales"/>
    <tableColumn id="3" xr3:uid="{A9A88036-CE5E-4A0B-ADF4-AF97D92F663F}" name="Costs"/>
    <tableColumn id="4" xr3:uid="{8E8EFCED-D1B0-41D4-81F1-201DBFA972AB}" name="Hours Worked"/>
    <tableColumn id="5" xr3:uid="{5D6D8BC9-16A2-4E3F-B158-274B6BF0A710}" name="Revenue Per Hour">
      <calculatedColumnFormula>SalesAnalysis[[#This Row],[Sales]]/SalesAnalysis[[#This Row],[Hours Worked]]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876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E9287C3-8091-4653-BC6B-6B0CB26FAF5D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99F0-CC78-4C27-9BFF-6A93DB87782C}">
  <dimension ref="A1:E27"/>
  <sheetViews>
    <sheetView workbookViewId="0">
      <selection sqref="A1:D27"/>
    </sheetView>
  </sheetViews>
  <sheetFormatPr defaultRowHeight="15" x14ac:dyDescent="0.25"/>
  <cols>
    <col min="1" max="1" width="12" customWidth="1"/>
    <col min="4" max="4" width="15.85546875" customWidth="1"/>
  </cols>
  <sheetData>
    <row r="1" spans="1:5" x14ac:dyDescent="0.25">
      <c r="A1" t="s">
        <v>11</v>
      </c>
      <c r="B1" t="s">
        <v>0</v>
      </c>
      <c r="C1" t="s">
        <v>3</v>
      </c>
      <c r="D1" t="s">
        <v>10</v>
      </c>
      <c r="E1" t="s">
        <v>13</v>
      </c>
    </row>
    <row r="2" spans="1:5" x14ac:dyDescent="0.25">
      <c r="A2" t="s">
        <v>9</v>
      </c>
      <c r="B2">
        <v>744</v>
      </c>
      <c r="C2">
        <v>480</v>
      </c>
      <c r="D2">
        <v>298</v>
      </c>
      <c r="E2">
        <f>SalesAnalysis[[#This Row],[Sales]]/SalesAnalysis[[#This Row],[Hours Worked]]</f>
        <v>2.4966442953020134</v>
      </c>
    </row>
    <row r="3" spans="1:5" x14ac:dyDescent="0.25">
      <c r="A3" t="s">
        <v>8</v>
      </c>
      <c r="B3">
        <v>2849</v>
      </c>
      <c r="C3">
        <v>1145</v>
      </c>
      <c r="D3">
        <v>570</v>
      </c>
      <c r="E3">
        <f>SalesAnalysis[[#This Row],[Sales]]/SalesAnalysis[[#This Row],[Hours Worked]]</f>
        <v>4.9982456140350875</v>
      </c>
    </row>
    <row r="4" spans="1:5" x14ac:dyDescent="0.25">
      <c r="A4" t="s">
        <v>7</v>
      </c>
      <c r="B4">
        <v>847</v>
      </c>
      <c r="C4">
        <v>332</v>
      </c>
      <c r="D4">
        <v>170</v>
      </c>
      <c r="E4">
        <f>SalesAnalysis[[#This Row],[Sales]]/SalesAnalysis[[#This Row],[Hours Worked]]</f>
        <v>4.9823529411764707</v>
      </c>
    </row>
    <row r="5" spans="1:5" x14ac:dyDescent="0.25">
      <c r="A5" t="s">
        <v>6</v>
      </c>
      <c r="B5">
        <v>2806</v>
      </c>
      <c r="C5">
        <v>326</v>
      </c>
      <c r="D5">
        <v>562</v>
      </c>
      <c r="E5">
        <f>SalesAnalysis[[#This Row],[Sales]]/SalesAnalysis[[#This Row],[Hours Worked]]</f>
        <v>4.9928825622775799</v>
      </c>
    </row>
    <row r="6" spans="1:5" x14ac:dyDescent="0.25">
      <c r="A6" t="s">
        <v>9</v>
      </c>
      <c r="B6">
        <v>1682</v>
      </c>
      <c r="C6">
        <v>1376</v>
      </c>
      <c r="D6">
        <v>673</v>
      </c>
      <c r="E6">
        <f>SalesAnalysis[[#This Row],[Sales]]/SalesAnalysis[[#This Row],[Hours Worked]]</f>
        <v>2.4992570579494799</v>
      </c>
    </row>
    <row r="7" spans="1:5" x14ac:dyDescent="0.25">
      <c r="A7" t="s">
        <v>7</v>
      </c>
      <c r="B7">
        <v>929</v>
      </c>
      <c r="C7">
        <v>238</v>
      </c>
      <c r="D7">
        <v>558</v>
      </c>
      <c r="E7">
        <f>SalesAnalysis[[#This Row],[Sales]]/SalesAnalysis[[#This Row],[Hours Worked]]</f>
        <v>1.6648745519713262</v>
      </c>
    </row>
    <row r="8" spans="1:5" x14ac:dyDescent="0.25">
      <c r="A8" t="s">
        <v>7</v>
      </c>
      <c r="B8">
        <v>639</v>
      </c>
      <c r="C8">
        <v>458</v>
      </c>
      <c r="D8">
        <v>256</v>
      </c>
      <c r="E8">
        <f>SalesAnalysis[[#This Row],[Sales]]/SalesAnalysis[[#This Row],[Hours Worked]]</f>
        <v>2.49609375</v>
      </c>
    </row>
    <row r="9" spans="1:5" x14ac:dyDescent="0.25">
      <c r="A9" t="s">
        <v>8</v>
      </c>
      <c r="B9">
        <v>2248</v>
      </c>
      <c r="C9">
        <v>1337</v>
      </c>
      <c r="D9">
        <v>900</v>
      </c>
      <c r="E9">
        <f>SalesAnalysis[[#This Row],[Sales]]/SalesAnalysis[[#This Row],[Hours Worked]]</f>
        <v>2.4977777777777779</v>
      </c>
    </row>
    <row r="10" spans="1:5" x14ac:dyDescent="0.25">
      <c r="A10" t="s">
        <v>9</v>
      </c>
      <c r="B10">
        <v>2932</v>
      </c>
      <c r="C10">
        <v>388</v>
      </c>
      <c r="D10">
        <v>587</v>
      </c>
      <c r="E10">
        <f>SalesAnalysis[[#This Row],[Sales]]/SalesAnalysis[[#This Row],[Hours Worked]]</f>
        <v>4.9948892674616694</v>
      </c>
    </row>
    <row r="11" spans="1:5" x14ac:dyDescent="0.25">
      <c r="A11" t="s">
        <v>6</v>
      </c>
      <c r="B11">
        <v>1575</v>
      </c>
      <c r="C11">
        <v>911</v>
      </c>
      <c r="D11">
        <v>945</v>
      </c>
      <c r="E11">
        <f>SalesAnalysis[[#This Row],[Sales]]/SalesAnalysis[[#This Row],[Hours Worked]]</f>
        <v>1.6666666666666667</v>
      </c>
    </row>
    <row r="12" spans="1:5" x14ac:dyDescent="0.25">
      <c r="A12" t="s">
        <v>7</v>
      </c>
      <c r="B12">
        <v>910</v>
      </c>
      <c r="C12">
        <v>199</v>
      </c>
      <c r="D12">
        <v>546</v>
      </c>
      <c r="E12">
        <f>SalesAnalysis[[#This Row],[Sales]]/SalesAnalysis[[#This Row],[Hours Worked]]</f>
        <v>1.6666666666666667</v>
      </c>
    </row>
    <row r="13" spans="1:5" x14ac:dyDescent="0.25">
      <c r="A13" t="s">
        <v>8</v>
      </c>
      <c r="B13">
        <v>1213</v>
      </c>
      <c r="C13">
        <v>1370</v>
      </c>
      <c r="D13">
        <v>486</v>
      </c>
      <c r="E13">
        <f>SalesAnalysis[[#This Row],[Sales]]/SalesAnalysis[[#This Row],[Hours Worked]]</f>
        <v>2.4958847736625516</v>
      </c>
    </row>
    <row r="14" spans="1:5" x14ac:dyDescent="0.25">
      <c r="A14" t="s">
        <v>9</v>
      </c>
      <c r="B14">
        <v>968</v>
      </c>
      <c r="C14">
        <v>1224</v>
      </c>
      <c r="D14">
        <v>581</v>
      </c>
      <c r="E14">
        <f>SalesAnalysis[[#This Row],[Sales]]/SalesAnalysis[[#This Row],[Hours Worked]]</f>
        <v>1.6660929432013769</v>
      </c>
    </row>
    <row r="15" spans="1:5" x14ac:dyDescent="0.25">
      <c r="A15" t="s">
        <v>6</v>
      </c>
      <c r="B15">
        <v>895</v>
      </c>
      <c r="C15">
        <v>1196</v>
      </c>
      <c r="D15">
        <v>179</v>
      </c>
      <c r="E15">
        <f>SalesAnalysis[[#This Row],[Sales]]/SalesAnalysis[[#This Row],[Hours Worked]]</f>
        <v>5</v>
      </c>
    </row>
    <row r="16" spans="1:5" x14ac:dyDescent="0.25">
      <c r="A16" t="s">
        <v>7</v>
      </c>
      <c r="B16">
        <v>2736</v>
      </c>
      <c r="C16">
        <v>583</v>
      </c>
      <c r="D16">
        <v>548</v>
      </c>
      <c r="E16">
        <f>SalesAnalysis[[#This Row],[Sales]]/SalesAnalysis[[#This Row],[Hours Worked]]</f>
        <v>4.992700729927007</v>
      </c>
    </row>
    <row r="17" spans="1:5" x14ac:dyDescent="0.25">
      <c r="A17" t="s">
        <v>8</v>
      </c>
      <c r="B17">
        <v>1567</v>
      </c>
      <c r="C17">
        <v>398</v>
      </c>
      <c r="D17">
        <v>627</v>
      </c>
      <c r="E17">
        <f>SalesAnalysis[[#This Row],[Sales]]/SalesAnalysis[[#This Row],[Hours Worked]]</f>
        <v>2.4992025518341308</v>
      </c>
    </row>
    <row r="18" spans="1:5" x14ac:dyDescent="0.25">
      <c r="A18" t="s">
        <v>9</v>
      </c>
      <c r="B18">
        <v>1274</v>
      </c>
      <c r="C18">
        <v>1110</v>
      </c>
      <c r="D18">
        <v>765</v>
      </c>
      <c r="E18">
        <f>SalesAnalysis[[#This Row],[Sales]]/SalesAnalysis[[#This Row],[Hours Worked]]</f>
        <v>1.6653594771241831</v>
      </c>
    </row>
    <row r="19" spans="1:5" x14ac:dyDescent="0.25">
      <c r="A19" t="s">
        <v>8</v>
      </c>
      <c r="B19">
        <v>618</v>
      </c>
      <c r="C19">
        <v>839</v>
      </c>
      <c r="D19">
        <v>248</v>
      </c>
      <c r="E19">
        <f>SalesAnalysis[[#This Row],[Sales]]/SalesAnalysis[[#This Row],[Hours Worked]]</f>
        <v>2.4919354838709675</v>
      </c>
    </row>
    <row r="20" spans="1:5" x14ac:dyDescent="0.25">
      <c r="A20" t="s">
        <v>6</v>
      </c>
      <c r="B20">
        <v>1185</v>
      </c>
      <c r="C20">
        <v>370</v>
      </c>
      <c r="D20">
        <v>711</v>
      </c>
      <c r="E20">
        <f>SalesAnalysis[[#This Row],[Sales]]/SalesAnalysis[[#This Row],[Hours Worked]]</f>
        <v>1.6666666666666667</v>
      </c>
    </row>
    <row r="21" spans="1:5" x14ac:dyDescent="0.25">
      <c r="A21" t="s">
        <v>7</v>
      </c>
      <c r="B21">
        <v>639</v>
      </c>
      <c r="C21">
        <v>198</v>
      </c>
      <c r="D21">
        <v>256</v>
      </c>
      <c r="E21">
        <f>SalesAnalysis[[#This Row],[Sales]]/SalesAnalysis[[#This Row],[Hours Worked]]</f>
        <v>2.49609375</v>
      </c>
    </row>
    <row r="22" spans="1:5" x14ac:dyDescent="0.25">
      <c r="A22" t="s">
        <v>9</v>
      </c>
      <c r="B22">
        <v>1726</v>
      </c>
      <c r="C22">
        <v>407</v>
      </c>
      <c r="D22">
        <v>346</v>
      </c>
      <c r="E22">
        <f>SalesAnalysis[[#This Row],[Sales]]/SalesAnalysis[[#This Row],[Hours Worked]]</f>
        <v>4.9884393063583818</v>
      </c>
    </row>
    <row r="23" spans="1:5" x14ac:dyDescent="0.25">
      <c r="A23" t="s">
        <v>6</v>
      </c>
      <c r="B23">
        <v>2669</v>
      </c>
      <c r="C23">
        <v>251</v>
      </c>
      <c r="D23">
        <v>1602</v>
      </c>
      <c r="E23">
        <f>SalesAnalysis[[#This Row],[Sales]]/SalesAnalysis[[#This Row],[Hours Worked]]</f>
        <v>1.6660424469413233</v>
      </c>
    </row>
    <row r="24" spans="1:5" x14ac:dyDescent="0.25">
      <c r="A24" t="s">
        <v>6</v>
      </c>
      <c r="B24">
        <v>2916</v>
      </c>
      <c r="C24">
        <v>339</v>
      </c>
      <c r="D24">
        <v>1750</v>
      </c>
      <c r="E24">
        <f>SalesAnalysis[[#This Row],[Sales]]/SalesAnalysis[[#This Row],[Hours Worked]]</f>
        <v>1.6662857142857144</v>
      </c>
    </row>
    <row r="25" spans="1:5" x14ac:dyDescent="0.25">
      <c r="A25" t="s">
        <v>7</v>
      </c>
      <c r="B25">
        <v>1810</v>
      </c>
      <c r="C25">
        <v>1468</v>
      </c>
      <c r="D25">
        <v>724</v>
      </c>
      <c r="E25">
        <f>SalesAnalysis[[#This Row],[Sales]]/SalesAnalysis[[#This Row],[Hours Worked]]</f>
        <v>2.5</v>
      </c>
    </row>
    <row r="26" spans="1:5" x14ac:dyDescent="0.25">
      <c r="A26" t="s">
        <v>9</v>
      </c>
      <c r="B26">
        <v>1360</v>
      </c>
      <c r="C26">
        <v>556</v>
      </c>
      <c r="D26">
        <v>272</v>
      </c>
      <c r="E26">
        <f>SalesAnalysis[[#This Row],[Sales]]/SalesAnalysis[[#This Row],[Hours Worked]]</f>
        <v>5</v>
      </c>
    </row>
    <row r="27" spans="1:5" x14ac:dyDescent="0.25">
      <c r="A27" t="s">
        <v>8</v>
      </c>
      <c r="B27">
        <v>2875</v>
      </c>
      <c r="C27">
        <v>1422</v>
      </c>
      <c r="D27">
        <v>1725</v>
      </c>
      <c r="E27">
        <f>SalesAnalysis[[#This Row],[Sales]]/SalesAnalysis[[#This Row],[Hours Worked]]</f>
        <v>1.6666666666666667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1AB65-BE8C-44BC-9974-164862ABDC33}">
  <dimension ref="A1:E6"/>
  <sheetViews>
    <sheetView tabSelected="1" workbookViewId="0"/>
  </sheetViews>
  <sheetFormatPr defaultRowHeight="15" x14ac:dyDescent="0.25"/>
  <cols>
    <col min="1" max="1" width="13.140625" bestFit="1" customWidth="1"/>
    <col min="2" max="2" width="12.28515625" bestFit="1" customWidth="1"/>
    <col min="3" max="3" width="12.140625" bestFit="1" customWidth="1"/>
    <col min="4" max="4" width="20.5703125" bestFit="1" customWidth="1"/>
    <col min="5" max="5" width="24" bestFit="1" customWidth="1"/>
  </cols>
  <sheetData>
    <row r="1" spans="1:5" x14ac:dyDescent="0.25">
      <c r="A1" s="1" t="s">
        <v>1</v>
      </c>
      <c r="B1" t="s">
        <v>5</v>
      </c>
      <c r="C1" t="s">
        <v>4</v>
      </c>
      <c r="D1" t="s">
        <v>12</v>
      </c>
      <c r="E1" t="s">
        <v>14</v>
      </c>
    </row>
    <row r="2" spans="1:5" x14ac:dyDescent="0.25">
      <c r="A2" s="2" t="s">
        <v>9</v>
      </c>
      <c r="B2">
        <v>5541</v>
      </c>
      <c r="C2">
        <v>10686</v>
      </c>
      <c r="D2">
        <v>3522</v>
      </c>
      <c r="E2">
        <v>23.310682347397105</v>
      </c>
    </row>
    <row r="3" spans="1:5" x14ac:dyDescent="0.25">
      <c r="A3" s="2" t="s">
        <v>8</v>
      </c>
      <c r="B3">
        <v>6511</v>
      </c>
      <c r="C3">
        <v>11370</v>
      </c>
      <c r="D3">
        <v>4556</v>
      </c>
      <c r="E3">
        <v>16.649712867847182</v>
      </c>
    </row>
    <row r="4" spans="1:5" x14ac:dyDescent="0.25">
      <c r="A4" s="2" t="s">
        <v>7</v>
      </c>
      <c r="B4">
        <v>3476</v>
      </c>
      <c r="C4">
        <v>8510</v>
      </c>
      <c r="D4">
        <v>3058</v>
      </c>
      <c r="E4">
        <v>20.798782389741469</v>
      </c>
    </row>
    <row r="5" spans="1:5" x14ac:dyDescent="0.25">
      <c r="A5" s="2" t="s">
        <v>6</v>
      </c>
      <c r="B5">
        <v>3393</v>
      </c>
      <c r="C5">
        <v>12046</v>
      </c>
      <c r="D5">
        <v>5749</v>
      </c>
      <c r="E5">
        <v>16.65854405683795</v>
      </c>
    </row>
    <row r="6" spans="1:5" x14ac:dyDescent="0.25">
      <c r="A6" s="2" t="s">
        <v>2</v>
      </c>
      <c r="B6">
        <v>18921</v>
      </c>
      <c r="C6">
        <v>42612</v>
      </c>
      <c r="D6">
        <v>16885</v>
      </c>
      <c r="E6">
        <v>77.417721661823705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3b67453-1dbd-4638-bb32-efcdcda4bdf6" xsi:nil="true"/>
    <_ip_UnifiedCompliancePolicyUIAction xmlns="http://schemas.microsoft.com/sharepoint/v3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Props1.xml><?xml version="1.0" encoding="utf-8"?>
<ds:datastoreItem xmlns:ds="http://schemas.openxmlformats.org/officeDocument/2006/customXml" ds:itemID="{700B535A-E02A-4956-B3FC-E3C58F29FCB3}"/>
</file>

<file path=customXml/itemProps2.xml><?xml version="1.0" encoding="utf-8"?>
<ds:datastoreItem xmlns:ds="http://schemas.openxmlformats.org/officeDocument/2006/customXml" ds:itemID="{7341C482-26FB-49D1-9B37-C7BA5829FE2C}"/>
</file>

<file path=customXml/itemProps3.xml><?xml version="1.0" encoding="utf-8"?>
<ds:datastoreItem xmlns:ds="http://schemas.openxmlformats.org/officeDocument/2006/customXml" ds:itemID="{8F6AB34D-0CAF-4238-AC55-BDB3702A03FD}"/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SalesAnalysis</vt:lpstr>
      <vt:lpstr>SalesAnalysisPivotTable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 III</dc:creator>
  <cp:keywords/>
  <dc:description/>
  <cp:lastModifiedBy>Albert III</cp:lastModifiedBy>
  <cp:revision/>
  <dcterms:created xsi:type="dcterms:W3CDTF">2015-06-05T18:19:34Z</dcterms:created>
  <dcterms:modified xsi:type="dcterms:W3CDTF">2025-05-11T01:15:24Z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0x01010050A5B62DD0E0DE45AD95B2140CC94C4B</vt:lpwstr>
  </property>
</Properties>
</file>