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4"/>
  <workbookPr filterPrivacy="1"/>
  <xr:revisionPtr revIDLastSave="0" documentId="13_ncr:1_{1098C857-4680-4186-9795-4CA92A1DBBF3}" xr6:coauthVersionLast="47" xr6:coauthVersionMax="47" xr10:uidLastSave="{00000000-0000-0000-0000-000000000000}"/>
  <bookViews>
    <workbookView xWindow="-108" yWindow="-108" windowWidth="23256" windowHeight="13896" xr2:uid="{00000000-000D-0000-FFFF-FFFF00000000}"/>
  </bookViews>
  <sheets>
    <sheet name="Overall" sheetId="2" r:id="rId1"/>
    <sheet name="Grounding files"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 i="2" l="1"/>
  <c r="L38" i="2"/>
  <c r="M38" i="2"/>
  <c r="N38" i="2"/>
  <c r="Q38" i="2"/>
  <c r="R38" i="2"/>
  <c r="S38" i="2"/>
  <c r="T38" i="2"/>
  <c r="W38" i="2"/>
  <c r="X38" i="2"/>
  <c r="Y38" i="2"/>
  <c r="Z38" i="2"/>
  <c r="AC38" i="2"/>
  <c r="AD38" i="2"/>
  <c r="AE38" i="2"/>
  <c r="AF38" i="2"/>
  <c r="AI38" i="2"/>
  <c r="AJ38" i="2"/>
  <c r="AK38" i="2"/>
  <c r="AL38" i="2"/>
  <c r="AO38" i="2"/>
  <c r="AP38" i="2"/>
  <c r="AQ38" i="2"/>
  <c r="AR38" i="2"/>
  <c r="F38" i="2"/>
  <c r="G38" i="2"/>
  <c r="H38" i="2"/>
  <c r="E38" i="2"/>
  <c r="AM21" i="2"/>
  <c r="AM22" i="2"/>
  <c r="AM23" i="2"/>
  <c r="AM24" i="2"/>
  <c r="AM25" i="2"/>
  <c r="AM26" i="2"/>
  <c r="AM27" i="2"/>
  <c r="AM28" i="2"/>
  <c r="AM29" i="2"/>
  <c r="AM30"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 i="2"/>
  <c r="AS38" i="2" s="1"/>
  <c r="AM4" i="2"/>
  <c r="AM5" i="2"/>
  <c r="AM6" i="2"/>
  <c r="AM7" i="2"/>
  <c r="AM8" i="2"/>
  <c r="AM9" i="2"/>
  <c r="AM10" i="2"/>
  <c r="AM11" i="2"/>
  <c r="AM12" i="2"/>
  <c r="AM13" i="2"/>
  <c r="AM14" i="2"/>
  <c r="AM15" i="2"/>
  <c r="AM16" i="2"/>
  <c r="AM17" i="2"/>
  <c r="AM18" i="2"/>
  <c r="AM19" i="2"/>
  <c r="AM20" i="2"/>
  <c r="AM31" i="2"/>
  <c r="AM32" i="2"/>
  <c r="AM33" i="2"/>
  <c r="AM34" i="2"/>
  <c r="AM35" i="2"/>
  <c r="AM36" i="2"/>
  <c r="AM37" i="2"/>
  <c r="AM3" i="2"/>
  <c r="AM38" i="2" s="1"/>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 i="2"/>
  <c r="AG38" i="2" s="1"/>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 i="2"/>
  <c r="AA38"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 i="2"/>
  <c r="U38" i="2" s="1"/>
  <c r="O4" i="2"/>
  <c r="O5" i="2"/>
  <c r="O6" i="2"/>
  <c r="O7" i="2"/>
  <c r="O8" i="2"/>
  <c r="O9" i="2"/>
  <c r="O10" i="2"/>
  <c r="O11" i="2"/>
  <c r="O38" i="2" s="1"/>
  <c r="O12" i="2"/>
  <c r="O13" i="2"/>
  <c r="O14" i="2"/>
  <c r="O15" i="2"/>
  <c r="O16" i="2"/>
  <c r="O17" i="2"/>
  <c r="O18" i="2"/>
  <c r="O19" i="2"/>
  <c r="O20" i="2"/>
  <c r="O21" i="2"/>
  <c r="O22" i="2"/>
  <c r="O23" i="2"/>
  <c r="O24" i="2"/>
  <c r="O25" i="2"/>
  <c r="O26" i="2"/>
  <c r="O27" i="2"/>
  <c r="O28" i="2"/>
  <c r="O29" i="2"/>
  <c r="O30" i="2"/>
  <c r="O31" i="2"/>
  <c r="O32" i="2"/>
  <c r="O33" i="2"/>
  <c r="O34" i="2"/>
  <c r="O35" i="2"/>
  <c r="O36" i="2"/>
  <c r="O37" i="2"/>
  <c r="O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 i="2"/>
  <c r="I38" i="2" s="1"/>
</calcChain>
</file>

<file path=xl/sharedStrings.xml><?xml version="1.0" encoding="utf-8"?>
<sst xmlns="http://schemas.openxmlformats.org/spreadsheetml/2006/main" count="423" uniqueCount="265">
  <si>
    <t>Excel Appchat</t>
  </si>
  <si>
    <t>Excel Advanced Analysis</t>
  </si>
  <si>
    <t>Sheets Sidecar</t>
  </si>
  <si>
    <t>Bizchat</t>
  </si>
  <si>
    <t>Gemini Chat</t>
  </si>
  <si>
    <t>Azure OpenAI</t>
  </si>
  <si>
    <t>ChatGPT</t>
  </si>
  <si>
    <t>Category</t>
  </si>
  <si>
    <t>Task #</t>
  </si>
  <si>
    <t>Instructions</t>
  </si>
  <si>
    <t>Links to data/ file used in the prompt</t>
  </si>
  <si>
    <t>A</t>
  </si>
  <si>
    <t>C</t>
  </si>
  <si>
    <t>U</t>
  </si>
  <si>
    <t>R</t>
  </si>
  <si>
    <t>Avg</t>
  </si>
  <si>
    <t>Notes</t>
  </si>
  <si>
    <t>Create</t>
  </si>
  <si>
    <t>Creat-1</t>
  </si>
  <si>
    <t xml:space="preserve">Create an excel sheet with dummy data for a full year profit and loss account for a sporting goods company with locations in Seattle and Sweden.    </t>
  </si>
  <si>
    <t>None</t>
  </si>
  <si>
    <t>Copilot accurately created  twelve months of P&amp;L dummy data, but the process to get this output was cumbersome. Copilot could not insert the dummy data into the sheet itself, and instructions to paste the formula in the formula bar were initially unclear. The pasted data did not include column headers or appropriate number formats. Since a single array formula created the entire data set, replacing a single cell of the dummy data resulted in a "Spill" error for the entire table.</t>
  </si>
  <si>
    <t>Success on first turn.</t>
  </si>
  <si>
    <t>Copilot innacurately calculated net profit and was unable to correct its calculation.</t>
  </si>
  <si>
    <t>Success on first turn</t>
  </si>
  <si>
    <t>AOAI could not provide a link to download the spreadsheet</t>
  </si>
  <si>
    <t>Create-2</t>
  </si>
  <si>
    <t>Please create a table showing the number of unique customers in each country.</t>
  </si>
  <si>
    <t>NW trader data single table worksheet.xlsx</t>
  </si>
  <si>
    <t>Success in one turn.</t>
  </si>
  <si>
    <t>Gemini stated it is unable to create pivot charts.</t>
  </si>
  <si>
    <t> </t>
  </si>
  <si>
    <t>Create-3</t>
  </si>
  <si>
    <t>Create a table that lists the top 10 customers by the total revenue. Also include customer country.</t>
  </si>
  <si>
    <t>Copilot first interpreted OrderID as revenue, and was then unable to create a formula to calculate revenue.</t>
  </si>
  <si>
    <t>Unable to calculate Revenue</t>
  </si>
  <si>
    <t>Create-4</t>
  </si>
  <si>
    <t xml:space="preserve">Create a new sheet containing average Ratings per Year.  </t>
  </si>
  <si>
    <t>Bike_Sales.xlsx</t>
  </si>
  <si>
    <t>Success in one turn. Also created a graph.</t>
  </si>
  <si>
    <t>Copilot never generated the output.</t>
  </si>
  <si>
    <t>2 turns, successful. Gemini initially said it could not create a PivotTable. Provided the average ratings when the prompt was rephrased.</t>
  </si>
  <si>
    <t>2 turns, success. Originally did not produce modified file with added sheet.</t>
  </si>
  <si>
    <t>Command</t>
  </si>
  <si>
    <t>Command-1</t>
  </si>
  <si>
    <t>Insert a column  to calculate the time in days, it took the customer to get the product.</t>
  </si>
  <si>
    <t xml:space="preserve">3 turns, partially successful. Copilot accurately created a formula to calculate delivery time, but it was not able to add this to a new column. </t>
  </si>
  <si>
    <t>3 turns, partially successful. Gemini provided the correct formula but could not add it to a new column. Twice, it attempted to reproduce the entire table of data in sidecar before encountering an error about 20 rows in.</t>
  </si>
  <si>
    <t>3 turns, successful. Struggled to show full updated data table.</t>
  </si>
  <si>
    <t>Command-2</t>
  </si>
  <si>
    <t>Highlight empty values
Highlight duplicate values in launch date red</t>
  </si>
  <si>
    <t>Highlighting.xlsx</t>
  </si>
  <si>
    <t>Copilot effortlessly applied the requested conditional formatting.</t>
  </si>
  <si>
    <t>n/a</t>
  </si>
  <si>
    <t>4 turns, unsuccessful. Copilot was never able to apply the conditional formatting or display its output.</t>
  </si>
  <si>
    <t>Gemini is unable to apply conditional formatting</t>
  </si>
  <si>
    <t>Needed to rephrase prompt to apply conditional formatting.</t>
  </si>
  <si>
    <t>3 turns, unsuccessful. Gemini was never able to display the highlighted table.</t>
  </si>
  <si>
    <t>AOAI could never parse the files</t>
  </si>
  <si>
    <t>ChatGPT accurately identified empty/duplicate cells. The downloaded file initially only included duplicate cells highlighted.</t>
  </si>
  <si>
    <t>Command-3</t>
  </si>
  <si>
    <t>Add color to the column "freight" with green if &lt;=7, or Red if &gt;200</t>
  </si>
  <si>
    <t>The exported file did not contain the requested formatting.</t>
  </si>
  <si>
    <t>Gemini seemed to understand the request, but the Sheets file that it generated only included 5 rows of data, none of which contained conditional formatting.</t>
  </si>
  <si>
    <t>2 turns, unsuccessful. AOAI could never parse the file.</t>
  </si>
  <si>
    <t>Success in one turn</t>
  </si>
  <si>
    <t>Command-4</t>
  </si>
  <si>
    <t>Create a new sheet of this data applying conditional formatting to the sales column where sales are more than 5k, and rating is less than 60%.</t>
  </si>
  <si>
    <t>2 turns, partially successful. The conditional formatting was applied as requested. Copilot cannot create a new sheet.</t>
  </si>
  <si>
    <t>1 turn, partially successful. Rather than apply conditional formatting, Gemini filtered for the criteria. BUT it was able to add this to a new sheet, unlike Copilot.</t>
  </si>
  <si>
    <t>4 turns, unsuccessful. Gemini was unable to display  or export the modified file.</t>
  </si>
  <si>
    <t>3 turns, unsuccessful. AOAI could never parse the file.</t>
  </si>
  <si>
    <t>Command-5</t>
  </si>
  <si>
    <t>Add a PivotTable on a new sheet aggregating Category, Year, and Sales.</t>
  </si>
  <si>
    <t>Copilot never created the pivot table.</t>
  </si>
  <si>
    <t>Gemini cannot create pivot tables.</t>
  </si>
  <si>
    <t>Formula</t>
  </si>
  <si>
    <t>Formula-1</t>
  </si>
  <si>
    <t>Suggest a relevant column to be added to the table to get the total revenue from each order.</t>
  </si>
  <si>
    <t>2 turns, successful. Gemini initially tried to recreate the entire table in sidecar with the added column, causing it to time out after writing 18 rows. Successfully added the column after rephrasing the prompt.</t>
  </si>
  <si>
    <t>Formula-2</t>
  </si>
  <si>
    <t>I would like to analyze the total lifetime value of each customer. Suggest the appropriate formula to do that.</t>
  </si>
  <si>
    <t>Copilot attempted to forecast the future TLV of each customer rather than summing their existing value.</t>
  </si>
  <si>
    <t>Gemini originally just listed TLV without providing the requested formula.</t>
  </si>
  <si>
    <t>2 turns, unsuccessful. Repeated "something went wrong" messages.</t>
  </si>
  <si>
    <t>Formula-3</t>
  </si>
  <si>
    <t>What does this formula do? =IF(ISNUMBER(SEARCH(",",A28)), TEXTSPLIT(A28,","),"")</t>
  </si>
  <si>
    <t>Copilot clearly explained the formula's purpose before breaking it down step-by-step.</t>
  </si>
  <si>
    <t xml:space="preserve">Copilot explained the formula's general purpose, but did not break it down and explain what each portion of the formula does. This information would be necessary to construct the formula from scratch or modify it. </t>
  </si>
  <si>
    <r>
      <t xml:space="preserve">Gemini clearly explained the formula's purpose, broke it down step-by-step, </t>
    </r>
    <r>
      <rPr>
        <b/>
        <sz val="11"/>
        <color rgb="FF000000"/>
        <rFont val="Aptos Narrow"/>
        <family val="2"/>
      </rPr>
      <t>and provided an unprompted example of how the formula might be applied.</t>
    </r>
  </si>
  <si>
    <t>Copilot broke the formula down step-by-step before summarizing in plain English its purpose.</t>
  </si>
  <si>
    <t>Gemini thoroughly explained the formula's purpose, then broke it down step-by-step.</t>
  </si>
  <si>
    <t>AOAI clearly explained the formula's purpose and provided an example of how the formula might be used.</t>
  </si>
  <si>
    <t>ChatGPT clearly explained the formula, breaking down the function of each segment of the formula before explaining the formula's purpose in plain English.</t>
  </si>
  <si>
    <t>Formula-4</t>
  </si>
  <si>
    <t>How can I calculate standard deviation in Excel? Remind me what standard deviation means exactly? What are some math terms related to standard deviation?</t>
  </si>
  <si>
    <t>Clearly explained what SD measures and how to calculate it. Did not explain what sample vs. population is.</t>
  </si>
  <si>
    <t>2 turns, unsuccessful. Gemini said it cannot help with the request.</t>
  </si>
  <si>
    <t>Copilot clearly explained SD.</t>
  </si>
  <si>
    <t>Clearly explained SD and related mathematical terms. It was the only tool to also provide examples of high vs. low SD.</t>
  </si>
  <si>
    <t>Clearly explained what SD measures, defined related mathematical terms, and offered guidance on how to calculate SD in Excel.</t>
  </si>
  <si>
    <t>Clearly explained SD and related mathematical terms.</t>
  </si>
  <si>
    <t>Formula-5</t>
  </si>
  <si>
    <t>Create a formula column that makes the text in the rationale column look better by removing the trailing footnotes (such as [14], [15] etc). Also remove single or double quote marks (" or ""). Leave it blank if the formula doesn’t calculate.</t>
  </si>
  <si>
    <t>Remove text clean up.xlsx</t>
  </si>
  <si>
    <t>Removed the footnotes and quotes, but also removed the "shared with" note in parentheses at the end of each quote.</t>
  </si>
  <si>
    <t>3 turns, partially successful. Removed the footnotes and quotes, but also removed the "shared with" note in parentheses at the end of each quote. Initially struggled to apply the formula and export the file.</t>
  </si>
  <si>
    <t>7 turns, unsuccessful. AOAI could never parse the file.</t>
  </si>
  <si>
    <t>Basic Analysis</t>
  </si>
  <si>
    <t>Basic analysis-1</t>
  </si>
  <si>
    <t>What are the top 3 customers from Germany who have placed the most orders?</t>
  </si>
  <si>
    <t>Follow-up prompt needed to also get the number of orders placed by the top 3 customers.</t>
  </si>
  <si>
    <r>
      <t xml:space="preserve">Copilot simply listed 3 companies from Germany who had placed </t>
    </r>
    <r>
      <rPr>
        <i/>
        <sz val="11"/>
        <color rgb="FF000000"/>
        <rFont val="Aptos Narrow"/>
        <family val="2"/>
      </rPr>
      <t xml:space="preserve">some </t>
    </r>
    <r>
      <rPr>
        <sz val="11"/>
        <color rgb="FF000000"/>
        <rFont val="Aptos Narrow"/>
        <family val="2"/>
      </rPr>
      <t xml:space="preserve">orders, not the 3 companies with the </t>
    </r>
    <r>
      <rPr>
        <i/>
        <sz val="11"/>
        <color rgb="FF000000"/>
        <rFont val="Aptos Narrow"/>
        <family val="2"/>
      </rPr>
      <t xml:space="preserve">most </t>
    </r>
    <r>
      <rPr>
        <sz val="11"/>
        <color rgb="FF000000"/>
        <rFont val="Aptos Narrow"/>
        <family val="2"/>
      </rPr>
      <t>orders.</t>
    </r>
  </si>
  <si>
    <t>"Something went wrong" after minutes of loading. Tried twice.</t>
  </si>
  <si>
    <t>Basic analysis-2</t>
  </si>
  <si>
    <t>Summarize the verbatims to show the top 3 opportunities for improvement</t>
  </si>
  <si>
    <t>Verbatims.xlsx</t>
  </si>
  <si>
    <t>Clearly provided specific, actionable findings from the verbatims.</t>
  </si>
  <si>
    <t>Accurately identified broad topics within the verbatims, but provided entirely general, unhelpful summaries of these topics. E.g., one of the 3 identified areas for improvement was "the company."</t>
  </si>
  <si>
    <t>Gemini accurately synthesized the verbatims and provided 3 main areas for improvement. Bizchat was a bit more specific, hence U=4.</t>
  </si>
  <si>
    <t>Copilot provided clear, specific summaries of the verbatims.</t>
  </si>
  <si>
    <t>Gemini identified keywords, but did not analyze these words within the larger context of full quotes. Stating that the word "were" appeared 29 times and likely relates to the onboarding experience is entirely unhelpful.</t>
  </si>
  <si>
    <t>AOAI could not find the uploaded file. 2nd attempt, it found the file but timed out before completing analysis.</t>
  </si>
  <si>
    <t>Accurately synthesized key themes, but lacked specificity about what the actual complaints were. Keywords like "feel," "felt," and "like" are not helpful.</t>
  </si>
  <si>
    <t>Basic analysis-3</t>
  </si>
  <si>
    <t xml:space="preserve">Add a column categorizing the verbatims into themes. </t>
  </si>
  <si>
    <t>10 themes were identified, but 25/100 reviews categorized as "Other" that clearly fit broader categories.</t>
  </si>
  <si>
    <t>The themes were vague/generic, but slightly more helpful than other tools. Only 5 themes were identified. But only 11/105 "other" reviews.</t>
  </si>
  <si>
    <t>Gemini attempted to recreate the table in sidecar, timed out after 15 rows. Never assigned themes to all 100 rows despite multiple tries. The quality of themes in the 15 rows it was able to process was high.</t>
  </si>
  <si>
    <r>
      <t xml:space="preserve">5 turns, unsuccessful. Themes were incredibly vague. </t>
    </r>
    <r>
      <rPr>
        <b/>
        <sz val="11"/>
        <color rgb="FF000000"/>
        <rFont val="Aptos Narrow"/>
        <family val="2"/>
      </rPr>
      <t>37/100 quotes were categorized as "other."</t>
    </r>
  </si>
  <si>
    <t>3 turns. Super generic themes. 34/100 quotes categorized as "other."</t>
  </si>
  <si>
    <t>4 turns, unsuccesful. AOAI stated that it modified the document to add the requested column, but a link to download the file was never created. The list of themes assigned to the verbatims was extremely generic.</t>
  </si>
  <si>
    <t xml:space="preserve">1 turn. The themes were incredibly vague/generic. 42/100 quotes categorized as "other." </t>
  </si>
  <si>
    <t>Basic analysis-4</t>
  </si>
  <si>
    <t xml:space="preserve">Add a column with sentiment analysis for each of the reviews. </t>
  </si>
  <si>
    <t>2 turns, unsuccessful. Copilot could not add the column itself, instead requring the user to paste a formula to search for keywords and drag down the column. 100/105 of the quotes were marked as "Neutral."</t>
  </si>
  <si>
    <t>Over half of the sentiments were incorrectly assigned (e.g., extremely negative reviews being marked as positive). 18/100 reviews were incorrectly marked as Neutral)</t>
  </si>
  <si>
    <t>2 attempts, unsuccessful. Gemini could never complete the request.</t>
  </si>
  <si>
    <t>Copilot inaccurately assigned sentiments to about 20% of the quotes. It assigned a rating between -1 to 1 based on the polarity of each review, but these assignments were not accurate.</t>
  </si>
  <si>
    <t>Gemini could not complete the request with the libraries currently available. Provided code to run the analysis locally.</t>
  </si>
  <si>
    <t>AOAI appeared to complete the analysis, but it could never display or export the modified file.</t>
  </si>
  <si>
    <t>1 turn. Several themes were incorrectly assigned positive/negative sentiments. ~30% of themes marked "Neutral" (innaccurate)</t>
  </si>
  <si>
    <t>Basic analysis-5</t>
  </si>
  <si>
    <t>Which five cost categories had the highest total spend across all projects?</t>
  </si>
  <si>
    <t>2023-Construction-Costs.xlsx</t>
  </si>
  <si>
    <r>
      <t xml:space="preserve">4 turns, unsuccessful. Copilot could only explain </t>
    </r>
    <r>
      <rPr>
        <i/>
        <sz val="11"/>
        <color rgb="FF000000"/>
        <rFont val="Aptos Narrow"/>
        <family val="2"/>
      </rPr>
      <t xml:space="preserve">how to </t>
    </r>
    <r>
      <rPr>
        <sz val="11"/>
        <color rgb="FF000000"/>
        <rFont val="Aptos Narrow"/>
        <family val="2"/>
      </rPr>
      <t>determine the top 5 categories. It was also able to sum each column, but could not infer the most expensive project costs.</t>
    </r>
  </si>
  <si>
    <r>
      <t xml:space="preserve">The cost category sums calculated by Gemini were </t>
    </r>
    <r>
      <rPr>
        <b/>
        <sz val="11"/>
        <color rgb="FF000000"/>
        <rFont val="Aptos Narrow"/>
        <family val="2"/>
      </rPr>
      <t>incorrect.</t>
    </r>
    <r>
      <rPr>
        <sz val="11"/>
        <color rgb="FF000000"/>
        <rFont val="Aptos Narrow"/>
        <family val="2"/>
      </rPr>
      <t xml:space="preserve"> Gemini </t>
    </r>
    <r>
      <rPr>
        <b/>
        <sz val="11"/>
        <color rgb="FF000000"/>
        <rFont val="Aptos Narrow"/>
        <family val="2"/>
      </rPr>
      <t xml:space="preserve">did </t>
    </r>
    <r>
      <rPr>
        <sz val="11"/>
        <color rgb="FF000000"/>
        <rFont val="Aptos Narrow"/>
        <family val="2"/>
      </rPr>
      <t>generate correct formulas to calculate the sums, but its results for each formula were incorrect. Strangely, it still correctly identified the 5 highest expenses, but could not provide their total costs.</t>
    </r>
  </si>
  <si>
    <t xml:space="preserve">1 turn, partially correct. Gemini failed to notice that "estimated costs" and "final costs" for a few of the cost categories are different. </t>
  </si>
  <si>
    <t>Correlated Analysis</t>
  </si>
  <si>
    <t>Correlated Analysis-1</t>
  </si>
  <si>
    <t>NW trader data multiple worksheets.xlsx</t>
  </si>
  <si>
    <t>Copilot could not locate the relevant information across sheets</t>
  </si>
  <si>
    <t>Gemini could not locate the relevant information across sheets</t>
  </si>
  <si>
    <t>Correlated Analysis-2</t>
  </si>
  <si>
    <t>Compare the two uploaded files to identify any changes in expenses for each cost category between 2022 and 2023</t>
  </si>
  <si>
    <t>2022-Construction-Costs.xlsx
2023-Construction-Costs.xlsx</t>
  </si>
  <si>
    <t>Unable to attach or reference a file in Excel appchat.</t>
  </si>
  <si>
    <t>AA is unable to compare multiple files.</t>
  </si>
  <si>
    <t>Gemini offered helpful guidance on calculating differences across the two files.</t>
  </si>
  <si>
    <t>Copilot could not infer that each column represented a cost category.</t>
  </si>
  <si>
    <t>Gemini accurately calculated the percentage of price increase in each cost category and infered the difference between estimated and actual costs.</t>
  </si>
  <si>
    <t>Correlated Analysis-3</t>
  </si>
  <si>
    <t>Provide insights about the best performing product with the least freight required to be paid.</t>
  </si>
  <si>
    <t>Copilot measured customers who paid the lowest freight rather than products.</t>
  </si>
  <si>
    <t>Copilot hallucinated a product with high sales and affordable freight.</t>
  </si>
  <si>
    <t>Gemini identified the most expensive product and the cheapest recorded freight, but could not aggregate these data points.</t>
  </si>
  <si>
    <t>AOAI described sound logic in explaining its analysis plan, but it fixated on product names from the first sheet, causing it to miscalculate order details.</t>
  </si>
  <si>
    <t>Success on first turn. ChatGPT calculated total units sold and compared this to average freight to arrive at the correct answer.</t>
  </si>
  <si>
    <t>Correlated Analysis-4</t>
  </si>
  <si>
    <t>What are the total sales in 2015 so far?</t>
  </si>
  <si>
    <t>Copilot could not interpret multiple sheets to calculate total sales.</t>
  </si>
  <si>
    <t>Copilot falsely claimed that there were 0 sales in 2015</t>
  </si>
  <si>
    <t>Gemini falsely claimed that there are no recorded sales from 2015.</t>
  </si>
  <si>
    <t>Copilot could not compare data across multiple sheets</t>
  </si>
  <si>
    <t>Very close! Gemini successfully compared data across multiple sheets to filter by year and calculate total price. It only failed to include discounts in its calculation of total revenue.</t>
  </si>
  <si>
    <t>ChatGPT effortlessy calculated total sales in a single turn.</t>
  </si>
  <si>
    <t>Correlated Analysis-5</t>
  </si>
  <si>
    <t>For product with ID=7, what discount rate would help us improve sales the most over the next year without negatively impacting profiit margin?</t>
  </si>
  <si>
    <t>Copilot recommended a discount rate of 80%!</t>
  </si>
  <si>
    <t>Copilot could not identify any orders with ProductID=7.</t>
  </si>
  <si>
    <t>Copilot located the relevant information, but retrieved bogus historical data about discounts and order quantities.</t>
  </si>
  <si>
    <t xml:space="preserve">Gemini said 0% discount would be most effective. </t>
  </si>
  <si>
    <t>ChatGPT accurately identified order trends across multiple sheets and provided incredibly helpful simulations of various discount rates.</t>
  </si>
  <si>
    <t>Correlated Analysis-6</t>
  </si>
  <si>
    <t>Create a graph that shows the total all-time sales of each of the 7 products.</t>
  </si>
  <si>
    <t>Unable to read multiple sheets</t>
  </si>
  <si>
    <t>Gemini could not locate the relevant information across sheets. Instead used cost of each product from the first sheet.</t>
  </si>
  <si>
    <t>Copilot calculated the total sales for each of the 77 product IDs rather than condensing this into 7 products. However, the chart was shared as an image, and attempts to export the graph to Excel for manipulation were unsuccessful.</t>
  </si>
  <si>
    <t>Gemini calculated the total sales for each of the 77 product IDs rather than condensing this into 7 products. However, the chart was interactive and could easily be exported to Sheets.</t>
  </si>
  <si>
    <t>2 turns, unsuccessful, could not parse the file.</t>
  </si>
  <si>
    <t>Correlated Analysis-7</t>
  </si>
  <si>
    <t>Of the 7 product lines, which one is selling best so far?</t>
  </si>
  <si>
    <t>Copilot simply chose the highest priced item from sheet #1 rather than pulling order information to determine sales.</t>
  </si>
  <si>
    <t>Gemini simply chose the highest priced item from sheet #1 rather than pulling order information to determine sales.</t>
  </si>
  <si>
    <t>Gemini inexplicably limited its analysis to only sales in 2014, and it is still not entirely clear how it arrived at its answer.</t>
  </si>
  <si>
    <t>Correlated Analysis-8</t>
  </si>
  <si>
    <t>Create a chart of “delivery completion rate by shipper” for all orders. For orders made in 2015, include a list of customers whose orders haven’t been delivered yet, so sales can follow-up directly with customers and shippers to resolve any issues. Factor unitPrice, quantity, discount, and shipments that customers haven’t received yet into your calculations/formula. Create a table with follow-ups for each record to the relevant sales person. Include the shipper for them to contact.</t>
  </si>
  <si>
    <t>4 turns, unsuccessful. Copilot consistently encountered an error and asked for the query to be refined.</t>
  </si>
  <si>
    <t>Chart generated, but pasted as an image. Gemini identified 3x as many undelivered orders as there actually were.</t>
  </si>
  <si>
    <t>2 turns, successful. Follow-up needed to turn table into chart as requested.</t>
  </si>
  <si>
    <t>AOAI appears to have completed the analysis, but it was unable to display or export the output.</t>
  </si>
  <si>
    <t>Correlated Analysis-9</t>
  </si>
  <si>
    <t>There are four worksheets in this file. Please identify correlated entities between these sheets and create a summary of insights from them.</t>
  </si>
  <si>
    <t>Could not complete analysis</t>
  </si>
  <si>
    <r>
      <t xml:space="preserve">The provided summary is accurate, but most key insights suggest </t>
    </r>
    <r>
      <rPr>
        <i/>
        <sz val="11"/>
        <color rgb="FF000000"/>
        <rFont val="Aptos Narrow"/>
        <family val="2"/>
      </rPr>
      <t>how to</t>
    </r>
    <r>
      <rPr>
        <sz val="11"/>
        <color rgb="FF000000"/>
        <rFont val="Aptos Narrow"/>
        <family val="2"/>
      </rPr>
      <t xml:space="preserve"> interpret the data rather than provide actual insights.</t>
    </r>
  </si>
  <si>
    <t>Gemini offered an insightful analysis and extracted key insights including correlation between variables.</t>
  </si>
  <si>
    <t>All information is accurate, but the "insights" were only descriptions of the data rather than analyses.</t>
  </si>
  <si>
    <t>Correlated Analysis-10</t>
  </si>
  <si>
    <t>I am attaching two files for two different projects. From the information available in both the files, create insights on similarities and dependencies between these projects.</t>
  </si>
  <si>
    <t>Gemini in Sheets was able to compare both files! But it inaccurately stated that all projects are commercial. All other details are correct and somewhat useful.</t>
  </si>
  <si>
    <t>Copilot falsely stated that most projects in the files are commercial. All other insights were not particularly insightful.</t>
  </si>
  <si>
    <t>Gemini offered an insightful summary of the two files including any dependencies and areas for price optimization.</t>
  </si>
  <si>
    <t>AOAI offered insightful findings from the two files. It seemed to get stuck after saying it would create visualizations for the data.</t>
  </si>
  <si>
    <t>All information is accurate, but the "Insights" were not super insightful.</t>
  </si>
  <si>
    <t>Advanced Analysis</t>
  </si>
  <si>
    <t>Advanced analysis-1</t>
  </si>
  <si>
    <t>Prepare a summary of the workbook’s contents, relationships between the data, and any irregularities or flaws in the dataset. Rate the overall quality and reliability of the data for business decision-making before you do anything else with the dataset, using whatever criteria make sense to you that you believe a VP would find useful. Save the AI generated summary to a new sheet in your workbook.</t>
  </si>
  <si>
    <r>
      <t xml:space="preserve">Copilot's summary and explanation of relationships between variables within the dataset was accurate. However, it did not identify irregularities or flaws in the dataset. Instead, it offered guidance on </t>
    </r>
    <r>
      <rPr>
        <i/>
        <sz val="11"/>
        <color rgb="FF000000"/>
        <rFont val="Aptos Narrow"/>
        <family val="2"/>
      </rPr>
      <t xml:space="preserve">how to </t>
    </r>
    <r>
      <rPr>
        <sz val="11"/>
        <color rgb="FF000000"/>
        <rFont val="Aptos Narrow"/>
        <family val="2"/>
      </rPr>
      <t>assess the dataset's quality.</t>
    </r>
  </si>
  <si>
    <t>The single line of analysis that Copilot provided was poorly labeled and not helpful.</t>
  </si>
  <si>
    <t>Gemini provided a thoughtful evaluation of the dataset, identifying specific factors in the data that might impact its reliability for business decision-making.</t>
  </si>
  <si>
    <t>Copilot accurately identified relationships between variables, but its evaluation of the data quality was entirely innaccurate. It also never provided a link to download the modified spreadsheet upon request.</t>
  </si>
  <si>
    <t>Gemini provided an accurate, insightful analysis of the dataset with recommendations for remediation.</t>
  </si>
  <si>
    <t xml:space="preserve">AOAI provided a thoughtful, accurate, insightful analysis of the data quality. </t>
  </si>
  <si>
    <t>ChatGPT provided a highly insightful, accurate analysis of the dataset. Its evaluation of its reliability for business decision-making was highly useful. Additionally, the use of tables and a visual 5-star rating system made it easy to interpret.</t>
  </si>
  <si>
    <t>Advanced analysis-2</t>
  </si>
  <si>
    <t>Generate a chart (e.g bar chart) that shows data over time. Create two additional charts or visuals that offers more insights on the data.</t>
  </si>
  <si>
    <r>
      <t xml:space="preserve">4 turns, partial success. Copilot initially only offered guidance on </t>
    </r>
    <r>
      <rPr>
        <i/>
        <sz val="11"/>
        <color rgb="FF000000"/>
        <rFont val="Aptos Narrow"/>
        <family val="2"/>
      </rPr>
      <t xml:space="preserve">how to </t>
    </r>
    <r>
      <rPr>
        <sz val="11"/>
        <color rgb="FF000000"/>
        <rFont val="Aptos Narrow"/>
        <family val="2"/>
      </rPr>
      <t>create a chart. It then created a rather unwieldy bar chart with approximately 60 y-axis variables. It was unable to generate the 2 additional charts as requested.</t>
    </r>
  </si>
  <si>
    <t>2 turns, complete success. Highly useful charts on first try.</t>
  </si>
  <si>
    <t xml:space="preserve">Gemini generated a useful first chart, but was unable to create two more charts as requested. </t>
  </si>
  <si>
    <t>Copilot immediately generated the requested charts, but they contained too many variables and did not convey useful variable combinations.</t>
  </si>
  <si>
    <t>Gemini immediately generated the requested charts, but they did not convey useful variable combinations or units of measurement.</t>
  </si>
  <si>
    <t>AOAI timed out and ran into an error after minutes of spinning.</t>
  </si>
  <si>
    <t xml:space="preserve">2 turns, successful. Minor adjustments would have made the charts more useful (e.g., average rather than total cost on chart 2, eliminating outliers for chart 3). </t>
  </si>
  <si>
    <t>Advanced analysis-3</t>
  </si>
  <si>
    <r>
      <t>Find problems you needed to clean up, then make the changes. Record each change.</t>
    </r>
    <r>
      <rPr>
        <sz val="10"/>
        <color rgb="FF000000"/>
        <rFont val="Aptos"/>
      </rPr>
      <t xml:space="preserve"> For example, inconsistently used customer job titles, city/country mismatches, incorrect number formats, missing data, or data entries on freight or financial data.</t>
    </r>
  </si>
  <si>
    <t xml:space="preserve">Copilot offered helpful suggestions to modify the data, but it could not execute the changes itself. </t>
  </si>
  <si>
    <t>Copilot could not present the information in an understandable way.</t>
  </si>
  <si>
    <t>Gemini offered helpful suggestions to modify the data, but it did not execute the changes as it said it did.</t>
  </si>
  <si>
    <t xml:space="preserve">Copilot could not execute the recommended changes. More concerning, it attempted to change values in the data such as replacing shipper or altering customer contact title. </t>
  </si>
  <si>
    <t>Gemini could not execute the recommended changes. More concerning, it attempted to change values in the data such as replacing empty ship date fields with the required by date.</t>
  </si>
  <si>
    <t>2 turns, unsuccessful. ChatGPT never provided output. Appeared to time out after a minute of loading.</t>
  </si>
  <si>
    <t>Advanced analysis-4</t>
  </si>
  <si>
    <r>
      <t>Shape of the data.</t>
    </r>
    <r>
      <rPr>
        <sz val="10"/>
        <color rgb="FF000000"/>
        <rFont val="Aptos"/>
      </rPr>
      <t xml:space="preserve"> Does order data follow a normal distribution? Based on the distribution type of the data, what can we conclude about the statistical methods we can use to analyze them?</t>
    </r>
  </si>
  <si>
    <r>
      <t xml:space="preserve">Copilot explained </t>
    </r>
    <r>
      <rPr>
        <i/>
        <sz val="11"/>
        <color rgb="FF000000"/>
        <rFont val="Aptos Narrow"/>
        <family val="2"/>
      </rPr>
      <t xml:space="preserve">how to </t>
    </r>
    <r>
      <rPr>
        <sz val="11"/>
        <color rgb="FF000000"/>
        <rFont val="Aptos Narrow"/>
        <family val="2"/>
      </rPr>
      <t>test for normalcy, but it could not execute the test itself.</t>
    </r>
  </si>
  <si>
    <t>Copilot performed several statistical tests on all order variables to assess whether the data follows a normal distribution.</t>
  </si>
  <si>
    <t>Gemini only tested a single order variable to assess data normalcy.</t>
  </si>
  <si>
    <t>Copilot offered suggestions on how to assess the order data's distribution, but it could not perform the evaluation itself.</t>
  </si>
  <si>
    <t>AOAI performed several statistical tests on all order variables to assess whether the data follows a normal distribution.</t>
  </si>
  <si>
    <t>Advanced analysis-5</t>
  </si>
  <si>
    <r>
      <t>Order data</t>
    </r>
    <r>
      <rPr>
        <sz val="10"/>
        <color rgb="FF000000"/>
        <rFont val="Aptos Narrow"/>
        <family val="2"/>
      </rPr>
      <t>. Verify that the orderID values in the orders sheet and the orderID values in the order details sheet match. Flag those that do not, and trim those that don’t match from the dataset. Save the trimmed items in a separate sheet.</t>
    </r>
  </si>
  <si>
    <t>Although Copilot could not check for mismatch IDs itself, it provided helpful instructions for checking this manually.</t>
  </si>
  <si>
    <t>Copilot correctly determined that there are no mismatched IDs in the file, thus not needing to trim anything.</t>
  </si>
  <si>
    <t>Copilot falsely claimed to have modified the originally uploaded file (it did not)</t>
  </si>
  <si>
    <t>Success on first turn. Correctly identified that there are no unmatching IDs.</t>
  </si>
  <si>
    <t>AOAI correctly identified that there are no mismatched records, but it was unable to generate a link to download the modified file.</t>
  </si>
  <si>
    <t>Success on first turn. ChatGPT correctly determined that there are no unmatched order IDs. It nevertheless created a new file with dedicated placeholder sheets for any unmatched IDs as requested.</t>
  </si>
  <si>
    <t>Advanced analysis-6</t>
  </si>
  <si>
    <t>Premium line performance. GTX Pro, MG Advanced, GTX Plus Pro, and GTX 500 are the company’s premium lines.
Chart with a histogram the Sales trends Month over Month between December 2014 and April 2015.</t>
  </si>
  <si>
    <t>Copilot could not identify relevant order information to chart the histogram</t>
  </si>
  <si>
    <t>Copilot ran into errors parsing the file.</t>
  </si>
  <si>
    <t>Gemini ran into errors parsing the file.</t>
  </si>
  <si>
    <t>Average</t>
  </si>
  <si>
    <t>Table Layouts Workbook</t>
  </si>
  <si>
    <t>2022_Construction_Costs.xlsx</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</si>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</sst>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Aptos Narrow"/>
      <family val="2"/>
      <scheme val="minor"/>
    </font>
    <font>
      <u/>
      <sz val="11"/>
      <color theme="10"/>
      <name val="Aptos Narrow"/>
      <family val="2"/>
      <scheme val="minor"/>
    </font>
    <font>
      <sz val="11"/>
      <color rgb="FF000000"/>
      <name val="Aptos Narrow"/>
      <family val="2"/>
    </font>
    <font>
      <b/>
      <sz val="11"/>
      <color rgb="FF000000"/>
      <name val="Aptos Narrow"/>
      <family val="2"/>
    </font>
    <font>
      <sz val="10"/>
      <color rgb="FF000000"/>
      <name val="Aptos"/>
    </font>
    <font>
      <b/>
      <sz val="10"/>
      <color rgb="FF000000"/>
      <name val="Aptos"/>
    </font>
    <font>
      <sz val="11"/>
      <color rgb="FF000000"/>
      <name val="Aptos Narrow"/>
      <family val="2"/>
      <charset val="1"/>
    </font>
    <font>
      <sz val="10"/>
      <color rgb="FF000000"/>
      <name val="Aptos"/>
      <family val="2"/>
    </font>
    <font>
      <sz val="10"/>
      <color rgb="FF000000"/>
      <name val="Aptos Narrow"/>
      <family val="2"/>
    </font>
    <font>
      <i/>
      <sz val="11"/>
      <color rgb="FF000000"/>
      <name val="Aptos Narrow"/>
      <family val="2"/>
    </font>
    <font>
      <sz val="11"/>
      <color rgb="FF000000"/>
      <name val="Aptos"/>
      <family val="2"/>
      <charset val="1"/>
    </font>
    <font>
      <sz val="11"/>
      <color rgb="FF000000"/>
      <name val="Aptos Narrow"/>
      <family val="2"/>
      <scheme val="minor"/>
    </font>
    <font>
      <b/>
      <sz val="11"/>
      <color theme="0"/>
      <name val="Aptos Narrow"/>
      <family val="2"/>
    </font>
    <font>
      <b/>
      <sz val="10"/>
      <color theme="0"/>
      <name val="Aptos Narrow"/>
      <family val="2"/>
    </font>
    <font>
      <sz val="11"/>
      <color theme="0"/>
      <name val="Aptos Narrow"/>
      <family val="2"/>
      <scheme val="minor"/>
    </font>
    <font>
      <b/>
      <sz val="10"/>
      <color rgb="FF000000"/>
      <name val="Aptos Narrow"/>
      <family val="2"/>
    </font>
    <font>
      <b/>
      <sz val="11"/>
      <color rgb="FF000000"/>
      <name val="Aptos Narrow"/>
      <family val="2"/>
      <scheme val="minor"/>
    </font>
    <font>
      <b/>
      <sz val="11"/>
      <color theme="0"/>
      <name val="Aptos Narrow"/>
      <family val="2"/>
      <scheme val="minor"/>
    </font>
    <font>
      <b/>
      <sz val="14"/>
      <color theme="0"/>
      <name val="Aptos Narrow"/>
      <family val="2"/>
      <scheme val="minor"/>
    </font>
    <font>
      <b/>
      <sz val="10"/>
      <color theme="1"/>
      <name val="Aptos Narrow"/>
      <family val="2"/>
    </font>
  </fonts>
  <fills count="9">
    <fill>
      <patternFill patternType="none"/>
    </fill>
    <fill>
      <patternFill patternType="gray125"/>
    </fill>
    <fill>
      <patternFill patternType="solid">
        <fgColor rgb="FFC0E6F5"/>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1" tint="4.9989318521683403E-2"/>
        <bgColor indexed="64"/>
      </patternFill>
    </fill>
    <fill>
      <patternFill patternType="solid">
        <fgColor theme="0" tint="-0.249977111117893"/>
        <bgColor indexed="64"/>
      </patternFill>
    </fill>
  </fills>
  <borders count="16">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style="thin">
        <color rgb="FF000000"/>
      </left>
      <right/>
      <top style="thin">
        <color rgb="FF000000"/>
      </top>
      <bottom/>
      <diagonal/>
    </border>
    <border>
      <left style="thin">
        <color rgb="FF000000"/>
      </left>
      <right style="thin">
        <color rgb="FF000000"/>
      </right>
      <top style="medium">
        <color rgb="FF000000"/>
      </top>
      <bottom style="medium">
        <color rgb="FF000000"/>
      </bottom>
      <diagonal/>
    </border>
    <border>
      <left/>
      <right/>
      <top style="thin">
        <color rgb="FF000000"/>
      </top>
      <bottom style="thin">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style="medium">
        <color rgb="FF000000"/>
      </left>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11" fillId="4" borderId="6" xfId="0" applyFont="1" applyFill="1" applyBorder="1" applyAlignment="1">
      <alignment vertical="center" wrapText="1"/>
    </xf>
    <xf numFmtId="0" fontId="11" fillId="0" borderId="9" xfId="0" applyFont="1" applyBorder="1" applyAlignment="1">
      <alignment vertical="center" wrapText="1"/>
    </xf>
    <xf numFmtId="0" fontId="11" fillId="0" borderId="0" xfId="0" applyFont="1" applyAlignment="1">
      <alignment vertical="center" wrapText="1"/>
    </xf>
    <xf numFmtId="0" fontId="12" fillId="3" borderId="6"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6" fillId="3" borderId="0" xfId="0" applyFont="1" applyFill="1" applyAlignment="1">
      <alignment horizontal="center" vertical="center" wrapText="1"/>
    </xf>
    <xf numFmtId="0" fontId="14" fillId="0" borderId="0" xfId="0" applyFont="1" applyAlignment="1">
      <alignment vertical="center" wrapText="1"/>
    </xf>
    <xf numFmtId="0" fontId="2" fillId="4" borderId="6" xfId="0" applyFont="1" applyFill="1" applyBorder="1" applyAlignment="1">
      <alignment vertical="center" wrapText="1"/>
    </xf>
    <xf numFmtId="0" fontId="2" fillId="4" borderId="6" xfId="0" applyFont="1" applyFill="1" applyBorder="1" applyAlignment="1">
      <alignment vertical="center"/>
    </xf>
    <xf numFmtId="0" fontId="2" fillId="4" borderId="10" xfId="0" applyFont="1" applyFill="1" applyBorder="1" applyAlignment="1">
      <alignment vertical="center"/>
    </xf>
    <xf numFmtId="0" fontId="2" fillId="4" borderId="11" xfId="0" applyFont="1" applyFill="1" applyBorder="1" applyAlignment="1">
      <alignment vertical="center" wrapText="1"/>
    </xf>
    <xf numFmtId="0" fontId="2" fillId="4" borderId="10" xfId="0" applyFont="1" applyFill="1" applyBorder="1" applyAlignment="1">
      <alignment vertical="center" wrapText="1"/>
    </xf>
    <xf numFmtId="0" fontId="2" fillId="4" borderId="12" xfId="0" applyFont="1" applyFill="1" applyBorder="1" applyAlignment="1">
      <alignment vertical="center" wrapText="1"/>
    </xf>
    <xf numFmtId="0" fontId="2" fillId="0" borderId="6" xfId="0" applyFont="1" applyBorder="1" applyAlignment="1">
      <alignment vertical="center" wrapText="1"/>
    </xf>
    <xf numFmtId="0" fontId="11" fillId="0" borderId="6" xfId="1" applyFont="1" applyBorder="1" applyAlignment="1">
      <alignment vertical="center" wrapText="1"/>
    </xf>
    <xf numFmtId="0" fontId="2" fillId="0" borderId="6" xfId="0" applyFont="1" applyBorder="1" applyAlignment="1">
      <alignment vertical="center"/>
    </xf>
    <xf numFmtId="0" fontId="2" fillId="0" borderId="11" xfId="0" applyFont="1" applyBorder="1" applyAlignment="1">
      <alignment vertical="center"/>
    </xf>
    <xf numFmtId="0" fontId="2" fillId="0" borderId="11" xfId="0" applyFont="1" applyBorder="1" applyAlignment="1">
      <alignment vertical="center" wrapText="1"/>
    </xf>
    <xf numFmtId="0" fontId="2" fillId="0" borderId="12" xfId="0" applyFont="1" applyBorder="1" applyAlignment="1">
      <alignment vertical="center" wrapText="1"/>
    </xf>
    <xf numFmtId="0" fontId="11" fillId="4" borderId="6" xfId="1" applyFont="1" applyFill="1" applyBorder="1" applyAlignment="1">
      <alignment vertical="center" wrapText="1"/>
    </xf>
    <xf numFmtId="0" fontId="2" fillId="4" borderId="11" xfId="0" applyFont="1" applyFill="1" applyBorder="1" applyAlignment="1">
      <alignment vertical="center"/>
    </xf>
    <xf numFmtId="0" fontId="6" fillId="4" borderId="6" xfId="0" applyFont="1" applyFill="1" applyBorder="1" applyAlignment="1">
      <alignment vertical="center" wrapText="1"/>
    </xf>
    <xf numFmtId="0" fontId="5" fillId="0" borderId="6" xfId="0" applyFont="1" applyBorder="1" applyAlignment="1">
      <alignment vertical="center" wrapText="1"/>
    </xf>
    <xf numFmtId="0" fontId="5" fillId="4" borderId="6" xfId="0" applyFont="1" applyFill="1" applyBorder="1" applyAlignment="1">
      <alignment vertical="center" wrapText="1"/>
    </xf>
    <xf numFmtId="0" fontId="7" fillId="4" borderId="6" xfId="0" applyFont="1" applyFill="1" applyBorder="1" applyAlignment="1">
      <alignment vertical="center" wrapText="1"/>
    </xf>
    <xf numFmtId="0" fontId="15" fillId="0" borderId="6" xfId="0" applyFont="1" applyBorder="1" applyAlignment="1">
      <alignment vertical="center" wrapText="1"/>
    </xf>
    <xf numFmtId="0" fontId="8" fillId="0" borderId="6" xfId="0" applyFont="1" applyBorder="1" applyAlignment="1">
      <alignment vertical="center" wrapText="1"/>
    </xf>
    <xf numFmtId="0" fontId="11" fillId="0" borderId="7" xfId="0" applyFont="1" applyBorder="1" applyAlignment="1">
      <alignment vertical="center" wrapText="1"/>
    </xf>
    <xf numFmtId="0" fontId="11" fillId="0" borderId="5" xfId="0" applyFont="1" applyBorder="1" applyAlignment="1">
      <alignment vertical="center" wrapText="1"/>
    </xf>
    <xf numFmtId="164" fontId="2" fillId="0" borderId="9" xfId="0" applyNumberFormat="1" applyFont="1" applyBorder="1" applyAlignment="1">
      <alignment vertical="center"/>
    </xf>
    <xf numFmtId="0" fontId="2" fillId="0" borderId="9" xfId="0" applyFont="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1" fillId="0" borderId="15" xfId="1" applyBorder="1" applyAlignment="1">
      <alignment vertical="center"/>
    </xf>
    <xf numFmtId="0" fontId="0" fillId="0" borderId="0" xfId="0" applyAlignment="1">
      <alignment vertical="center"/>
    </xf>
    <xf numFmtId="0" fontId="10" fillId="4" borderId="11" xfId="0" applyFont="1" applyFill="1" applyBorder="1" applyAlignment="1">
      <alignment vertical="center" wrapText="1"/>
    </xf>
    <xf numFmtId="0" fontId="6" fillId="4" borderId="11" xfId="0" applyFont="1" applyFill="1" applyBorder="1" applyAlignment="1">
      <alignment vertical="center" wrapText="1"/>
    </xf>
    <xf numFmtId="0" fontId="6" fillId="0" borderId="11" xfId="0" applyFont="1" applyBorder="1" applyAlignment="1">
      <alignment vertical="center" wrapText="1"/>
    </xf>
    <xf numFmtId="0" fontId="19" fillId="8" borderId="6" xfId="0" applyFont="1" applyFill="1" applyBorder="1" applyAlignment="1">
      <alignment horizontal="center" vertical="center" wrapText="1"/>
    </xf>
    <xf numFmtId="0" fontId="1" fillId="0" borderId="0" xfId="1"/>
    <xf numFmtId="0" fontId="1" fillId="0" borderId="15" xfId="1" applyBorder="1"/>
    <xf numFmtId="0" fontId="2" fillId="5" borderId="4"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18" fillId="7" borderId="3" xfId="0" applyFont="1" applyFill="1" applyBorder="1" applyAlignment="1">
      <alignment horizontal="center" vertical="center"/>
    </xf>
    <xf numFmtId="0" fontId="18" fillId="7" borderId="8" xfId="0" applyFont="1" applyFill="1" applyBorder="1" applyAlignment="1">
      <alignment horizontal="center" vertical="center"/>
    </xf>
    <xf numFmtId="0" fontId="18" fillId="7" borderId="1"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8" fillId="6" borderId="3" xfId="0" applyFont="1" applyFill="1" applyBorder="1" applyAlignment="1">
      <alignment horizontal="center" vertical="center"/>
    </xf>
    <xf numFmtId="0" fontId="18" fillId="6" borderId="8" xfId="0" applyFont="1" applyFill="1" applyBorder="1" applyAlignment="1">
      <alignment horizontal="center" vertical="center"/>
    </xf>
    <xf numFmtId="0" fontId="18" fillId="6" borderId="1" xfId="0" applyFont="1" applyFill="1" applyBorder="1" applyAlignment="1">
      <alignment horizontal="center" vertical="center"/>
    </xf>
    <xf numFmtId="0" fontId="17" fillId="6" borderId="1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colors>
    <mruColors>
      <color rgb="FFC0E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x:/t/X3RandCaeluscollaboration/EQaCptXsiO5HsHUwE7bhHJgB4fuzm7TbqXIrxkttWQG4iQ%3fe=GVEsPj" TargetMode="External"/><Relationship Id="rId13" Type="http://schemas.openxmlformats.org/officeDocument/2006/relationships/hyperlink" Target="../../../../:x:/t/X3RandCaeluscollaboration/EdEUpGhZ_hZEiTM_suSau6oBNopXXYNrnJb02SmxMm057Q%3fe=ljgYF9" TargetMode="External"/><Relationship Id="rId18" Type="http://schemas.openxmlformats.org/officeDocument/2006/relationships/hyperlink" Target="../../../../:x:/t/X3RandCaeluscollaboration/EUnatcjkX09ChwiGbUevfvIBMFSJ45_P2-PhrM9G1Xacyw%3fe=BiA35m" TargetMode="External"/><Relationship Id="rId26" Type="http://schemas.openxmlformats.org/officeDocument/2006/relationships/hyperlink" Target="../../../../:x:/t/X3RandCaeluscollaboration/EdEUpGhZ_hZEiTM_suSau6oBNopXXYNrnJb02SmxMm057Q%3fe=ljgYF9" TargetMode="External"/><Relationship Id="rId3" Type="http://schemas.openxmlformats.org/officeDocument/2006/relationships/hyperlink" Target="../../../../:x:/t/X3RandCaeluscollaboration/EdEUpGhZ_hZEiTM_suSau6oBNopXXYNrnJb02SmxMm057Q%3fe=ljgYF9" TargetMode="External"/><Relationship Id="rId21" Type="http://schemas.openxmlformats.org/officeDocument/2006/relationships/hyperlink" Target="../../../../:x:/t/X3RandCaeluscollaboration/EUnatcjkX09ChwiGbUevfvIBMFSJ45_P2-PhrM9G1Xacyw%3fe=BiA35m" TargetMode="External"/><Relationship Id="rId7" Type="http://schemas.openxmlformats.org/officeDocument/2006/relationships/hyperlink" Target="../../../../:x:/t/X3RandCaeluscollaboration/EdEUpGhZ_hZEiTM_suSau6oBNopXXYNrnJb02SmxMm057Q%3fe=ljgYF9" TargetMode="External"/><Relationship Id="rId12" Type="http://schemas.openxmlformats.org/officeDocument/2006/relationships/hyperlink" Target="../../../../:x:/t/X3RandCaeluscollaboration/ESF0fbnWYDdNix21U_Vw98gBNMeE8DTMqtSAJQQuA_K4mA%3fe=15Tlpc" TargetMode="External"/><Relationship Id="rId17" Type="http://schemas.openxmlformats.org/officeDocument/2006/relationships/hyperlink" Target="../../../../:x:/t/X3RandCaeluscollaboration/EUnatcjkX09ChwiGbUevfvIBMFSJ45_P2-PhrM9G1Xacyw%3fe=BiA35m" TargetMode="External"/><Relationship Id="rId25" Type="http://schemas.openxmlformats.org/officeDocument/2006/relationships/hyperlink" Target="../../../../:x:/t/X3RandCaeluscollaboration/EdEUpGhZ_hZEiTM_suSau6oBNopXXYNrnJb02SmxMm057Q%3fe=ljgYF9" TargetMode="External"/><Relationship Id="rId2" Type="http://schemas.openxmlformats.org/officeDocument/2006/relationships/hyperlink" Target="../../../../:x:/t/X3RandCaeluscollaboration/EdEUpGhZ_hZEiTM_suSau6oBNopXXYNrnJb02SmxMm057Q%3fe=ljgYF9" TargetMode="External"/><Relationship Id="rId16" Type="http://schemas.openxmlformats.org/officeDocument/2006/relationships/hyperlink" Target="../../../../:x:/t/X3RandCaeluscollaboration/EUnatcjkX09ChwiGbUevfvIBMFSJ45_P2-PhrM9G1Xacyw%3fe=BiA35m" TargetMode="External"/><Relationship Id="rId20" Type="http://schemas.openxmlformats.org/officeDocument/2006/relationships/hyperlink" Target="../../../../:x:/t/X3RandCaeluscollaboration/EUnatcjkX09ChwiGbUevfvIBMFSJ45_P2-PhrM9G1Xacyw%3fe=BiA35m" TargetMode="External"/><Relationship Id="rId1" Type="http://schemas.openxmlformats.org/officeDocument/2006/relationships/hyperlink" Target="../../../../:x:/t/X3RandCaeluscollaboration/EdEUpGhZ_hZEiTM_suSau6oBNopXXYNrnJb02SmxMm057Q%3fe=ljgYF9" TargetMode="External"/><Relationship Id="rId6" Type="http://schemas.openxmlformats.org/officeDocument/2006/relationships/hyperlink" Target="../../../../:x:/t/X3RandCaeluscollaboration/EUnatcjkX09ChwiGbUevfvIBMFSJ45_P2-PhrM9G1Xacyw%3fe=BiA35m" TargetMode="External"/><Relationship Id="rId11" Type="http://schemas.openxmlformats.org/officeDocument/2006/relationships/hyperlink" Target="../../../../:x:/t/X3RandCaeluscollaboration/EdEUpGhZ_hZEiTM_suSau6oBNopXXYNrnJb02SmxMm057Q%3fe=ljgYF9" TargetMode="External"/><Relationship Id="rId24" Type="http://schemas.openxmlformats.org/officeDocument/2006/relationships/hyperlink" Target="../../../../:x:/t/X3RandCaeluscollaboration/Ece5MyFWrWtOlACM5ez9VpMBTMyU94PEISdMTcXGKGzQ-g%3fe=ZZnX2K" TargetMode="External"/><Relationship Id="rId5" Type="http://schemas.openxmlformats.org/officeDocument/2006/relationships/hyperlink" Target="../../../../:x:/t/X3RandCaeluscollaboration/EdEUpGhZ_hZEiTM_suSau6oBNopXXYNrnJb02SmxMm057Q%3fe=ljgYF9" TargetMode="External"/><Relationship Id="rId15" Type="http://schemas.openxmlformats.org/officeDocument/2006/relationships/hyperlink" Target="../../../../:x:/t/X3RandCaeluscollaboration/Ece5MyFWrWtOlACM5ez9VpMBTMyU94PEISdMTcXGKGzQ-g%3fe=ZZnX2K" TargetMode="External"/><Relationship Id="rId23" Type="http://schemas.openxmlformats.org/officeDocument/2006/relationships/hyperlink" Target="../../../../:x:/t/X3RandCaeluscollaboration/EdEUpGhZ_hZEiTM_suSau6oBNopXXYNrnJb02SmxMm057Q%3fe=ljgYF9" TargetMode="External"/><Relationship Id="rId28" Type="http://schemas.openxmlformats.org/officeDocument/2006/relationships/printerSettings" Target="../printerSettings/printerSettings1.bin"/><Relationship Id="rId10" Type="http://schemas.openxmlformats.org/officeDocument/2006/relationships/hyperlink" Target="../../../../:x:/t/X3RandCaeluscollaboration/EQaCptXsiO5HsHUwE7bhHJgB4fuzm7TbqXIrxkttWQG4iQ%3fe=GVEsPj" TargetMode="External"/><Relationship Id="rId19" Type="http://schemas.openxmlformats.org/officeDocument/2006/relationships/hyperlink" Target="../../../../:x:/t/X3RandCaeluscollaboration/EdEUpGhZ_hZEiTM_suSau6oBNopXXYNrnJb02SmxMm057Q%3fe=ljgYF9" TargetMode="External"/><Relationship Id="rId4" Type="http://schemas.openxmlformats.org/officeDocument/2006/relationships/hyperlink" Target="../../../../:x:/t/X3RandCaeluscollaboration/EdEUpGhZ_hZEiTM_suSau6oBNopXXYNrnJb02SmxMm057Q%3fe=ljgYF9" TargetMode="External"/><Relationship Id="rId9" Type="http://schemas.openxmlformats.org/officeDocument/2006/relationships/hyperlink" Target="../../../../:x:/t/X3RandCaeluscollaboration/EQaCptXsiO5HsHUwE7bhHJgB4fuzm7TbqXIrxkttWQG4iQ%3fe=GVEsPj" TargetMode="External"/><Relationship Id="rId14" Type="http://schemas.openxmlformats.org/officeDocument/2006/relationships/hyperlink" Target="../../../../:x:/t/X3RandCaeluscollaboration/Ece5MyFWrWtOlACM5ez9VpMBTMyU94PEISdMTcXGKGzQ-g%3fe=ZZnX2K" TargetMode="External"/><Relationship Id="rId22" Type="http://schemas.openxmlformats.org/officeDocument/2006/relationships/hyperlink" Target="../../../../:x:/t/X3RandCaeluscollaboration/EdEUpGhZ_hZEiTM_suSau6oBNopXXYNrnJb02SmxMm057Q%3fe=ljgYF9" TargetMode="External"/><Relationship Id="rId27" Type="http://schemas.openxmlformats.org/officeDocument/2006/relationships/hyperlink" Target="../../../../:x:/t/X3RandCaeluscollaboration/ESF0fbnWYDdNix21U_Vw98gBNMeE8DTMqtSAJQQuA_K4mA%3fe=FQNvg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icrosoft-my.sharepoint-df.com/:x:/p/tejasd/ERndZXNaecZNkwst5RTvoJ0Bj8rADEATO1ctLHziRku_dQ?e=OJD7ck" TargetMode="External"/><Relationship Id="rId3" Type="http://schemas.openxmlformats.org/officeDocument/2006/relationships/hyperlink" Target="../../../../../../:x:/t/X3RandCaeluscollaboration/Ece5MyFWrWtOlACM5ez9VpMBTMyU94PEISdMTcXGKGzQ-g?e=ZZnX2K" TargetMode="External"/><Relationship Id="rId7" Type="http://schemas.openxmlformats.org/officeDocument/2006/relationships/hyperlink" Target="https://microsoft-my.sharepoint-df.com/:x:/p/tejasd/EUg96KrGHAxGuF_MFaYdgiYBml2dglaL_jmNePP8GflGOQ?e=Gp3zX9" TargetMode="External"/><Relationship Id="rId2" Type="http://schemas.openxmlformats.org/officeDocument/2006/relationships/hyperlink" Target="../../../../../../:x:/t/X3RandCaeluscollaboration/EUnatcjkX09ChwiGbUevfvIBMFSJ45_P2-PhrM9G1Xacyw?e=BiA35m" TargetMode="External"/><Relationship Id="rId1" Type="http://schemas.openxmlformats.org/officeDocument/2006/relationships/hyperlink" Target="../../../../../../:x:/t/X3RandCaeluscollaboration/EdEUpGhZ_hZEiTM_suSau6oBNopXXYNrnJb02SmxMm057Q?e=ljgYF9" TargetMode="External"/><Relationship Id="rId6" Type="http://schemas.openxmlformats.org/officeDocument/2006/relationships/hyperlink" Target="https://microsoft-my.sharepoint-df.com/:x:/p/tejasd/ETsUYn96jO5An_H2Uk3wuXkBS8q2L9Yt92z_ZgXPE_IB6w?e=pWvy9n" TargetMode="External"/><Relationship Id="rId5" Type="http://schemas.openxmlformats.org/officeDocument/2006/relationships/hyperlink" Target="../../../../../../:x:/t/X3RandCaeluscollaboration/ESF0fbnWYDdNix21U_Vw98gBNMeE8DTMqtSAJQQuA_K4mA?e=FQNvgR" TargetMode="External"/><Relationship Id="rId4" Type="http://schemas.openxmlformats.org/officeDocument/2006/relationships/hyperlink" Target="../../../../../../:x:/t/X3RandCaeluscollaboration/EQaCptXsiO5HsHUwE7bhHJgB4fuzm7TbqXIrxkttWQG4iQ?e=GVEsP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6095D-4A43-454F-804A-923E91747ACC}">
  <dimension ref="A1:AT41"/>
  <sheetViews>
    <sheetView tabSelected="1" workbookViewId="0">
      <selection activeCell="K11" sqref="K11"/>
    </sheetView>
  </sheetViews>
  <sheetFormatPr defaultColWidth="82.6640625" defaultRowHeight="14.4" x14ac:dyDescent="0.3"/>
  <cols>
    <col min="1" max="1" width="17.44140625" style="3" bestFit="1" customWidth="1"/>
    <col min="2" max="2" width="11.44140625" style="3" customWidth="1"/>
    <col min="3" max="3" width="40.6640625" style="3" customWidth="1"/>
    <col min="4" max="4" width="37.109375" style="3" bestFit="1" customWidth="1"/>
    <col min="5" max="9" width="8" style="3" customWidth="1"/>
    <col min="10" max="10" width="40.6640625" style="3" customWidth="1"/>
    <col min="11" max="15" width="8" style="3" customWidth="1"/>
    <col min="16" max="16" width="40.6640625" style="3" customWidth="1"/>
    <col min="17" max="21" width="8" style="3" customWidth="1"/>
    <col min="22" max="22" width="40.6640625" style="3" customWidth="1"/>
    <col min="23" max="27" width="8" style="3" customWidth="1"/>
    <col min="28" max="28" width="40.6640625" style="3" customWidth="1"/>
    <col min="29" max="33" width="8" style="3" customWidth="1"/>
    <col min="34" max="34" width="40.6640625" style="3" customWidth="1"/>
    <col min="35" max="39" width="8" style="3" customWidth="1"/>
    <col min="40" max="40" width="40.6640625" style="3" customWidth="1"/>
    <col min="41" max="45" width="8" style="3" customWidth="1"/>
    <col min="46" max="46" width="40.6640625" style="3" customWidth="1"/>
    <col min="47" max="16384" width="82.6640625" style="3"/>
  </cols>
  <sheetData>
    <row r="1" spans="1:46" s="8" customFormat="1" ht="33.9" customHeight="1" x14ac:dyDescent="0.3">
      <c r="A1" s="1"/>
      <c r="B1" s="1"/>
      <c r="C1" s="1"/>
      <c r="D1" s="1"/>
      <c r="E1" s="46" t="s">
        <v>0</v>
      </c>
      <c r="F1" s="47"/>
      <c r="G1" s="47"/>
      <c r="H1" s="47"/>
      <c r="I1" s="47"/>
      <c r="J1" s="48"/>
      <c r="K1" s="56" t="s">
        <v>1</v>
      </c>
      <c r="L1" s="57"/>
      <c r="M1" s="57"/>
      <c r="N1" s="57"/>
      <c r="O1" s="57"/>
      <c r="P1" s="58"/>
      <c r="Q1" s="46" t="s">
        <v>2</v>
      </c>
      <c r="R1" s="47"/>
      <c r="S1" s="47"/>
      <c r="T1" s="47"/>
      <c r="U1" s="47"/>
      <c r="V1" s="48"/>
      <c r="W1" s="56" t="s">
        <v>3</v>
      </c>
      <c r="X1" s="57"/>
      <c r="Y1" s="57"/>
      <c r="Z1" s="57"/>
      <c r="AA1" s="57"/>
      <c r="AB1" s="58"/>
      <c r="AC1" s="46" t="s">
        <v>4</v>
      </c>
      <c r="AD1" s="47"/>
      <c r="AE1" s="47"/>
      <c r="AF1" s="47"/>
      <c r="AG1" s="47"/>
      <c r="AH1" s="48"/>
      <c r="AI1" s="56" t="s">
        <v>5</v>
      </c>
      <c r="AJ1" s="57"/>
      <c r="AK1" s="57"/>
      <c r="AL1" s="57"/>
      <c r="AM1" s="57"/>
      <c r="AN1" s="58"/>
      <c r="AO1" s="46" t="s">
        <v>6</v>
      </c>
      <c r="AP1" s="47"/>
      <c r="AQ1" s="47"/>
      <c r="AR1" s="47"/>
      <c r="AS1" s="47"/>
      <c r="AT1" s="48"/>
    </row>
    <row r="2" spans="1:46" s="7" customFormat="1" ht="33.9" customHeight="1" x14ac:dyDescent="0.3">
      <c r="A2" s="4" t="s">
        <v>7</v>
      </c>
      <c r="B2" s="4" t="s">
        <v>8</v>
      </c>
      <c r="C2" s="4" t="s">
        <v>9</v>
      </c>
      <c r="D2" s="4" t="s">
        <v>10</v>
      </c>
      <c r="E2" s="5" t="s">
        <v>11</v>
      </c>
      <c r="F2" s="5" t="s">
        <v>12</v>
      </c>
      <c r="G2" s="5" t="s">
        <v>13</v>
      </c>
      <c r="H2" s="5" t="s">
        <v>14</v>
      </c>
      <c r="I2" s="40" t="s">
        <v>15</v>
      </c>
      <c r="J2" s="5" t="s">
        <v>16</v>
      </c>
      <c r="K2" s="5" t="s">
        <v>11</v>
      </c>
      <c r="L2" s="5" t="s">
        <v>12</v>
      </c>
      <c r="M2" s="5" t="s">
        <v>13</v>
      </c>
      <c r="N2" s="5" t="s">
        <v>14</v>
      </c>
      <c r="O2" s="40" t="s">
        <v>15</v>
      </c>
      <c r="P2" s="5" t="s">
        <v>16</v>
      </c>
      <c r="Q2" s="5" t="s">
        <v>11</v>
      </c>
      <c r="R2" s="5" t="s">
        <v>12</v>
      </c>
      <c r="S2" s="5" t="s">
        <v>13</v>
      </c>
      <c r="T2" s="5" t="s">
        <v>14</v>
      </c>
      <c r="U2" s="40" t="s">
        <v>15</v>
      </c>
      <c r="V2" s="5" t="s">
        <v>16</v>
      </c>
      <c r="W2" s="5" t="s">
        <v>11</v>
      </c>
      <c r="X2" s="5" t="s">
        <v>12</v>
      </c>
      <c r="Y2" s="5" t="s">
        <v>13</v>
      </c>
      <c r="Z2" s="5" t="s">
        <v>14</v>
      </c>
      <c r="AA2" s="40" t="s">
        <v>15</v>
      </c>
      <c r="AB2" s="5" t="s">
        <v>16</v>
      </c>
      <c r="AC2" s="5" t="s">
        <v>11</v>
      </c>
      <c r="AD2" s="5" t="s">
        <v>12</v>
      </c>
      <c r="AE2" s="5" t="s">
        <v>13</v>
      </c>
      <c r="AF2" s="5" t="s">
        <v>14</v>
      </c>
      <c r="AG2" s="40" t="s">
        <v>15</v>
      </c>
      <c r="AH2" s="5" t="s">
        <v>16</v>
      </c>
      <c r="AI2" s="5" t="s">
        <v>11</v>
      </c>
      <c r="AJ2" s="5" t="s">
        <v>12</v>
      </c>
      <c r="AK2" s="5" t="s">
        <v>13</v>
      </c>
      <c r="AL2" s="5" t="s">
        <v>14</v>
      </c>
      <c r="AM2" s="40" t="s">
        <v>15</v>
      </c>
      <c r="AN2" s="5" t="s">
        <v>16</v>
      </c>
      <c r="AO2" s="5" t="s">
        <v>11</v>
      </c>
      <c r="AP2" s="5" t="s">
        <v>12</v>
      </c>
      <c r="AQ2" s="5" t="s">
        <v>13</v>
      </c>
      <c r="AR2" s="5" t="s">
        <v>14</v>
      </c>
      <c r="AS2" s="40" t="s">
        <v>15</v>
      </c>
      <c r="AT2" s="6" t="s">
        <v>16</v>
      </c>
    </row>
    <row r="3" spans="1:46" ht="33.9" customHeight="1" x14ac:dyDescent="0.3">
      <c r="A3" s="49" t="s">
        <v>17</v>
      </c>
      <c r="B3" s="9" t="s">
        <v>18</v>
      </c>
      <c r="C3" s="9" t="s">
        <v>19</v>
      </c>
      <c r="D3" s="9" t="s">
        <v>20</v>
      </c>
      <c r="E3" s="9">
        <v>5</v>
      </c>
      <c r="F3" s="9">
        <v>2</v>
      </c>
      <c r="G3" s="9">
        <v>2</v>
      </c>
      <c r="H3" s="10">
        <v>1</v>
      </c>
      <c r="I3" s="11">
        <f>AVERAGE(E3:H3)</f>
        <v>2.5</v>
      </c>
      <c r="J3" s="12" t="s">
        <v>21</v>
      </c>
      <c r="K3" s="10">
        <v>5</v>
      </c>
      <c r="L3" s="10">
        <v>5</v>
      </c>
      <c r="M3" s="10">
        <v>5</v>
      </c>
      <c r="N3" s="10">
        <v>5</v>
      </c>
      <c r="O3" s="11">
        <f>AVERAGE(K3:N3)</f>
        <v>5</v>
      </c>
      <c r="P3" s="12" t="s">
        <v>22</v>
      </c>
      <c r="Q3" s="10">
        <v>5</v>
      </c>
      <c r="R3" s="10">
        <v>5</v>
      </c>
      <c r="S3" s="10">
        <v>5</v>
      </c>
      <c r="T3" s="10">
        <v>5</v>
      </c>
      <c r="U3" s="11">
        <f>AVERAGE(Q3:T3)</f>
        <v>5</v>
      </c>
      <c r="V3" s="12" t="s">
        <v>22</v>
      </c>
      <c r="W3" s="9">
        <v>1</v>
      </c>
      <c r="X3" s="9">
        <v>1</v>
      </c>
      <c r="Y3" s="9">
        <v>1</v>
      </c>
      <c r="Z3" s="9">
        <v>1</v>
      </c>
      <c r="AA3" s="13">
        <f>AVERAGE(W3:Z3)</f>
        <v>1</v>
      </c>
      <c r="AB3" s="12" t="s">
        <v>23</v>
      </c>
      <c r="AC3" s="9">
        <v>5</v>
      </c>
      <c r="AD3" s="9">
        <v>5</v>
      </c>
      <c r="AE3" s="9">
        <v>5</v>
      </c>
      <c r="AF3" s="9">
        <v>5</v>
      </c>
      <c r="AG3" s="13">
        <f>AVERAGE(AC3:AF3)</f>
        <v>5</v>
      </c>
      <c r="AH3" s="12" t="s">
        <v>24</v>
      </c>
      <c r="AI3" s="9">
        <v>1</v>
      </c>
      <c r="AJ3" s="9">
        <v>1</v>
      </c>
      <c r="AK3" s="9">
        <v>1</v>
      </c>
      <c r="AL3" s="9">
        <v>1</v>
      </c>
      <c r="AM3" s="13">
        <f>AVERAGE(AI3:AL3)</f>
        <v>1</v>
      </c>
      <c r="AN3" s="12" t="s">
        <v>25</v>
      </c>
      <c r="AO3" s="9">
        <v>5</v>
      </c>
      <c r="AP3" s="9">
        <v>5</v>
      </c>
      <c r="AQ3" s="9">
        <v>5</v>
      </c>
      <c r="AR3" s="9">
        <v>5</v>
      </c>
      <c r="AS3" s="13">
        <f>AVERAGE(AO3:AR3)</f>
        <v>5</v>
      </c>
      <c r="AT3" s="14" t="s">
        <v>24</v>
      </c>
    </row>
    <row r="4" spans="1:46" ht="33.9" customHeight="1" x14ac:dyDescent="0.3">
      <c r="A4" s="50"/>
      <c r="B4" s="15" t="s">
        <v>26</v>
      </c>
      <c r="C4" s="15" t="s">
        <v>27</v>
      </c>
      <c r="D4" s="16" t="s">
        <v>28</v>
      </c>
      <c r="E4" s="15">
        <v>5</v>
      </c>
      <c r="F4" s="15">
        <v>5</v>
      </c>
      <c r="G4" s="15">
        <v>5</v>
      </c>
      <c r="H4" s="17">
        <v>5</v>
      </c>
      <c r="I4" s="18">
        <f t="shared" ref="I4:I37" si="0">AVERAGE(E4:H4)</f>
        <v>5</v>
      </c>
      <c r="J4" s="19" t="s">
        <v>29</v>
      </c>
      <c r="K4" s="17">
        <v>5</v>
      </c>
      <c r="L4" s="17">
        <v>5</v>
      </c>
      <c r="M4" s="17">
        <v>5</v>
      </c>
      <c r="N4" s="17">
        <v>5</v>
      </c>
      <c r="O4" s="18">
        <f t="shared" ref="O4:O37" si="1">AVERAGE(K4:N4)</f>
        <v>5</v>
      </c>
      <c r="P4" s="19" t="s">
        <v>22</v>
      </c>
      <c r="Q4" s="17">
        <v>1</v>
      </c>
      <c r="R4" s="17">
        <v>1</v>
      </c>
      <c r="S4" s="17">
        <v>1</v>
      </c>
      <c r="T4" s="17">
        <v>1</v>
      </c>
      <c r="U4" s="18">
        <f t="shared" ref="U4:U37" si="2">AVERAGE(Q4:T4)</f>
        <v>1</v>
      </c>
      <c r="V4" s="19" t="s">
        <v>30</v>
      </c>
      <c r="W4" s="15">
        <v>5</v>
      </c>
      <c r="X4" s="15">
        <v>5</v>
      </c>
      <c r="Y4" s="15">
        <v>5</v>
      </c>
      <c r="Z4" s="15">
        <v>5</v>
      </c>
      <c r="AA4" s="19">
        <f t="shared" ref="AA4:AA37" si="3">AVERAGE(W4:Z4)</f>
        <v>5</v>
      </c>
      <c r="AB4" s="19" t="s">
        <v>22</v>
      </c>
      <c r="AC4" s="15">
        <v>5</v>
      </c>
      <c r="AD4" s="15">
        <v>5</v>
      </c>
      <c r="AE4" s="15">
        <v>5</v>
      </c>
      <c r="AF4" s="15">
        <v>5</v>
      </c>
      <c r="AG4" s="19">
        <f t="shared" ref="AG4:AG37" si="4">AVERAGE(AC4:AF4)</f>
        <v>5</v>
      </c>
      <c r="AH4" s="19" t="s">
        <v>24</v>
      </c>
      <c r="AI4" s="15">
        <v>1</v>
      </c>
      <c r="AJ4" s="15">
        <v>1</v>
      </c>
      <c r="AK4" s="15">
        <v>1</v>
      </c>
      <c r="AL4" s="15">
        <v>1</v>
      </c>
      <c r="AM4" s="19">
        <f t="shared" ref="AM4:AM37" si="5">AVERAGE(AI4:AL4)</f>
        <v>1</v>
      </c>
      <c r="AN4" s="19" t="s">
        <v>31</v>
      </c>
      <c r="AO4" s="15">
        <v>5</v>
      </c>
      <c r="AP4" s="15">
        <v>5</v>
      </c>
      <c r="AQ4" s="15">
        <v>5</v>
      </c>
      <c r="AR4" s="15">
        <v>5</v>
      </c>
      <c r="AS4" s="19">
        <f t="shared" ref="AS4:AS37" si="6">AVERAGE(AO4:AR4)</f>
        <v>5</v>
      </c>
      <c r="AT4" s="20" t="s">
        <v>24</v>
      </c>
    </row>
    <row r="5" spans="1:46" ht="33.75" customHeight="1" x14ac:dyDescent="0.3">
      <c r="A5" s="50"/>
      <c r="B5" s="9" t="s">
        <v>32</v>
      </c>
      <c r="C5" s="9" t="s">
        <v>33</v>
      </c>
      <c r="D5" s="21" t="s">
        <v>28</v>
      </c>
      <c r="E5" s="9">
        <v>1</v>
      </c>
      <c r="F5" s="9">
        <v>1</v>
      </c>
      <c r="G5" s="9">
        <v>1</v>
      </c>
      <c r="H5" s="10">
        <v>1</v>
      </c>
      <c r="I5" s="22">
        <f t="shared" si="0"/>
        <v>1</v>
      </c>
      <c r="J5" s="12" t="s">
        <v>34</v>
      </c>
      <c r="K5" s="10">
        <v>5</v>
      </c>
      <c r="L5" s="10">
        <v>5</v>
      </c>
      <c r="M5" s="10">
        <v>5</v>
      </c>
      <c r="N5" s="10">
        <v>5</v>
      </c>
      <c r="O5" s="22">
        <f t="shared" si="1"/>
        <v>5</v>
      </c>
      <c r="P5" s="12" t="s">
        <v>22</v>
      </c>
      <c r="Q5" s="10">
        <v>5</v>
      </c>
      <c r="R5" s="10">
        <v>5</v>
      </c>
      <c r="S5" s="10">
        <v>5</v>
      </c>
      <c r="T5" s="10">
        <v>5</v>
      </c>
      <c r="U5" s="22">
        <f t="shared" si="2"/>
        <v>5</v>
      </c>
      <c r="V5" s="12" t="s">
        <v>22</v>
      </c>
      <c r="W5" s="9">
        <v>1</v>
      </c>
      <c r="X5" s="9">
        <v>1</v>
      </c>
      <c r="Y5" s="9">
        <v>1</v>
      </c>
      <c r="Z5" s="9">
        <v>1</v>
      </c>
      <c r="AA5" s="12">
        <f t="shared" si="3"/>
        <v>1</v>
      </c>
      <c r="AB5" s="12" t="s">
        <v>35</v>
      </c>
      <c r="AC5" s="9">
        <v>5</v>
      </c>
      <c r="AD5" s="9">
        <v>5</v>
      </c>
      <c r="AE5" s="9">
        <v>5</v>
      </c>
      <c r="AF5" s="9">
        <v>5</v>
      </c>
      <c r="AG5" s="12">
        <f t="shared" si="4"/>
        <v>5</v>
      </c>
      <c r="AH5" s="12" t="s">
        <v>24</v>
      </c>
      <c r="AI5" s="9">
        <v>1</v>
      </c>
      <c r="AJ5" s="9">
        <v>1</v>
      </c>
      <c r="AK5" s="9">
        <v>1</v>
      </c>
      <c r="AL5" s="9">
        <v>1</v>
      </c>
      <c r="AM5" s="12">
        <f t="shared" si="5"/>
        <v>1</v>
      </c>
      <c r="AN5" s="12" t="s">
        <v>31</v>
      </c>
      <c r="AO5" s="9">
        <v>5</v>
      </c>
      <c r="AP5" s="9">
        <v>5</v>
      </c>
      <c r="AQ5" s="9">
        <v>5</v>
      </c>
      <c r="AR5" s="9">
        <v>5</v>
      </c>
      <c r="AS5" s="12">
        <f t="shared" si="6"/>
        <v>5</v>
      </c>
      <c r="AT5" s="14" t="s">
        <v>24</v>
      </c>
    </row>
    <row r="6" spans="1:46" ht="33.9" customHeight="1" x14ac:dyDescent="0.3">
      <c r="A6" s="51"/>
      <c r="B6" s="15" t="s">
        <v>36</v>
      </c>
      <c r="C6" s="15" t="s">
        <v>37</v>
      </c>
      <c r="D6" s="16" t="s">
        <v>38</v>
      </c>
      <c r="E6" s="15">
        <v>5</v>
      </c>
      <c r="F6" s="15">
        <v>5</v>
      </c>
      <c r="G6" s="15">
        <v>5</v>
      </c>
      <c r="H6" s="17">
        <v>5</v>
      </c>
      <c r="I6" s="18">
        <f t="shared" si="0"/>
        <v>5</v>
      </c>
      <c r="J6" s="19" t="s">
        <v>39</v>
      </c>
      <c r="K6" s="17">
        <v>1</v>
      </c>
      <c r="L6" s="17">
        <v>1</v>
      </c>
      <c r="M6" s="17">
        <v>1</v>
      </c>
      <c r="N6" s="17">
        <v>1</v>
      </c>
      <c r="O6" s="18">
        <f t="shared" si="1"/>
        <v>1</v>
      </c>
      <c r="P6" s="19" t="s">
        <v>40</v>
      </c>
      <c r="Q6" s="17">
        <v>5</v>
      </c>
      <c r="R6" s="17">
        <v>5</v>
      </c>
      <c r="S6" s="17">
        <v>5</v>
      </c>
      <c r="T6" s="17">
        <v>3</v>
      </c>
      <c r="U6" s="18">
        <f t="shared" si="2"/>
        <v>4.5</v>
      </c>
      <c r="V6" s="19" t="s">
        <v>41</v>
      </c>
      <c r="W6" s="15">
        <v>5</v>
      </c>
      <c r="X6" s="15">
        <v>5</v>
      </c>
      <c r="Y6" s="15">
        <v>5</v>
      </c>
      <c r="Z6" s="15">
        <v>5</v>
      </c>
      <c r="AA6" s="19">
        <f t="shared" si="3"/>
        <v>5</v>
      </c>
      <c r="AB6" s="19" t="s">
        <v>24</v>
      </c>
      <c r="AC6" s="15">
        <v>5</v>
      </c>
      <c r="AD6" s="15">
        <v>5</v>
      </c>
      <c r="AE6" s="15">
        <v>5</v>
      </c>
      <c r="AF6" s="15">
        <v>4</v>
      </c>
      <c r="AG6" s="19">
        <f t="shared" si="4"/>
        <v>4.75</v>
      </c>
      <c r="AH6" s="19" t="s">
        <v>42</v>
      </c>
      <c r="AI6" s="15">
        <v>1</v>
      </c>
      <c r="AJ6" s="15">
        <v>1</v>
      </c>
      <c r="AK6" s="15">
        <v>1</v>
      </c>
      <c r="AL6" s="15">
        <v>1</v>
      </c>
      <c r="AM6" s="19">
        <f t="shared" si="5"/>
        <v>1</v>
      </c>
      <c r="AN6" s="19" t="s">
        <v>31</v>
      </c>
      <c r="AO6" s="15">
        <v>5</v>
      </c>
      <c r="AP6" s="15">
        <v>5</v>
      </c>
      <c r="AQ6" s="15">
        <v>5</v>
      </c>
      <c r="AR6" s="15">
        <v>5</v>
      </c>
      <c r="AS6" s="19">
        <f t="shared" si="6"/>
        <v>5</v>
      </c>
      <c r="AT6" s="20" t="s">
        <v>24</v>
      </c>
    </row>
    <row r="7" spans="1:46" ht="33.75" customHeight="1" x14ac:dyDescent="0.3">
      <c r="A7" s="43" t="s">
        <v>43</v>
      </c>
      <c r="B7" s="9" t="s">
        <v>44</v>
      </c>
      <c r="C7" s="9" t="s">
        <v>45</v>
      </c>
      <c r="D7" s="21" t="s">
        <v>28</v>
      </c>
      <c r="E7" s="9">
        <v>5</v>
      </c>
      <c r="F7" s="9">
        <v>1</v>
      </c>
      <c r="G7" s="9">
        <v>3</v>
      </c>
      <c r="H7" s="10">
        <v>2</v>
      </c>
      <c r="I7" s="22">
        <f t="shared" si="0"/>
        <v>2.75</v>
      </c>
      <c r="J7" s="12" t="s">
        <v>46</v>
      </c>
      <c r="K7" s="10">
        <v>5</v>
      </c>
      <c r="L7" s="10">
        <v>5</v>
      </c>
      <c r="M7" s="10">
        <v>5</v>
      </c>
      <c r="N7" s="10">
        <v>5</v>
      </c>
      <c r="O7" s="22">
        <f t="shared" si="1"/>
        <v>5</v>
      </c>
      <c r="P7" s="12" t="s">
        <v>22</v>
      </c>
      <c r="Q7" s="10">
        <v>5</v>
      </c>
      <c r="R7" s="10">
        <v>1</v>
      </c>
      <c r="S7" s="10">
        <v>3</v>
      </c>
      <c r="T7" s="10">
        <v>2</v>
      </c>
      <c r="U7" s="22">
        <f t="shared" si="2"/>
        <v>2.75</v>
      </c>
      <c r="V7" s="37" t="s">
        <v>47</v>
      </c>
      <c r="W7" s="9">
        <v>5</v>
      </c>
      <c r="X7" s="9">
        <v>5</v>
      </c>
      <c r="Y7" s="9">
        <v>5</v>
      </c>
      <c r="Z7" s="9">
        <v>5</v>
      </c>
      <c r="AA7" s="12">
        <f t="shared" si="3"/>
        <v>5</v>
      </c>
      <c r="AB7" s="12" t="s">
        <v>22</v>
      </c>
      <c r="AC7" s="9">
        <v>5</v>
      </c>
      <c r="AD7" s="9">
        <v>3</v>
      </c>
      <c r="AE7" s="9">
        <v>5</v>
      </c>
      <c r="AF7" s="9">
        <v>2</v>
      </c>
      <c r="AG7" s="12">
        <f t="shared" si="4"/>
        <v>3.75</v>
      </c>
      <c r="AH7" s="12" t="s">
        <v>48</v>
      </c>
      <c r="AI7" s="9">
        <v>1</v>
      </c>
      <c r="AJ7" s="9">
        <v>1</v>
      </c>
      <c r="AK7" s="9">
        <v>1</v>
      </c>
      <c r="AL7" s="9">
        <v>1</v>
      </c>
      <c r="AM7" s="12">
        <f t="shared" si="5"/>
        <v>1</v>
      </c>
      <c r="AN7" s="12" t="s">
        <v>31</v>
      </c>
      <c r="AO7" s="9">
        <v>5</v>
      </c>
      <c r="AP7" s="9">
        <v>5</v>
      </c>
      <c r="AQ7" s="9">
        <v>5</v>
      </c>
      <c r="AR7" s="9">
        <v>5</v>
      </c>
      <c r="AS7" s="12">
        <f t="shared" si="6"/>
        <v>5</v>
      </c>
      <c r="AT7" s="14" t="s">
        <v>22</v>
      </c>
    </row>
    <row r="8" spans="1:46" ht="33.9" customHeight="1" x14ac:dyDescent="0.3">
      <c r="A8" s="44"/>
      <c r="B8" s="15" t="s">
        <v>49</v>
      </c>
      <c r="C8" s="15" t="s">
        <v>50</v>
      </c>
      <c r="D8" s="16" t="s">
        <v>51</v>
      </c>
      <c r="E8" s="15">
        <v>5</v>
      </c>
      <c r="F8" s="15">
        <v>5</v>
      </c>
      <c r="G8" s="15">
        <v>5</v>
      </c>
      <c r="H8" s="17">
        <v>5</v>
      </c>
      <c r="I8" s="18">
        <f t="shared" si="0"/>
        <v>5</v>
      </c>
      <c r="J8" s="19" t="s">
        <v>52</v>
      </c>
      <c r="K8" s="17" t="s">
        <v>53</v>
      </c>
      <c r="L8" s="17">
        <v>1</v>
      </c>
      <c r="M8" s="17">
        <v>1</v>
      </c>
      <c r="N8" s="17">
        <v>1</v>
      </c>
      <c r="O8" s="18">
        <f t="shared" si="1"/>
        <v>1</v>
      </c>
      <c r="P8" s="19" t="s">
        <v>54</v>
      </c>
      <c r="Q8" s="17">
        <v>1</v>
      </c>
      <c r="R8" s="17">
        <v>1</v>
      </c>
      <c r="S8" s="17">
        <v>1</v>
      </c>
      <c r="T8" s="17">
        <v>1</v>
      </c>
      <c r="U8" s="18">
        <f t="shared" si="2"/>
        <v>1</v>
      </c>
      <c r="V8" s="19" t="s">
        <v>55</v>
      </c>
      <c r="W8" s="15">
        <v>5</v>
      </c>
      <c r="X8" s="15">
        <v>5</v>
      </c>
      <c r="Y8" s="15">
        <v>5</v>
      </c>
      <c r="Z8" s="15">
        <v>4</v>
      </c>
      <c r="AA8" s="19">
        <f t="shared" si="3"/>
        <v>4.75</v>
      </c>
      <c r="AB8" s="19" t="s">
        <v>56</v>
      </c>
      <c r="AC8" s="15">
        <v>1</v>
      </c>
      <c r="AD8" s="15">
        <v>1</v>
      </c>
      <c r="AE8" s="15">
        <v>1</v>
      </c>
      <c r="AF8" s="15">
        <v>1</v>
      </c>
      <c r="AG8" s="19">
        <f t="shared" si="4"/>
        <v>1</v>
      </c>
      <c r="AH8" s="19" t="s">
        <v>57</v>
      </c>
      <c r="AI8" s="15">
        <v>1</v>
      </c>
      <c r="AJ8" s="15">
        <v>1</v>
      </c>
      <c r="AK8" s="15">
        <v>1</v>
      </c>
      <c r="AL8" s="15">
        <v>1</v>
      </c>
      <c r="AM8" s="19">
        <f t="shared" si="5"/>
        <v>1</v>
      </c>
      <c r="AN8" s="19" t="s">
        <v>58</v>
      </c>
      <c r="AO8" s="15">
        <v>4</v>
      </c>
      <c r="AP8" s="15">
        <v>4</v>
      </c>
      <c r="AQ8" s="15">
        <v>5</v>
      </c>
      <c r="AR8" s="15">
        <v>4</v>
      </c>
      <c r="AS8" s="19">
        <f t="shared" si="6"/>
        <v>4.25</v>
      </c>
      <c r="AT8" s="20" t="s">
        <v>59</v>
      </c>
    </row>
    <row r="9" spans="1:46" ht="33.9" customHeight="1" x14ac:dyDescent="0.3">
      <c r="A9" s="44"/>
      <c r="B9" s="9" t="s">
        <v>60</v>
      </c>
      <c r="C9" s="9" t="s">
        <v>61</v>
      </c>
      <c r="D9" s="21" t="s">
        <v>28</v>
      </c>
      <c r="E9" s="9">
        <v>5</v>
      </c>
      <c r="F9" s="9">
        <v>5</v>
      </c>
      <c r="G9" s="9">
        <v>5</v>
      </c>
      <c r="H9" s="10">
        <v>5</v>
      </c>
      <c r="I9" s="22">
        <f t="shared" si="0"/>
        <v>5</v>
      </c>
      <c r="J9" s="12" t="s">
        <v>29</v>
      </c>
      <c r="K9" s="10">
        <v>1</v>
      </c>
      <c r="L9" s="10">
        <v>1</v>
      </c>
      <c r="M9" s="10">
        <v>1</v>
      </c>
      <c r="N9" s="10">
        <v>1</v>
      </c>
      <c r="O9" s="22">
        <f t="shared" si="1"/>
        <v>1</v>
      </c>
      <c r="P9" s="12" t="s">
        <v>40</v>
      </c>
      <c r="Q9" s="10">
        <v>1</v>
      </c>
      <c r="R9" s="10">
        <v>1</v>
      </c>
      <c r="S9" s="10">
        <v>1</v>
      </c>
      <c r="T9" s="10">
        <v>1</v>
      </c>
      <c r="U9" s="22">
        <f t="shared" si="2"/>
        <v>1</v>
      </c>
      <c r="V9" s="12" t="s">
        <v>55</v>
      </c>
      <c r="W9" s="9">
        <v>1</v>
      </c>
      <c r="X9" s="9">
        <v>1</v>
      </c>
      <c r="Y9" s="9">
        <v>1</v>
      </c>
      <c r="Z9" s="9">
        <v>1</v>
      </c>
      <c r="AA9" s="12">
        <f t="shared" si="3"/>
        <v>1</v>
      </c>
      <c r="AB9" s="12" t="s">
        <v>62</v>
      </c>
      <c r="AC9" s="9">
        <v>1</v>
      </c>
      <c r="AD9" s="9">
        <v>1</v>
      </c>
      <c r="AE9" s="9">
        <v>1</v>
      </c>
      <c r="AF9" s="9">
        <v>1</v>
      </c>
      <c r="AG9" s="12">
        <f t="shared" si="4"/>
        <v>1</v>
      </c>
      <c r="AH9" s="12" t="s">
        <v>63</v>
      </c>
      <c r="AI9" s="9">
        <v>1</v>
      </c>
      <c r="AJ9" s="9">
        <v>1</v>
      </c>
      <c r="AK9" s="9">
        <v>1</v>
      </c>
      <c r="AL9" s="9">
        <v>1</v>
      </c>
      <c r="AM9" s="12">
        <f t="shared" si="5"/>
        <v>1</v>
      </c>
      <c r="AN9" s="12" t="s">
        <v>64</v>
      </c>
      <c r="AO9" s="9">
        <v>5</v>
      </c>
      <c r="AP9" s="9">
        <v>5</v>
      </c>
      <c r="AQ9" s="9">
        <v>5</v>
      </c>
      <c r="AR9" s="9">
        <v>5</v>
      </c>
      <c r="AS9" s="12">
        <f t="shared" si="6"/>
        <v>5</v>
      </c>
      <c r="AT9" s="14" t="s">
        <v>65</v>
      </c>
    </row>
    <row r="10" spans="1:46" ht="33.9" customHeight="1" x14ac:dyDescent="0.3">
      <c r="A10" s="44"/>
      <c r="B10" s="15" t="s">
        <v>66</v>
      </c>
      <c r="C10" s="15" t="s">
        <v>67</v>
      </c>
      <c r="D10" s="16" t="s">
        <v>38</v>
      </c>
      <c r="E10" s="15">
        <v>5</v>
      </c>
      <c r="F10" s="15">
        <v>4</v>
      </c>
      <c r="G10" s="15">
        <v>5</v>
      </c>
      <c r="H10" s="17">
        <v>4</v>
      </c>
      <c r="I10" s="18">
        <f t="shared" si="0"/>
        <v>4.5</v>
      </c>
      <c r="J10" s="19" t="s">
        <v>68</v>
      </c>
      <c r="K10" s="17">
        <v>1</v>
      </c>
      <c r="L10" s="17">
        <v>1</v>
      </c>
      <c r="M10" s="17">
        <v>1</v>
      </c>
      <c r="N10" s="17">
        <v>1</v>
      </c>
      <c r="O10" s="18">
        <f t="shared" si="1"/>
        <v>1</v>
      </c>
      <c r="P10" s="19" t="s">
        <v>54</v>
      </c>
      <c r="Q10" s="17">
        <v>3</v>
      </c>
      <c r="R10" s="17">
        <v>3</v>
      </c>
      <c r="S10" s="17">
        <v>5</v>
      </c>
      <c r="T10" s="17">
        <v>3</v>
      </c>
      <c r="U10" s="18">
        <f t="shared" si="2"/>
        <v>3.5</v>
      </c>
      <c r="V10" s="19" t="s">
        <v>69</v>
      </c>
      <c r="W10" s="15">
        <v>5</v>
      </c>
      <c r="X10" s="15">
        <v>5</v>
      </c>
      <c r="Y10" s="15">
        <v>5</v>
      </c>
      <c r="Z10" s="15">
        <v>5</v>
      </c>
      <c r="AA10" s="19">
        <f t="shared" si="3"/>
        <v>5</v>
      </c>
      <c r="AB10" s="19" t="s">
        <v>24</v>
      </c>
      <c r="AC10" s="15">
        <v>1</v>
      </c>
      <c r="AD10" s="15">
        <v>1</v>
      </c>
      <c r="AE10" s="15">
        <v>1</v>
      </c>
      <c r="AF10" s="15">
        <v>1</v>
      </c>
      <c r="AG10" s="19">
        <f t="shared" si="4"/>
        <v>1</v>
      </c>
      <c r="AH10" s="19" t="s">
        <v>70</v>
      </c>
      <c r="AI10" s="15">
        <v>1</v>
      </c>
      <c r="AJ10" s="15">
        <v>1</v>
      </c>
      <c r="AK10" s="15">
        <v>1</v>
      </c>
      <c r="AL10" s="15">
        <v>1</v>
      </c>
      <c r="AM10" s="19">
        <f t="shared" si="5"/>
        <v>1</v>
      </c>
      <c r="AN10" s="19" t="s">
        <v>71</v>
      </c>
      <c r="AO10" s="15">
        <v>5</v>
      </c>
      <c r="AP10" s="15">
        <v>5</v>
      </c>
      <c r="AQ10" s="15">
        <v>5</v>
      </c>
      <c r="AR10" s="15">
        <v>5</v>
      </c>
      <c r="AS10" s="19">
        <f t="shared" si="6"/>
        <v>5</v>
      </c>
      <c r="AT10" s="20" t="s">
        <v>65</v>
      </c>
    </row>
    <row r="11" spans="1:46" ht="33.9" customHeight="1" x14ac:dyDescent="0.3">
      <c r="A11" s="52"/>
      <c r="B11" s="9" t="s">
        <v>72</v>
      </c>
      <c r="C11" s="9" t="s">
        <v>73</v>
      </c>
      <c r="D11" s="21" t="s">
        <v>38</v>
      </c>
      <c r="E11" s="9">
        <v>5</v>
      </c>
      <c r="F11" s="9">
        <v>5</v>
      </c>
      <c r="G11" s="9">
        <v>5</v>
      </c>
      <c r="H11" s="10">
        <v>5</v>
      </c>
      <c r="I11" s="22">
        <f t="shared" si="0"/>
        <v>5</v>
      </c>
      <c r="J11" s="12" t="s">
        <v>29</v>
      </c>
      <c r="K11" s="10" t="s">
        <v>264</v>
      </c>
      <c r="L11" s="10">
        <v>1</v>
      </c>
      <c r="M11" s="10">
        <v>1</v>
      </c>
      <c r="N11" s="10">
        <v>1</v>
      </c>
      <c r="O11" s="22">
        <f t="shared" si="1"/>
        <v>1</v>
      </c>
      <c r="P11" s="12" t="s">
        <v>74</v>
      </c>
      <c r="Q11" s="10">
        <v>1</v>
      </c>
      <c r="R11" s="10">
        <v>1</v>
      </c>
      <c r="S11" s="10">
        <v>1</v>
      </c>
      <c r="T11" s="10">
        <v>1</v>
      </c>
      <c r="U11" s="22">
        <f t="shared" si="2"/>
        <v>1</v>
      </c>
      <c r="V11" s="12" t="s">
        <v>75</v>
      </c>
      <c r="W11" s="9">
        <v>5</v>
      </c>
      <c r="X11" s="9">
        <v>5</v>
      </c>
      <c r="Y11" s="9">
        <v>5</v>
      </c>
      <c r="Z11" s="9">
        <v>5</v>
      </c>
      <c r="AA11" s="12">
        <f t="shared" si="3"/>
        <v>5</v>
      </c>
      <c r="AB11" s="12" t="s">
        <v>24</v>
      </c>
      <c r="AC11" s="9">
        <v>5</v>
      </c>
      <c r="AD11" s="9">
        <v>5</v>
      </c>
      <c r="AE11" s="9">
        <v>5</v>
      </c>
      <c r="AF11" s="9">
        <v>5</v>
      </c>
      <c r="AG11" s="12">
        <f t="shared" si="4"/>
        <v>5</v>
      </c>
      <c r="AH11" s="12" t="s">
        <v>24</v>
      </c>
      <c r="AI11" s="9">
        <v>1</v>
      </c>
      <c r="AJ11" s="9">
        <v>1</v>
      </c>
      <c r="AK11" s="9">
        <v>1</v>
      </c>
      <c r="AL11" s="9">
        <v>1</v>
      </c>
      <c r="AM11" s="12">
        <f t="shared" si="5"/>
        <v>1</v>
      </c>
      <c r="AN11" s="12" t="s">
        <v>71</v>
      </c>
      <c r="AO11" s="9">
        <v>5</v>
      </c>
      <c r="AP11" s="9">
        <v>5</v>
      </c>
      <c r="AQ11" s="9">
        <v>5</v>
      </c>
      <c r="AR11" s="9">
        <v>5</v>
      </c>
      <c r="AS11" s="12">
        <f t="shared" si="6"/>
        <v>5</v>
      </c>
      <c r="AT11" s="14" t="s">
        <v>24</v>
      </c>
    </row>
    <row r="12" spans="1:46" ht="33.9" customHeight="1" x14ac:dyDescent="0.3">
      <c r="A12" s="53" t="s">
        <v>76</v>
      </c>
      <c r="B12" s="15" t="s">
        <v>77</v>
      </c>
      <c r="C12" s="15" t="s">
        <v>78</v>
      </c>
      <c r="D12" s="16" t="s">
        <v>28</v>
      </c>
      <c r="E12" s="15">
        <v>5</v>
      </c>
      <c r="F12" s="15">
        <v>5</v>
      </c>
      <c r="G12" s="15">
        <v>5</v>
      </c>
      <c r="H12" s="17">
        <v>5</v>
      </c>
      <c r="I12" s="18">
        <f t="shared" si="0"/>
        <v>5</v>
      </c>
      <c r="J12" s="19" t="s">
        <v>29</v>
      </c>
      <c r="K12" s="17">
        <v>5</v>
      </c>
      <c r="L12" s="17">
        <v>5</v>
      </c>
      <c r="M12" s="17">
        <v>5</v>
      </c>
      <c r="N12" s="17">
        <v>5</v>
      </c>
      <c r="O12" s="18">
        <f t="shared" si="1"/>
        <v>5</v>
      </c>
      <c r="P12" s="19" t="s">
        <v>22</v>
      </c>
      <c r="Q12" s="17">
        <v>5</v>
      </c>
      <c r="R12" s="17">
        <v>5</v>
      </c>
      <c r="S12" s="17">
        <v>5</v>
      </c>
      <c r="T12" s="17">
        <v>3</v>
      </c>
      <c r="U12" s="18">
        <f t="shared" si="2"/>
        <v>4.5</v>
      </c>
      <c r="V12" s="19" t="s">
        <v>79</v>
      </c>
      <c r="W12" s="15">
        <v>5</v>
      </c>
      <c r="X12" s="15">
        <v>5</v>
      </c>
      <c r="Y12" s="15">
        <v>5</v>
      </c>
      <c r="Z12" s="15">
        <v>5</v>
      </c>
      <c r="AA12" s="19">
        <f t="shared" si="3"/>
        <v>5</v>
      </c>
      <c r="AB12" s="19" t="s">
        <v>22</v>
      </c>
      <c r="AC12" s="15">
        <v>5</v>
      </c>
      <c r="AD12" s="15">
        <v>5</v>
      </c>
      <c r="AE12" s="15">
        <v>5</v>
      </c>
      <c r="AF12" s="15">
        <v>5</v>
      </c>
      <c r="AG12" s="19">
        <f t="shared" si="4"/>
        <v>5</v>
      </c>
      <c r="AH12" s="19" t="s">
        <v>22</v>
      </c>
      <c r="AI12" s="15">
        <v>1</v>
      </c>
      <c r="AJ12" s="15">
        <v>1</v>
      </c>
      <c r="AK12" s="15">
        <v>1</v>
      </c>
      <c r="AL12" s="15">
        <v>1</v>
      </c>
      <c r="AM12" s="19">
        <f t="shared" si="5"/>
        <v>1</v>
      </c>
      <c r="AN12" s="19" t="s">
        <v>31</v>
      </c>
      <c r="AO12" s="15">
        <v>5</v>
      </c>
      <c r="AP12" s="15">
        <v>5</v>
      </c>
      <c r="AQ12" s="15">
        <v>5</v>
      </c>
      <c r="AR12" s="15">
        <v>5</v>
      </c>
      <c r="AS12" s="19">
        <f t="shared" si="6"/>
        <v>5</v>
      </c>
      <c r="AT12" s="20" t="s">
        <v>22</v>
      </c>
    </row>
    <row r="13" spans="1:46" ht="33.9" customHeight="1" x14ac:dyDescent="0.3">
      <c r="A13" s="54"/>
      <c r="B13" s="9" t="s">
        <v>80</v>
      </c>
      <c r="C13" s="9" t="s">
        <v>81</v>
      </c>
      <c r="D13" s="21" t="s">
        <v>28</v>
      </c>
      <c r="E13" s="9">
        <v>5</v>
      </c>
      <c r="F13" s="9">
        <v>5</v>
      </c>
      <c r="G13" s="9">
        <v>5</v>
      </c>
      <c r="H13" s="10">
        <v>5</v>
      </c>
      <c r="I13" s="22">
        <f t="shared" si="0"/>
        <v>5</v>
      </c>
      <c r="J13" s="12" t="s">
        <v>29</v>
      </c>
      <c r="K13" s="9">
        <v>5</v>
      </c>
      <c r="L13" s="9">
        <v>5</v>
      </c>
      <c r="M13" s="9">
        <v>5</v>
      </c>
      <c r="N13" s="10">
        <v>5</v>
      </c>
      <c r="O13" s="22">
        <f t="shared" si="1"/>
        <v>5</v>
      </c>
      <c r="P13" s="12" t="s">
        <v>29</v>
      </c>
      <c r="Q13" s="9">
        <v>5</v>
      </c>
      <c r="R13" s="9">
        <v>5</v>
      </c>
      <c r="S13" s="9">
        <v>5</v>
      </c>
      <c r="T13" s="10">
        <v>5</v>
      </c>
      <c r="U13" s="22">
        <f t="shared" si="2"/>
        <v>5</v>
      </c>
      <c r="V13" s="12" t="s">
        <v>29</v>
      </c>
      <c r="W13" s="9">
        <v>1</v>
      </c>
      <c r="X13" s="9">
        <v>1</v>
      </c>
      <c r="Y13" s="9">
        <v>1</v>
      </c>
      <c r="Z13" s="9">
        <v>1</v>
      </c>
      <c r="AA13" s="12">
        <f t="shared" si="3"/>
        <v>1</v>
      </c>
      <c r="AB13" s="12" t="s">
        <v>82</v>
      </c>
      <c r="AC13" s="9">
        <v>5</v>
      </c>
      <c r="AD13" s="9">
        <v>4</v>
      </c>
      <c r="AE13" s="9">
        <v>5</v>
      </c>
      <c r="AF13" s="9">
        <v>4</v>
      </c>
      <c r="AG13" s="12">
        <f t="shared" si="4"/>
        <v>4.5</v>
      </c>
      <c r="AH13" s="12" t="s">
        <v>83</v>
      </c>
      <c r="AI13" s="9">
        <v>1</v>
      </c>
      <c r="AJ13" s="9">
        <v>1</v>
      </c>
      <c r="AK13" s="9">
        <v>1</v>
      </c>
      <c r="AL13" s="9">
        <v>1</v>
      </c>
      <c r="AM13" s="12">
        <f t="shared" si="5"/>
        <v>1</v>
      </c>
      <c r="AN13" s="12" t="s">
        <v>84</v>
      </c>
      <c r="AO13" s="9">
        <v>5</v>
      </c>
      <c r="AP13" s="9">
        <v>5</v>
      </c>
      <c r="AQ13" s="9">
        <v>5</v>
      </c>
      <c r="AR13" s="9">
        <v>5</v>
      </c>
      <c r="AS13" s="12">
        <f t="shared" si="6"/>
        <v>5</v>
      </c>
      <c r="AT13" s="14" t="s">
        <v>29</v>
      </c>
    </row>
    <row r="14" spans="1:46" ht="33.9" customHeight="1" x14ac:dyDescent="0.3">
      <c r="A14" s="54"/>
      <c r="B14" s="15" t="s">
        <v>85</v>
      </c>
      <c r="C14" s="15" t="s">
        <v>86</v>
      </c>
      <c r="D14" s="15" t="s">
        <v>20</v>
      </c>
      <c r="E14" s="15">
        <v>5</v>
      </c>
      <c r="F14" s="15">
        <v>5</v>
      </c>
      <c r="G14" s="15">
        <v>5</v>
      </c>
      <c r="H14" s="17">
        <v>5</v>
      </c>
      <c r="I14" s="18">
        <f t="shared" si="0"/>
        <v>5</v>
      </c>
      <c r="J14" s="19" t="s">
        <v>87</v>
      </c>
      <c r="K14" s="17">
        <v>5</v>
      </c>
      <c r="L14" s="17">
        <v>3</v>
      </c>
      <c r="M14" s="17">
        <v>3</v>
      </c>
      <c r="N14" s="17">
        <v>5</v>
      </c>
      <c r="O14" s="18">
        <f t="shared" si="1"/>
        <v>4</v>
      </c>
      <c r="P14" s="19" t="s">
        <v>88</v>
      </c>
      <c r="Q14" s="15">
        <v>5</v>
      </c>
      <c r="R14" s="15">
        <v>5</v>
      </c>
      <c r="S14" s="15">
        <v>5</v>
      </c>
      <c r="T14" s="15">
        <v>5</v>
      </c>
      <c r="U14" s="18">
        <f t="shared" si="2"/>
        <v>5</v>
      </c>
      <c r="V14" s="19" t="s">
        <v>89</v>
      </c>
      <c r="W14" s="15">
        <v>5</v>
      </c>
      <c r="X14" s="15">
        <v>5</v>
      </c>
      <c r="Y14" s="15">
        <v>5</v>
      </c>
      <c r="Z14" s="15">
        <v>5</v>
      </c>
      <c r="AA14" s="19">
        <f t="shared" si="3"/>
        <v>5</v>
      </c>
      <c r="AB14" s="19" t="s">
        <v>90</v>
      </c>
      <c r="AC14" s="15">
        <v>5</v>
      </c>
      <c r="AD14" s="15">
        <v>5</v>
      </c>
      <c r="AE14" s="15">
        <v>5</v>
      </c>
      <c r="AF14" s="15">
        <v>5</v>
      </c>
      <c r="AG14" s="19">
        <f t="shared" si="4"/>
        <v>5</v>
      </c>
      <c r="AH14" s="19" t="s">
        <v>91</v>
      </c>
      <c r="AI14" s="15">
        <v>5</v>
      </c>
      <c r="AJ14" s="15">
        <v>5</v>
      </c>
      <c r="AK14" s="15">
        <v>5</v>
      </c>
      <c r="AL14" s="15">
        <v>5</v>
      </c>
      <c r="AM14" s="19">
        <f t="shared" si="5"/>
        <v>5</v>
      </c>
      <c r="AN14" s="19" t="s">
        <v>92</v>
      </c>
      <c r="AO14" s="15">
        <v>5</v>
      </c>
      <c r="AP14" s="15">
        <v>5</v>
      </c>
      <c r="AQ14" s="15">
        <v>5</v>
      </c>
      <c r="AR14" s="15">
        <v>5</v>
      </c>
      <c r="AS14" s="19">
        <f t="shared" si="6"/>
        <v>5</v>
      </c>
      <c r="AT14" s="20" t="s">
        <v>93</v>
      </c>
    </row>
    <row r="15" spans="1:46" ht="33.9" customHeight="1" x14ac:dyDescent="0.3">
      <c r="A15" s="54"/>
      <c r="B15" s="9" t="s">
        <v>94</v>
      </c>
      <c r="C15" s="9" t="s">
        <v>95</v>
      </c>
      <c r="D15" s="9" t="s">
        <v>20</v>
      </c>
      <c r="E15" s="9">
        <v>5</v>
      </c>
      <c r="F15" s="9">
        <v>4</v>
      </c>
      <c r="G15" s="9">
        <v>4</v>
      </c>
      <c r="H15" s="10">
        <v>5</v>
      </c>
      <c r="I15" s="22">
        <f t="shared" si="0"/>
        <v>4.5</v>
      </c>
      <c r="J15" s="12" t="s">
        <v>96</v>
      </c>
      <c r="K15" s="10">
        <v>5</v>
      </c>
      <c r="L15" s="10">
        <v>4</v>
      </c>
      <c r="M15" s="10">
        <v>4</v>
      </c>
      <c r="N15" s="10">
        <v>5</v>
      </c>
      <c r="O15" s="22">
        <f t="shared" si="1"/>
        <v>4.5</v>
      </c>
      <c r="P15" s="12" t="s">
        <v>96</v>
      </c>
      <c r="Q15" s="10">
        <v>1</v>
      </c>
      <c r="R15" s="10">
        <v>1</v>
      </c>
      <c r="S15" s="10">
        <v>1</v>
      </c>
      <c r="T15" s="10">
        <v>1</v>
      </c>
      <c r="U15" s="22">
        <f t="shared" si="2"/>
        <v>1</v>
      </c>
      <c r="V15" s="12" t="s">
        <v>97</v>
      </c>
      <c r="W15" s="9">
        <v>5</v>
      </c>
      <c r="X15" s="9">
        <v>5</v>
      </c>
      <c r="Y15" s="9">
        <v>5</v>
      </c>
      <c r="Z15" s="9">
        <v>5</v>
      </c>
      <c r="AA15" s="12">
        <f t="shared" si="3"/>
        <v>5</v>
      </c>
      <c r="AB15" s="12" t="s">
        <v>98</v>
      </c>
      <c r="AC15" s="9">
        <v>5</v>
      </c>
      <c r="AD15" s="9">
        <v>5</v>
      </c>
      <c r="AE15" s="9">
        <v>5</v>
      </c>
      <c r="AF15" s="9">
        <v>5</v>
      </c>
      <c r="AG15" s="12">
        <f t="shared" si="4"/>
        <v>5</v>
      </c>
      <c r="AH15" s="12" t="s">
        <v>99</v>
      </c>
      <c r="AI15" s="9">
        <v>5</v>
      </c>
      <c r="AJ15" s="9">
        <v>5</v>
      </c>
      <c r="AK15" s="9">
        <v>5</v>
      </c>
      <c r="AL15" s="9">
        <v>5</v>
      </c>
      <c r="AM15" s="12">
        <f t="shared" si="5"/>
        <v>5</v>
      </c>
      <c r="AN15" s="12" t="s">
        <v>100</v>
      </c>
      <c r="AO15" s="9">
        <v>5</v>
      </c>
      <c r="AP15" s="9">
        <v>5</v>
      </c>
      <c r="AQ15" s="9">
        <v>5</v>
      </c>
      <c r="AR15" s="9">
        <v>5</v>
      </c>
      <c r="AS15" s="12">
        <f t="shared" si="6"/>
        <v>5</v>
      </c>
      <c r="AT15" s="14" t="s">
        <v>101</v>
      </c>
    </row>
    <row r="16" spans="1:46" ht="33.75" customHeight="1" x14ac:dyDescent="0.3">
      <c r="A16" s="55"/>
      <c r="B16" s="15" t="s">
        <v>102</v>
      </c>
      <c r="C16" s="15" t="s">
        <v>103</v>
      </c>
      <c r="D16" s="16" t="s">
        <v>104</v>
      </c>
      <c r="E16" s="15">
        <v>3</v>
      </c>
      <c r="F16" s="15">
        <v>3</v>
      </c>
      <c r="G16" s="15">
        <v>3</v>
      </c>
      <c r="H16" s="17">
        <v>3</v>
      </c>
      <c r="I16" s="18">
        <f t="shared" si="0"/>
        <v>3</v>
      </c>
      <c r="J16" s="19" t="s">
        <v>105</v>
      </c>
      <c r="K16" s="15">
        <v>3</v>
      </c>
      <c r="L16" s="15">
        <v>3</v>
      </c>
      <c r="M16" s="15">
        <v>3</v>
      </c>
      <c r="N16" s="17">
        <v>3</v>
      </c>
      <c r="O16" s="18">
        <f t="shared" si="1"/>
        <v>3</v>
      </c>
      <c r="P16" s="19" t="s">
        <v>105</v>
      </c>
      <c r="Q16" s="17">
        <v>5</v>
      </c>
      <c r="R16" s="17">
        <v>5</v>
      </c>
      <c r="S16" s="17">
        <v>5</v>
      </c>
      <c r="T16" s="17">
        <v>5</v>
      </c>
      <c r="U16" s="18">
        <f t="shared" si="2"/>
        <v>5</v>
      </c>
      <c r="V16" s="19" t="s">
        <v>29</v>
      </c>
      <c r="W16" s="15">
        <v>3</v>
      </c>
      <c r="X16" s="15">
        <v>3</v>
      </c>
      <c r="Y16" s="15">
        <v>3</v>
      </c>
      <c r="Z16" s="15">
        <v>2</v>
      </c>
      <c r="AA16" s="19">
        <f t="shared" si="3"/>
        <v>2.75</v>
      </c>
      <c r="AB16" s="19" t="s">
        <v>106</v>
      </c>
      <c r="AC16" s="15">
        <v>5</v>
      </c>
      <c r="AD16" s="15">
        <v>5</v>
      </c>
      <c r="AE16" s="15">
        <v>5</v>
      </c>
      <c r="AF16" s="15">
        <v>5</v>
      </c>
      <c r="AG16" s="19">
        <f t="shared" si="4"/>
        <v>5</v>
      </c>
      <c r="AH16" s="19" t="s">
        <v>65</v>
      </c>
      <c r="AI16" s="15">
        <v>1</v>
      </c>
      <c r="AJ16" s="15">
        <v>1</v>
      </c>
      <c r="AK16" s="15">
        <v>1</v>
      </c>
      <c r="AL16" s="15">
        <v>1</v>
      </c>
      <c r="AM16" s="19">
        <f t="shared" si="5"/>
        <v>1</v>
      </c>
      <c r="AN16" s="19" t="s">
        <v>107</v>
      </c>
      <c r="AO16" s="15">
        <v>5</v>
      </c>
      <c r="AP16" s="15">
        <v>5</v>
      </c>
      <c r="AQ16" s="15">
        <v>5</v>
      </c>
      <c r="AR16" s="15">
        <v>5</v>
      </c>
      <c r="AS16" s="19">
        <f t="shared" si="6"/>
        <v>5</v>
      </c>
      <c r="AT16" s="20" t="s">
        <v>65</v>
      </c>
    </row>
    <row r="17" spans="1:46" ht="33.9" customHeight="1" x14ac:dyDescent="0.3">
      <c r="A17" s="43" t="s">
        <v>108</v>
      </c>
      <c r="B17" s="9" t="s">
        <v>109</v>
      </c>
      <c r="C17" s="9" t="s">
        <v>110</v>
      </c>
      <c r="D17" s="21" t="s">
        <v>28</v>
      </c>
      <c r="E17" s="9">
        <v>5</v>
      </c>
      <c r="F17" s="9">
        <v>5</v>
      </c>
      <c r="G17" s="9">
        <v>5</v>
      </c>
      <c r="H17" s="10">
        <v>5</v>
      </c>
      <c r="I17" s="22">
        <f t="shared" si="0"/>
        <v>5</v>
      </c>
      <c r="J17" s="12" t="s">
        <v>29</v>
      </c>
      <c r="K17" s="10">
        <v>5</v>
      </c>
      <c r="L17" s="10">
        <v>5</v>
      </c>
      <c r="M17" s="10">
        <v>5</v>
      </c>
      <c r="N17" s="10">
        <v>5</v>
      </c>
      <c r="O17" s="22">
        <f t="shared" si="1"/>
        <v>5</v>
      </c>
      <c r="P17" s="12" t="s">
        <v>22</v>
      </c>
      <c r="Q17" s="10">
        <v>5</v>
      </c>
      <c r="R17" s="10">
        <v>4</v>
      </c>
      <c r="S17" s="10">
        <v>4</v>
      </c>
      <c r="T17" s="10">
        <v>4</v>
      </c>
      <c r="U17" s="22">
        <f t="shared" si="2"/>
        <v>4.25</v>
      </c>
      <c r="V17" s="12" t="s">
        <v>111</v>
      </c>
      <c r="W17" s="9">
        <v>1</v>
      </c>
      <c r="X17" s="9">
        <v>1</v>
      </c>
      <c r="Y17" s="9">
        <v>1</v>
      </c>
      <c r="Z17" s="9">
        <v>1</v>
      </c>
      <c r="AA17" s="12">
        <f t="shared" si="3"/>
        <v>1</v>
      </c>
      <c r="AB17" s="12" t="s">
        <v>112</v>
      </c>
      <c r="AC17" s="9">
        <v>5</v>
      </c>
      <c r="AD17" s="9">
        <v>5</v>
      </c>
      <c r="AE17" s="9">
        <v>5</v>
      </c>
      <c r="AF17" s="9">
        <v>5</v>
      </c>
      <c r="AG17" s="12">
        <f t="shared" si="4"/>
        <v>5</v>
      </c>
      <c r="AH17" s="12" t="s">
        <v>24</v>
      </c>
      <c r="AI17" s="9">
        <v>1</v>
      </c>
      <c r="AJ17" s="9">
        <v>1</v>
      </c>
      <c r="AK17" s="9">
        <v>1</v>
      </c>
      <c r="AL17" s="9">
        <v>1</v>
      </c>
      <c r="AM17" s="12">
        <f t="shared" si="5"/>
        <v>1</v>
      </c>
      <c r="AN17" s="12" t="s">
        <v>113</v>
      </c>
      <c r="AO17" s="9">
        <v>5</v>
      </c>
      <c r="AP17" s="9">
        <v>5</v>
      </c>
      <c r="AQ17" s="9">
        <v>5</v>
      </c>
      <c r="AR17" s="9">
        <v>5</v>
      </c>
      <c r="AS17" s="12">
        <f t="shared" si="6"/>
        <v>5</v>
      </c>
      <c r="AT17" s="14" t="s">
        <v>24</v>
      </c>
    </row>
    <row r="18" spans="1:46" ht="33.9" customHeight="1" x14ac:dyDescent="0.3">
      <c r="A18" s="44"/>
      <c r="B18" s="15" t="s">
        <v>114</v>
      </c>
      <c r="C18" s="15" t="s">
        <v>115</v>
      </c>
      <c r="D18" s="16" t="s">
        <v>116</v>
      </c>
      <c r="E18" s="15">
        <v>5</v>
      </c>
      <c r="F18" s="15">
        <v>5</v>
      </c>
      <c r="G18" s="15">
        <v>5</v>
      </c>
      <c r="H18" s="17">
        <v>5</v>
      </c>
      <c r="I18" s="18">
        <f t="shared" si="0"/>
        <v>5</v>
      </c>
      <c r="J18" s="19" t="s">
        <v>117</v>
      </c>
      <c r="K18" s="17">
        <v>5</v>
      </c>
      <c r="L18" s="17">
        <v>2</v>
      </c>
      <c r="M18" s="17">
        <v>1</v>
      </c>
      <c r="N18" s="17">
        <v>5</v>
      </c>
      <c r="O18" s="18">
        <f t="shared" si="1"/>
        <v>3.25</v>
      </c>
      <c r="P18" s="19" t="s">
        <v>118</v>
      </c>
      <c r="Q18" s="17">
        <v>5</v>
      </c>
      <c r="R18" s="17">
        <v>5</v>
      </c>
      <c r="S18" s="17">
        <v>4</v>
      </c>
      <c r="T18" s="17">
        <v>5</v>
      </c>
      <c r="U18" s="18">
        <f t="shared" si="2"/>
        <v>4.75</v>
      </c>
      <c r="V18" s="19" t="s">
        <v>119</v>
      </c>
      <c r="W18" s="15">
        <v>5</v>
      </c>
      <c r="X18" s="15">
        <v>5</v>
      </c>
      <c r="Y18" s="15">
        <v>5</v>
      </c>
      <c r="Z18" s="15">
        <v>5</v>
      </c>
      <c r="AA18" s="19">
        <f t="shared" si="3"/>
        <v>5</v>
      </c>
      <c r="AB18" s="19" t="s">
        <v>120</v>
      </c>
      <c r="AC18" s="15">
        <v>3</v>
      </c>
      <c r="AD18" s="15">
        <v>1</v>
      </c>
      <c r="AE18" s="15">
        <v>1</v>
      </c>
      <c r="AF18" s="15">
        <v>1</v>
      </c>
      <c r="AG18" s="19">
        <f t="shared" si="4"/>
        <v>1.5</v>
      </c>
      <c r="AH18" s="19" t="s">
        <v>121</v>
      </c>
      <c r="AI18" s="15">
        <v>1</v>
      </c>
      <c r="AJ18" s="15">
        <v>1</v>
      </c>
      <c r="AK18" s="15">
        <v>1</v>
      </c>
      <c r="AL18" s="15">
        <v>1</v>
      </c>
      <c r="AM18" s="19">
        <f t="shared" si="5"/>
        <v>1</v>
      </c>
      <c r="AN18" s="19" t="s">
        <v>122</v>
      </c>
      <c r="AO18" s="15">
        <v>5</v>
      </c>
      <c r="AP18" s="15">
        <v>2</v>
      </c>
      <c r="AQ18" s="15">
        <v>2</v>
      </c>
      <c r="AR18" s="15">
        <v>5</v>
      </c>
      <c r="AS18" s="19">
        <f t="shared" si="6"/>
        <v>3.5</v>
      </c>
      <c r="AT18" s="20" t="s">
        <v>123</v>
      </c>
    </row>
    <row r="19" spans="1:46" ht="33.75" customHeight="1" x14ac:dyDescent="0.3">
      <c r="A19" s="44"/>
      <c r="B19" s="9" t="s">
        <v>124</v>
      </c>
      <c r="C19" s="9" t="s">
        <v>125</v>
      </c>
      <c r="D19" s="21" t="s">
        <v>116</v>
      </c>
      <c r="E19" s="10">
        <v>4</v>
      </c>
      <c r="F19" s="10">
        <v>3</v>
      </c>
      <c r="G19" s="10">
        <v>3</v>
      </c>
      <c r="H19" s="10">
        <v>5</v>
      </c>
      <c r="I19" s="22">
        <f t="shared" si="0"/>
        <v>3.75</v>
      </c>
      <c r="J19" s="12" t="s">
        <v>126</v>
      </c>
      <c r="K19" s="10">
        <v>3</v>
      </c>
      <c r="L19" s="10">
        <v>3</v>
      </c>
      <c r="M19" s="10">
        <v>3</v>
      </c>
      <c r="N19" s="10">
        <v>5</v>
      </c>
      <c r="O19" s="22">
        <f t="shared" si="1"/>
        <v>3.5</v>
      </c>
      <c r="P19" s="12" t="s">
        <v>127</v>
      </c>
      <c r="Q19" s="10">
        <v>3</v>
      </c>
      <c r="R19" s="10">
        <v>1</v>
      </c>
      <c r="S19" s="10">
        <v>1</v>
      </c>
      <c r="T19" s="10">
        <v>1</v>
      </c>
      <c r="U19" s="22">
        <f t="shared" si="2"/>
        <v>1.5</v>
      </c>
      <c r="V19" s="12" t="s">
        <v>128</v>
      </c>
      <c r="W19" s="9">
        <v>2</v>
      </c>
      <c r="X19" s="9">
        <v>1</v>
      </c>
      <c r="Y19" s="9">
        <v>1</v>
      </c>
      <c r="Z19" s="9">
        <v>1</v>
      </c>
      <c r="AA19" s="12">
        <f t="shared" si="3"/>
        <v>1.25</v>
      </c>
      <c r="AB19" s="12" t="s">
        <v>129</v>
      </c>
      <c r="AC19" s="9">
        <v>1</v>
      </c>
      <c r="AD19" s="9">
        <v>1</v>
      </c>
      <c r="AE19" s="9">
        <v>1</v>
      </c>
      <c r="AF19" s="9">
        <v>1</v>
      </c>
      <c r="AG19" s="12">
        <f t="shared" si="4"/>
        <v>1</v>
      </c>
      <c r="AH19" s="12" t="s">
        <v>130</v>
      </c>
      <c r="AI19" s="9">
        <v>1</v>
      </c>
      <c r="AJ19" s="9">
        <v>1</v>
      </c>
      <c r="AK19" s="9">
        <v>1</v>
      </c>
      <c r="AL19" s="9">
        <v>1</v>
      </c>
      <c r="AM19" s="12">
        <f t="shared" si="5"/>
        <v>1</v>
      </c>
      <c r="AN19" s="12" t="s">
        <v>131</v>
      </c>
      <c r="AO19" s="9">
        <v>1</v>
      </c>
      <c r="AP19" s="9">
        <v>1</v>
      </c>
      <c r="AQ19" s="9">
        <v>1</v>
      </c>
      <c r="AR19" s="9">
        <v>5</v>
      </c>
      <c r="AS19" s="12">
        <f t="shared" si="6"/>
        <v>2</v>
      </c>
      <c r="AT19" s="14" t="s">
        <v>132</v>
      </c>
    </row>
    <row r="20" spans="1:46" ht="33.75" customHeight="1" x14ac:dyDescent="0.3">
      <c r="A20" s="44"/>
      <c r="B20" s="15" t="s">
        <v>133</v>
      </c>
      <c r="C20" s="15" t="s">
        <v>134</v>
      </c>
      <c r="D20" s="16" t="s">
        <v>116</v>
      </c>
      <c r="E20" s="15">
        <v>1</v>
      </c>
      <c r="F20" s="15">
        <v>1</v>
      </c>
      <c r="G20" s="15">
        <v>1</v>
      </c>
      <c r="H20" s="17">
        <v>1</v>
      </c>
      <c r="I20" s="18">
        <f t="shared" si="0"/>
        <v>1</v>
      </c>
      <c r="J20" s="19" t="s">
        <v>135</v>
      </c>
      <c r="K20" s="17">
        <v>1</v>
      </c>
      <c r="L20" s="17">
        <v>3</v>
      </c>
      <c r="M20" s="17">
        <v>1</v>
      </c>
      <c r="N20" s="17">
        <v>5</v>
      </c>
      <c r="O20" s="18">
        <f t="shared" si="1"/>
        <v>2.5</v>
      </c>
      <c r="P20" s="19" t="s">
        <v>136</v>
      </c>
      <c r="Q20" s="17">
        <v>1</v>
      </c>
      <c r="R20" s="17">
        <v>1</v>
      </c>
      <c r="S20" s="17">
        <v>1</v>
      </c>
      <c r="T20" s="17">
        <v>1</v>
      </c>
      <c r="U20" s="18">
        <f t="shared" si="2"/>
        <v>1</v>
      </c>
      <c r="V20" s="19" t="s">
        <v>137</v>
      </c>
      <c r="W20" s="15">
        <v>1</v>
      </c>
      <c r="X20" s="15">
        <v>1</v>
      </c>
      <c r="Y20" s="15">
        <v>1</v>
      </c>
      <c r="Z20" s="15">
        <v>4</v>
      </c>
      <c r="AA20" s="19">
        <f t="shared" si="3"/>
        <v>1.75</v>
      </c>
      <c r="AB20" s="19" t="s">
        <v>138</v>
      </c>
      <c r="AC20" s="15">
        <v>1</v>
      </c>
      <c r="AD20" s="15">
        <v>1</v>
      </c>
      <c r="AE20" s="15">
        <v>1</v>
      </c>
      <c r="AF20" s="15">
        <v>1</v>
      </c>
      <c r="AG20" s="19">
        <f t="shared" si="4"/>
        <v>1</v>
      </c>
      <c r="AH20" s="19" t="s">
        <v>139</v>
      </c>
      <c r="AI20" s="15">
        <v>1</v>
      </c>
      <c r="AJ20" s="15">
        <v>1</v>
      </c>
      <c r="AK20" s="15">
        <v>1</v>
      </c>
      <c r="AL20" s="15">
        <v>1</v>
      </c>
      <c r="AM20" s="19">
        <f t="shared" si="5"/>
        <v>1</v>
      </c>
      <c r="AN20" s="19" t="s">
        <v>140</v>
      </c>
      <c r="AO20" s="15">
        <v>1</v>
      </c>
      <c r="AP20" s="15">
        <v>1</v>
      </c>
      <c r="AQ20" s="15">
        <v>1</v>
      </c>
      <c r="AR20" s="15">
        <v>5</v>
      </c>
      <c r="AS20" s="19">
        <f t="shared" si="6"/>
        <v>2</v>
      </c>
      <c r="AT20" s="20" t="s">
        <v>141</v>
      </c>
    </row>
    <row r="21" spans="1:46" ht="33.75" customHeight="1" x14ac:dyDescent="0.3">
      <c r="A21" s="52"/>
      <c r="B21" s="9" t="s">
        <v>142</v>
      </c>
      <c r="C21" s="9" t="s">
        <v>143</v>
      </c>
      <c r="D21" s="23" t="s">
        <v>144</v>
      </c>
      <c r="E21" s="9">
        <v>5</v>
      </c>
      <c r="F21" s="9">
        <v>1</v>
      </c>
      <c r="G21" s="9">
        <v>2</v>
      </c>
      <c r="H21" s="10">
        <v>1</v>
      </c>
      <c r="I21" s="22">
        <f t="shared" si="0"/>
        <v>2.25</v>
      </c>
      <c r="J21" s="12" t="s">
        <v>145</v>
      </c>
      <c r="K21" s="10">
        <v>5</v>
      </c>
      <c r="L21" s="10">
        <v>5</v>
      </c>
      <c r="M21" s="10">
        <v>5</v>
      </c>
      <c r="N21" s="10">
        <v>5</v>
      </c>
      <c r="O21" s="22">
        <f t="shared" si="1"/>
        <v>5</v>
      </c>
      <c r="P21" s="12" t="s">
        <v>22</v>
      </c>
      <c r="Q21" s="10">
        <v>1</v>
      </c>
      <c r="R21" s="10">
        <v>1</v>
      </c>
      <c r="S21" s="10">
        <v>1</v>
      </c>
      <c r="T21" s="10">
        <v>1</v>
      </c>
      <c r="U21" s="22">
        <f t="shared" si="2"/>
        <v>1</v>
      </c>
      <c r="V21" s="12" t="s">
        <v>146</v>
      </c>
      <c r="W21" s="9">
        <v>5</v>
      </c>
      <c r="X21" s="9">
        <v>5</v>
      </c>
      <c r="Y21" s="9">
        <v>5</v>
      </c>
      <c r="Z21" s="9">
        <v>5</v>
      </c>
      <c r="AA21" s="12">
        <f t="shared" si="3"/>
        <v>5</v>
      </c>
      <c r="AB21" s="12" t="s">
        <v>24</v>
      </c>
      <c r="AC21" s="9">
        <v>3</v>
      </c>
      <c r="AD21" s="9">
        <v>3</v>
      </c>
      <c r="AE21" s="9">
        <v>3</v>
      </c>
      <c r="AF21" s="9">
        <v>3</v>
      </c>
      <c r="AG21" s="12">
        <f t="shared" si="4"/>
        <v>3</v>
      </c>
      <c r="AH21" s="12" t="s">
        <v>147</v>
      </c>
      <c r="AI21" s="9">
        <v>1</v>
      </c>
      <c r="AJ21" s="9">
        <v>1</v>
      </c>
      <c r="AK21" s="9">
        <v>1</v>
      </c>
      <c r="AL21" s="9">
        <v>1</v>
      </c>
      <c r="AM21" s="12">
        <f t="shared" ref="AM21:AM30" si="7">AVERAGE(AI21:AL21)</f>
        <v>1</v>
      </c>
      <c r="AN21" s="12" t="s">
        <v>31</v>
      </c>
      <c r="AO21" s="9">
        <v>5</v>
      </c>
      <c r="AP21" s="9">
        <v>5</v>
      </c>
      <c r="AQ21" s="9">
        <v>5</v>
      </c>
      <c r="AR21" s="9">
        <v>5</v>
      </c>
      <c r="AS21" s="12">
        <f t="shared" si="6"/>
        <v>5</v>
      </c>
      <c r="AT21" s="14" t="s">
        <v>24</v>
      </c>
    </row>
    <row r="22" spans="1:46" ht="33.9" customHeight="1" x14ac:dyDescent="0.3">
      <c r="A22" s="53" t="s">
        <v>148</v>
      </c>
      <c r="B22" s="15" t="s">
        <v>149</v>
      </c>
      <c r="C22" s="15" t="s">
        <v>110</v>
      </c>
      <c r="D22" s="16" t="s">
        <v>150</v>
      </c>
      <c r="E22" s="17">
        <v>1</v>
      </c>
      <c r="F22" s="17">
        <v>1</v>
      </c>
      <c r="G22" s="17">
        <v>1</v>
      </c>
      <c r="H22" s="17">
        <v>1</v>
      </c>
      <c r="I22" s="18">
        <f t="shared" si="0"/>
        <v>1</v>
      </c>
      <c r="J22" s="19" t="s">
        <v>151</v>
      </c>
      <c r="K22" s="17">
        <v>5</v>
      </c>
      <c r="L22" s="17">
        <v>5</v>
      </c>
      <c r="M22" s="17">
        <v>5</v>
      </c>
      <c r="N22" s="17">
        <v>5</v>
      </c>
      <c r="O22" s="18">
        <f t="shared" si="1"/>
        <v>5</v>
      </c>
      <c r="P22" s="19" t="s">
        <v>22</v>
      </c>
      <c r="Q22" s="17">
        <v>1</v>
      </c>
      <c r="R22" s="17">
        <v>1</v>
      </c>
      <c r="S22" s="17">
        <v>1</v>
      </c>
      <c r="T22" s="17">
        <v>1</v>
      </c>
      <c r="U22" s="18">
        <f t="shared" si="2"/>
        <v>1</v>
      </c>
      <c r="V22" s="19" t="s">
        <v>152</v>
      </c>
      <c r="W22" s="15">
        <v>5</v>
      </c>
      <c r="X22" s="15">
        <v>5</v>
      </c>
      <c r="Y22" s="15">
        <v>5</v>
      </c>
      <c r="Z22" s="15">
        <v>5</v>
      </c>
      <c r="AA22" s="19">
        <f t="shared" si="3"/>
        <v>5</v>
      </c>
      <c r="AB22" s="19" t="s">
        <v>24</v>
      </c>
      <c r="AC22" s="15">
        <v>5</v>
      </c>
      <c r="AD22" s="15">
        <v>5</v>
      </c>
      <c r="AE22" s="15">
        <v>5</v>
      </c>
      <c r="AF22" s="15">
        <v>5</v>
      </c>
      <c r="AG22" s="19">
        <f t="shared" si="4"/>
        <v>5</v>
      </c>
      <c r="AH22" s="19" t="s">
        <v>24</v>
      </c>
      <c r="AI22" s="15">
        <v>1</v>
      </c>
      <c r="AJ22" s="15">
        <v>1</v>
      </c>
      <c r="AK22" s="15">
        <v>1</v>
      </c>
      <c r="AL22" s="15">
        <v>1</v>
      </c>
      <c r="AM22" s="19">
        <f t="shared" si="7"/>
        <v>1</v>
      </c>
      <c r="AN22" s="19" t="s">
        <v>31</v>
      </c>
      <c r="AO22" s="15">
        <v>5</v>
      </c>
      <c r="AP22" s="15">
        <v>5</v>
      </c>
      <c r="AQ22" s="15">
        <v>5</v>
      </c>
      <c r="AR22" s="15">
        <v>5</v>
      </c>
      <c r="AS22" s="19">
        <f t="shared" si="6"/>
        <v>5</v>
      </c>
      <c r="AT22" s="20" t="s">
        <v>24</v>
      </c>
    </row>
    <row r="23" spans="1:46" ht="33.9" customHeight="1" x14ac:dyDescent="0.3">
      <c r="A23" s="54"/>
      <c r="B23" s="9" t="s">
        <v>153</v>
      </c>
      <c r="C23" s="9" t="s">
        <v>154</v>
      </c>
      <c r="D23" s="9" t="s">
        <v>155</v>
      </c>
      <c r="E23" s="9">
        <v>1</v>
      </c>
      <c r="F23" s="9">
        <v>1</v>
      </c>
      <c r="G23" s="9">
        <v>1</v>
      </c>
      <c r="H23" s="10">
        <v>1</v>
      </c>
      <c r="I23" s="22">
        <f t="shared" si="0"/>
        <v>1</v>
      </c>
      <c r="J23" s="12" t="s">
        <v>156</v>
      </c>
      <c r="K23" s="9">
        <v>1</v>
      </c>
      <c r="L23" s="9">
        <v>1</v>
      </c>
      <c r="M23" s="9">
        <v>1</v>
      </c>
      <c r="N23" s="9">
        <v>1</v>
      </c>
      <c r="O23" s="22">
        <f t="shared" si="1"/>
        <v>1</v>
      </c>
      <c r="P23" s="12" t="s">
        <v>157</v>
      </c>
      <c r="Q23" s="10">
        <v>5</v>
      </c>
      <c r="R23" s="10">
        <v>5</v>
      </c>
      <c r="S23" s="10">
        <v>5</v>
      </c>
      <c r="T23" s="10">
        <v>5</v>
      </c>
      <c r="U23" s="22">
        <f t="shared" si="2"/>
        <v>5</v>
      </c>
      <c r="V23" s="12" t="s">
        <v>158</v>
      </c>
      <c r="W23" s="9">
        <v>1</v>
      </c>
      <c r="X23" s="9">
        <v>1</v>
      </c>
      <c r="Y23" s="9">
        <v>1</v>
      </c>
      <c r="Z23" s="9">
        <v>1</v>
      </c>
      <c r="AA23" s="12">
        <f t="shared" si="3"/>
        <v>1</v>
      </c>
      <c r="AB23" s="12" t="s">
        <v>159</v>
      </c>
      <c r="AC23" s="9">
        <v>5</v>
      </c>
      <c r="AD23" s="9">
        <v>5</v>
      </c>
      <c r="AE23" s="9">
        <v>5</v>
      </c>
      <c r="AF23" s="9">
        <v>5</v>
      </c>
      <c r="AG23" s="12">
        <f t="shared" si="4"/>
        <v>5</v>
      </c>
      <c r="AH23" s="12" t="s">
        <v>160</v>
      </c>
      <c r="AI23" s="9">
        <v>1</v>
      </c>
      <c r="AJ23" s="9">
        <v>1</v>
      </c>
      <c r="AK23" s="9">
        <v>1</v>
      </c>
      <c r="AL23" s="9">
        <v>1</v>
      </c>
      <c r="AM23" s="12">
        <f t="shared" si="7"/>
        <v>1</v>
      </c>
      <c r="AN23" s="12" t="s">
        <v>31</v>
      </c>
      <c r="AO23" s="9">
        <v>5</v>
      </c>
      <c r="AP23" s="9">
        <v>5</v>
      </c>
      <c r="AQ23" s="9">
        <v>5</v>
      </c>
      <c r="AR23" s="9">
        <v>5</v>
      </c>
      <c r="AS23" s="12">
        <f t="shared" si="6"/>
        <v>5</v>
      </c>
      <c r="AT23" s="14" t="s">
        <v>22</v>
      </c>
    </row>
    <row r="24" spans="1:46" ht="33.9" customHeight="1" x14ac:dyDescent="0.3">
      <c r="A24" s="54"/>
      <c r="B24" s="15" t="s">
        <v>161</v>
      </c>
      <c r="C24" s="15" t="s">
        <v>162</v>
      </c>
      <c r="D24" s="16" t="s">
        <v>150</v>
      </c>
      <c r="E24" s="15">
        <v>1</v>
      </c>
      <c r="F24" s="15">
        <v>1</v>
      </c>
      <c r="G24" s="15">
        <v>1</v>
      </c>
      <c r="H24" s="17">
        <v>1</v>
      </c>
      <c r="I24" s="18">
        <f t="shared" si="0"/>
        <v>1</v>
      </c>
      <c r="J24" s="19" t="s">
        <v>163</v>
      </c>
      <c r="K24" s="17">
        <v>5</v>
      </c>
      <c r="L24" s="17">
        <v>5</v>
      </c>
      <c r="M24" s="17">
        <v>5</v>
      </c>
      <c r="N24" s="17">
        <v>5</v>
      </c>
      <c r="O24" s="18">
        <f t="shared" si="1"/>
        <v>5</v>
      </c>
      <c r="P24" s="19" t="s">
        <v>22</v>
      </c>
      <c r="Q24" s="17">
        <v>1</v>
      </c>
      <c r="R24" s="17">
        <v>1</v>
      </c>
      <c r="S24" s="17">
        <v>1</v>
      </c>
      <c r="T24" s="17">
        <v>1</v>
      </c>
      <c r="U24" s="18">
        <f t="shared" si="2"/>
        <v>1</v>
      </c>
      <c r="V24" s="19" t="s">
        <v>152</v>
      </c>
      <c r="W24" s="15">
        <v>1</v>
      </c>
      <c r="X24" s="15">
        <v>1</v>
      </c>
      <c r="Y24" s="15">
        <v>1</v>
      </c>
      <c r="Z24" s="15">
        <v>1</v>
      </c>
      <c r="AA24" s="19">
        <f t="shared" si="3"/>
        <v>1</v>
      </c>
      <c r="AB24" s="19" t="s">
        <v>164</v>
      </c>
      <c r="AC24" s="15">
        <v>1</v>
      </c>
      <c r="AD24" s="15">
        <v>1</v>
      </c>
      <c r="AE24" s="15">
        <v>1</v>
      </c>
      <c r="AF24" s="15">
        <v>1</v>
      </c>
      <c r="AG24" s="19">
        <f t="shared" si="4"/>
        <v>1</v>
      </c>
      <c r="AH24" s="19" t="s">
        <v>165</v>
      </c>
      <c r="AI24" s="15">
        <v>1</v>
      </c>
      <c r="AJ24" s="15">
        <v>1</v>
      </c>
      <c r="AK24" s="15">
        <v>1</v>
      </c>
      <c r="AL24" s="15">
        <v>1</v>
      </c>
      <c r="AM24" s="19">
        <f t="shared" si="7"/>
        <v>1</v>
      </c>
      <c r="AN24" s="19" t="s">
        <v>166</v>
      </c>
      <c r="AO24" s="15">
        <v>5</v>
      </c>
      <c r="AP24" s="15">
        <v>5</v>
      </c>
      <c r="AQ24" s="15">
        <v>5</v>
      </c>
      <c r="AR24" s="15">
        <v>5</v>
      </c>
      <c r="AS24" s="19">
        <f t="shared" si="6"/>
        <v>5</v>
      </c>
      <c r="AT24" s="20" t="s">
        <v>167</v>
      </c>
    </row>
    <row r="25" spans="1:46" ht="33.9" customHeight="1" x14ac:dyDescent="0.3">
      <c r="A25" s="54"/>
      <c r="B25" s="9" t="s">
        <v>168</v>
      </c>
      <c r="C25" s="9" t="s">
        <v>169</v>
      </c>
      <c r="D25" s="21" t="s">
        <v>150</v>
      </c>
      <c r="E25" s="9">
        <v>1</v>
      </c>
      <c r="F25" s="9">
        <v>1</v>
      </c>
      <c r="G25" s="9">
        <v>1</v>
      </c>
      <c r="H25" s="10">
        <v>1</v>
      </c>
      <c r="I25" s="22">
        <f t="shared" si="0"/>
        <v>1</v>
      </c>
      <c r="J25" s="12" t="s">
        <v>170</v>
      </c>
      <c r="K25" s="10">
        <v>1</v>
      </c>
      <c r="L25" s="10">
        <v>1</v>
      </c>
      <c r="M25" s="10">
        <v>1</v>
      </c>
      <c r="N25" s="10">
        <v>1</v>
      </c>
      <c r="O25" s="22">
        <f t="shared" si="1"/>
        <v>1</v>
      </c>
      <c r="P25" s="12" t="s">
        <v>171</v>
      </c>
      <c r="Q25" s="10">
        <v>1</v>
      </c>
      <c r="R25" s="10">
        <v>1</v>
      </c>
      <c r="S25" s="10">
        <v>1</v>
      </c>
      <c r="T25" s="10">
        <v>1</v>
      </c>
      <c r="U25" s="22">
        <f t="shared" si="2"/>
        <v>1</v>
      </c>
      <c r="V25" s="12" t="s">
        <v>172</v>
      </c>
      <c r="W25" s="9">
        <v>1</v>
      </c>
      <c r="X25" s="9">
        <v>1</v>
      </c>
      <c r="Y25" s="9">
        <v>1</v>
      </c>
      <c r="Z25" s="9">
        <v>1</v>
      </c>
      <c r="AA25" s="12">
        <f t="shared" si="3"/>
        <v>1</v>
      </c>
      <c r="AB25" s="12" t="s">
        <v>173</v>
      </c>
      <c r="AC25" s="9">
        <v>3</v>
      </c>
      <c r="AD25" s="9">
        <v>3</v>
      </c>
      <c r="AE25" s="9">
        <v>3</v>
      </c>
      <c r="AF25" s="9">
        <v>5</v>
      </c>
      <c r="AG25" s="12">
        <f t="shared" si="4"/>
        <v>3.5</v>
      </c>
      <c r="AH25" s="12" t="s">
        <v>174</v>
      </c>
      <c r="AI25" s="9">
        <v>1</v>
      </c>
      <c r="AJ25" s="9">
        <v>1</v>
      </c>
      <c r="AK25" s="9">
        <v>1</v>
      </c>
      <c r="AL25" s="9">
        <v>1</v>
      </c>
      <c r="AM25" s="12">
        <f t="shared" si="7"/>
        <v>1</v>
      </c>
      <c r="AN25" s="12" t="s">
        <v>31</v>
      </c>
      <c r="AO25" s="9">
        <v>5</v>
      </c>
      <c r="AP25" s="9">
        <v>5</v>
      </c>
      <c r="AQ25" s="9">
        <v>5</v>
      </c>
      <c r="AR25" s="9">
        <v>5</v>
      </c>
      <c r="AS25" s="12">
        <f t="shared" si="6"/>
        <v>5</v>
      </c>
      <c r="AT25" s="14" t="s">
        <v>175</v>
      </c>
    </row>
    <row r="26" spans="1:46" ht="33.9" customHeight="1" x14ac:dyDescent="0.3">
      <c r="A26" s="54"/>
      <c r="B26" s="15" t="s">
        <v>176</v>
      </c>
      <c r="C26" s="15" t="s">
        <v>177</v>
      </c>
      <c r="D26" s="15" t="s">
        <v>150</v>
      </c>
      <c r="E26" s="15">
        <v>1</v>
      </c>
      <c r="F26" s="15">
        <v>1</v>
      </c>
      <c r="G26" s="15">
        <v>1</v>
      </c>
      <c r="H26" s="17">
        <v>1</v>
      </c>
      <c r="I26" s="18">
        <f t="shared" si="0"/>
        <v>1</v>
      </c>
      <c r="J26" s="19" t="s">
        <v>178</v>
      </c>
      <c r="K26" s="17">
        <v>1</v>
      </c>
      <c r="L26" s="17">
        <v>1</v>
      </c>
      <c r="M26" s="17">
        <v>1</v>
      </c>
      <c r="N26" s="17">
        <v>1</v>
      </c>
      <c r="O26" s="18">
        <f t="shared" si="1"/>
        <v>1</v>
      </c>
      <c r="P26" s="19" t="s">
        <v>179</v>
      </c>
      <c r="Q26" s="17">
        <v>1</v>
      </c>
      <c r="R26" s="17">
        <v>1</v>
      </c>
      <c r="S26" s="17">
        <v>1</v>
      </c>
      <c r="T26" s="17">
        <v>1</v>
      </c>
      <c r="U26" s="18">
        <f t="shared" si="2"/>
        <v>1</v>
      </c>
      <c r="V26" s="19" t="s">
        <v>152</v>
      </c>
      <c r="W26" s="15">
        <v>1</v>
      </c>
      <c r="X26" s="15">
        <v>1</v>
      </c>
      <c r="Y26" s="15">
        <v>1</v>
      </c>
      <c r="Z26" s="15">
        <v>3</v>
      </c>
      <c r="AA26" s="19">
        <f t="shared" si="3"/>
        <v>1.5</v>
      </c>
      <c r="AB26" s="19" t="s">
        <v>180</v>
      </c>
      <c r="AC26" s="15">
        <v>1</v>
      </c>
      <c r="AD26" s="15">
        <v>1</v>
      </c>
      <c r="AE26" s="15">
        <v>1</v>
      </c>
      <c r="AF26" s="15">
        <v>1</v>
      </c>
      <c r="AG26" s="19">
        <f t="shared" si="4"/>
        <v>1</v>
      </c>
      <c r="AH26" s="19" t="s">
        <v>181</v>
      </c>
      <c r="AI26" s="15">
        <v>1</v>
      </c>
      <c r="AJ26" s="15">
        <v>1</v>
      </c>
      <c r="AK26" s="15">
        <v>1</v>
      </c>
      <c r="AL26" s="15">
        <v>1</v>
      </c>
      <c r="AM26" s="19">
        <f t="shared" si="7"/>
        <v>1</v>
      </c>
      <c r="AN26" s="19" t="s">
        <v>31</v>
      </c>
      <c r="AO26" s="15">
        <v>5</v>
      </c>
      <c r="AP26" s="15">
        <v>5</v>
      </c>
      <c r="AQ26" s="15">
        <v>5</v>
      </c>
      <c r="AR26" s="15">
        <v>5</v>
      </c>
      <c r="AS26" s="19">
        <f t="shared" si="6"/>
        <v>5</v>
      </c>
      <c r="AT26" s="20" t="s">
        <v>182</v>
      </c>
    </row>
    <row r="27" spans="1:46" ht="33.9" customHeight="1" x14ac:dyDescent="0.3">
      <c r="A27" s="54"/>
      <c r="B27" s="9" t="s">
        <v>183</v>
      </c>
      <c r="C27" s="9" t="s">
        <v>184</v>
      </c>
      <c r="D27" s="9" t="s">
        <v>150</v>
      </c>
      <c r="E27" s="9">
        <v>1</v>
      </c>
      <c r="F27" s="9">
        <v>1</v>
      </c>
      <c r="G27" s="9">
        <v>1</v>
      </c>
      <c r="H27" s="9">
        <v>1</v>
      </c>
      <c r="I27" s="22">
        <f t="shared" si="0"/>
        <v>1</v>
      </c>
      <c r="J27" s="12" t="s">
        <v>185</v>
      </c>
      <c r="K27" s="10">
        <v>5</v>
      </c>
      <c r="L27" s="10">
        <v>5</v>
      </c>
      <c r="M27" s="10">
        <v>5</v>
      </c>
      <c r="N27" s="10">
        <v>5</v>
      </c>
      <c r="O27" s="22">
        <f t="shared" si="1"/>
        <v>5</v>
      </c>
      <c r="P27" s="12" t="s">
        <v>22</v>
      </c>
      <c r="Q27" s="10">
        <v>1</v>
      </c>
      <c r="R27" s="10">
        <v>1</v>
      </c>
      <c r="S27" s="10">
        <v>1</v>
      </c>
      <c r="T27" s="10">
        <v>1</v>
      </c>
      <c r="U27" s="22">
        <f t="shared" si="2"/>
        <v>1</v>
      </c>
      <c r="V27" s="12" t="s">
        <v>186</v>
      </c>
      <c r="W27" s="9">
        <v>3</v>
      </c>
      <c r="X27" s="9">
        <v>1</v>
      </c>
      <c r="Y27" s="9">
        <v>1</v>
      </c>
      <c r="Z27" s="9">
        <v>1</v>
      </c>
      <c r="AA27" s="12">
        <f t="shared" si="3"/>
        <v>1.5</v>
      </c>
      <c r="AB27" s="38" t="s">
        <v>187</v>
      </c>
      <c r="AC27" s="9">
        <v>3</v>
      </c>
      <c r="AD27" s="9">
        <v>3</v>
      </c>
      <c r="AE27" s="9">
        <v>4</v>
      </c>
      <c r="AF27" s="9">
        <v>4</v>
      </c>
      <c r="AG27" s="12">
        <f t="shared" si="4"/>
        <v>3.5</v>
      </c>
      <c r="AH27" s="12" t="s">
        <v>188</v>
      </c>
      <c r="AI27" s="9">
        <v>1</v>
      </c>
      <c r="AJ27" s="9">
        <v>1</v>
      </c>
      <c r="AK27" s="9">
        <v>1</v>
      </c>
      <c r="AL27" s="9">
        <v>1</v>
      </c>
      <c r="AM27" s="12">
        <f t="shared" si="7"/>
        <v>1</v>
      </c>
      <c r="AN27" s="12" t="s">
        <v>189</v>
      </c>
      <c r="AO27" s="9">
        <v>5</v>
      </c>
      <c r="AP27" s="9">
        <v>5</v>
      </c>
      <c r="AQ27" s="9">
        <v>5</v>
      </c>
      <c r="AR27" s="9">
        <v>5</v>
      </c>
      <c r="AS27" s="12">
        <f t="shared" si="6"/>
        <v>5</v>
      </c>
      <c r="AT27" s="14" t="s">
        <v>24</v>
      </c>
    </row>
    <row r="28" spans="1:46" ht="33.9" customHeight="1" x14ac:dyDescent="0.3">
      <c r="A28" s="54"/>
      <c r="B28" s="15" t="s">
        <v>190</v>
      </c>
      <c r="C28" s="15" t="s">
        <v>191</v>
      </c>
      <c r="D28" s="15" t="s">
        <v>150</v>
      </c>
      <c r="E28" s="17">
        <v>1</v>
      </c>
      <c r="F28" s="17">
        <v>1</v>
      </c>
      <c r="G28" s="17">
        <v>1</v>
      </c>
      <c r="H28" s="17">
        <v>1</v>
      </c>
      <c r="I28" s="18">
        <f t="shared" si="0"/>
        <v>1</v>
      </c>
      <c r="J28" s="19" t="s">
        <v>192</v>
      </c>
      <c r="K28" s="17">
        <v>5</v>
      </c>
      <c r="L28" s="17">
        <v>5</v>
      </c>
      <c r="M28" s="17">
        <v>5</v>
      </c>
      <c r="N28" s="17">
        <v>5</v>
      </c>
      <c r="O28" s="18">
        <f t="shared" si="1"/>
        <v>5</v>
      </c>
      <c r="P28" s="19" t="s">
        <v>22</v>
      </c>
      <c r="Q28" s="17">
        <v>1</v>
      </c>
      <c r="R28" s="17">
        <v>1</v>
      </c>
      <c r="S28" s="17">
        <v>1</v>
      </c>
      <c r="T28" s="17">
        <v>1</v>
      </c>
      <c r="U28" s="18">
        <f t="shared" si="2"/>
        <v>1</v>
      </c>
      <c r="V28" s="19" t="s">
        <v>193</v>
      </c>
      <c r="W28" s="15">
        <v>1</v>
      </c>
      <c r="X28" s="15">
        <v>1</v>
      </c>
      <c r="Y28" s="15">
        <v>1</v>
      </c>
      <c r="Z28" s="15">
        <v>1</v>
      </c>
      <c r="AA28" s="19">
        <f t="shared" si="3"/>
        <v>1</v>
      </c>
      <c r="AB28" s="19" t="s">
        <v>192</v>
      </c>
      <c r="AC28" s="15">
        <v>1</v>
      </c>
      <c r="AD28" s="15">
        <v>1</v>
      </c>
      <c r="AE28" s="15">
        <v>1</v>
      </c>
      <c r="AF28" s="15">
        <v>1</v>
      </c>
      <c r="AG28" s="19">
        <f t="shared" si="4"/>
        <v>1</v>
      </c>
      <c r="AH28" s="19" t="s">
        <v>194</v>
      </c>
      <c r="AI28" s="15">
        <v>1</v>
      </c>
      <c r="AJ28" s="15">
        <v>1</v>
      </c>
      <c r="AK28" s="15">
        <v>1</v>
      </c>
      <c r="AL28" s="15">
        <v>1</v>
      </c>
      <c r="AM28" s="19">
        <f t="shared" si="7"/>
        <v>1</v>
      </c>
      <c r="AN28" s="19" t="s">
        <v>31</v>
      </c>
      <c r="AO28" s="15">
        <v>5</v>
      </c>
      <c r="AP28" s="15">
        <v>5</v>
      </c>
      <c r="AQ28" s="15">
        <v>5</v>
      </c>
      <c r="AR28" s="15">
        <v>5</v>
      </c>
      <c r="AS28" s="19">
        <f t="shared" si="6"/>
        <v>5</v>
      </c>
      <c r="AT28" s="20" t="s">
        <v>24</v>
      </c>
    </row>
    <row r="29" spans="1:46" ht="33.9" customHeight="1" x14ac:dyDescent="0.3">
      <c r="A29" s="54"/>
      <c r="B29" s="9" t="s">
        <v>195</v>
      </c>
      <c r="C29" s="9" t="s">
        <v>196</v>
      </c>
      <c r="D29" s="21" t="s">
        <v>28</v>
      </c>
      <c r="E29" s="9">
        <v>1</v>
      </c>
      <c r="F29" s="9">
        <v>1</v>
      </c>
      <c r="G29" s="9">
        <v>1</v>
      </c>
      <c r="H29" s="9">
        <v>1</v>
      </c>
      <c r="I29" s="22">
        <f t="shared" si="0"/>
        <v>1</v>
      </c>
      <c r="J29" s="12" t="s">
        <v>197</v>
      </c>
      <c r="K29" s="9">
        <v>5</v>
      </c>
      <c r="L29" s="9">
        <v>5</v>
      </c>
      <c r="M29" s="9">
        <v>5</v>
      </c>
      <c r="N29" s="9">
        <v>5</v>
      </c>
      <c r="O29" s="22">
        <f t="shared" si="1"/>
        <v>5</v>
      </c>
      <c r="P29" s="12" t="s">
        <v>22</v>
      </c>
      <c r="Q29" s="9">
        <v>1</v>
      </c>
      <c r="R29" s="9">
        <v>1</v>
      </c>
      <c r="S29" s="9">
        <v>1</v>
      </c>
      <c r="T29" s="9">
        <v>1</v>
      </c>
      <c r="U29" s="22">
        <f t="shared" si="2"/>
        <v>1</v>
      </c>
      <c r="V29" s="12" t="s">
        <v>198</v>
      </c>
      <c r="W29" s="9">
        <v>5</v>
      </c>
      <c r="X29" s="9">
        <v>5</v>
      </c>
      <c r="Y29" s="9">
        <v>5</v>
      </c>
      <c r="Z29" s="9">
        <v>5</v>
      </c>
      <c r="AA29" s="12">
        <f t="shared" si="3"/>
        <v>5</v>
      </c>
      <c r="AB29" s="12" t="s">
        <v>24</v>
      </c>
      <c r="AC29" s="9">
        <v>5</v>
      </c>
      <c r="AD29" s="9">
        <v>5</v>
      </c>
      <c r="AE29" s="9">
        <v>5</v>
      </c>
      <c r="AF29" s="9">
        <v>4</v>
      </c>
      <c r="AG29" s="12">
        <f t="shared" si="4"/>
        <v>4.75</v>
      </c>
      <c r="AH29" s="12" t="s">
        <v>199</v>
      </c>
      <c r="AI29" s="9">
        <v>1</v>
      </c>
      <c r="AJ29" s="9">
        <v>1</v>
      </c>
      <c r="AK29" s="9">
        <v>1</v>
      </c>
      <c r="AL29" s="9">
        <v>1</v>
      </c>
      <c r="AM29" s="12">
        <f t="shared" si="7"/>
        <v>1</v>
      </c>
      <c r="AN29" s="12" t="s">
        <v>200</v>
      </c>
      <c r="AO29" s="9">
        <v>5</v>
      </c>
      <c r="AP29" s="9">
        <v>5</v>
      </c>
      <c r="AQ29" s="9">
        <v>5</v>
      </c>
      <c r="AR29" s="9">
        <v>4</v>
      </c>
      <c r="AS29" s="12">
        <f t="shared" si="6"/>
        <v>4.75</v>
      </c>
      <c r="AT29" s="14" t="s">
        <v>199</v>
      </c>
    </row>
    <row r="30" spans="1:46" ht="33.9" customHeight="1" x14ac:dyDescent="0.3">
      <c r="A30" s="54"/>
      <c r="B30" s="15" t="s">
        <v>201</v>
      </c>
      <c r="C30" s="15" t="s">
        <v>202</v>
      </c>
      <c r="D30" s="16" t="s">
        <v>150</v>
      </c>
      <c r="E30" s="15">
        <v>1</v>
      </c>
      <c r="F30" s="15">
        <v>1</v>
      </c>
      <c r="G30" s="15">
        <v>1</v>
      </c>
      <c r="H30" s="15">
        <v>1</v>
      </c>
      <c r="I30" s="18">
        <f t="shared" si="0"/>
        <v>1</v>
      </c>
      <c r="J30" s="19" t="s">
        <v>185</v>
      </c>
      <c r="K30" s="15">
        <v>1</v>
      </c>
      <c r="L30" s="15">
        <v>1</v>
      </c>
      <c r="M30" s="15">
        <v>1</v>
      </c>
      <c r="N30" s="15">
        <v>1</v>
      </c>
      <c r="O30" s="18">
        <f t="shared" si="1"/>
        <v>1</v>
      </c>
      <c r="P30" s="19" t="s">
        <v>203</v>
      </c>
      <c r="Q30" s="15">
        <v>1</v>
      </c>
      <c r="R30" s="15">
        <v>1</v>
      </c>
      <c r="S30" s="15">
        <v>1</v>
      </c>
      <c r="T30" s="15">
        <v>1</v>
      </c>
      <c r="U30" s="18">
        <f t="shared" si="2"/>
        <v>1</v>
      </c>
      <c r="V30" s="19" t="s">
        <v>185</v>
      </c>
      <c r="W30" s="15">
        <v>5</v>
      </c>
      <c r="X30" s="15">
        <v>4</v>
      </c>
      <c r="Y30" s="15">
        <v>3</v>
      </c>
      <c r="Z30" s="15">
        <v>5</v>
      </c>
      <c r="AA30" s="19">
        <f t="shared" si="3"/>
        <v>4.25</v>
      </c>
      <c r="AB30" s="19" t="s">
        <v>204</v>
      </c>
      <c r="AC30" s="15">
        <v>5</v>
      </c>
      <c r="AD30" s="15">
        <v>5</v>
      </c>
      <c r="AE30" s="15">
        <v>5</v>
      </c>
      <c r="AF30" s="15">
        <v>5</v>
      </c>
      <c r="AG30" s="19">
        <f t="shared" si="4"/>
        <v>5</v>
      </c>
      <c r="AH30" s="19" t="s">
        <v>205</v>
      </c>
      <c r="AI30" s="15">
        <v>1</v>
      </c>
      <c r="AJ30" s="15">
        <v>1</v>
      </c>
      <c r="AK30" s="15">
        <v>1</v>
      </c>
      <c r="AL30" s="15">
        <v>1</v>
      </c>
      <c r="AM30" s="19">
        <f t="shared" si="7"/>
        <v>1</v>
      </c>
      <c r="AN30" s="19" t="s">
        <v>31</v>
      </c>
      <c r="AO30" s="15">
        <v>5</v>
      </c>
      <c r="AP30" s="15">
        <v>4</v>
      </c>
      <c r="AQ30" s="15">
        <v>2</v>
      </c>
      <c r="AR30" s="15">
        <v>5</v>
      </c>
      <c r="AS30" s="19">
        <f t="shared" si="6"/>
        <v>4</v>
      </c>
      <c r="AT30" s="20" t="s">
        <v>206</v>
      </c>
    </row>
    <row r="31" spans="1:46" ht="33.9" customHeight="1" x14ac:dyDescent="0.3">
      <c r="A31" s="55"/>
      <c r="B31" s="9" t="s">
        <v>207</v>
      </c>
      <c r="C31" s="9" t="s">
        <v>208</v>
      </c>
      <c r="D31" s="21" t="s">
        <v>155</v>
      </c>
      <c r="E31" s="9">
        <v>1</v>
      </c>
      <c r="F31" s="9">
        <v>1</v>
      </c>
      <c r="G31" s="9">
        <v>1</v>
      </c>
      <c r="H31" s="9">
        <v>1</v>
      </c>
      <c r="I31" s="22">
        <f t="shared" si="0"/>
        <v>1</v>
      </c>
      <c r="J31" s="12" t="s">
        <v>156</v>
      </c>
      <c r="K31" s="9">
        <v>1</v>
      </c>
      <c r="L31" s="9">
        <v>1</v>
      </c>
      <c r="M31" s="9">
        <v>1</v>
      </c>
      <c r="N31" s="9">
        <v>1</v>
      </c>
      <c r="O31" s="22">
        <f t="shared" si="1"/>
        <v>1</v>
      </c>
      <c r="P31" s="12" t="s">
        <v>157</v>
      </c>
      <c r="Q31" s="9">
        <v>3</v>
      </c>
      <c r="R31" s="9">
        <v>4</v>
      </c>
      <c r="S31" s="9">
        <v>3</v>
      </c>
      <c r="T31" s="9">
        <v>5</v>
      </c>
      <c r="U31" s="22">
        <f t="shared" si="2"/>
        <v>3.75</v>
      </c>
      <c r="V31" s="12" t="s">
        <v>209</v>
      </c>
      <c r="W31" s="9">
        <v>3</v>
      </c>
      <c r="X31" s="9">
        <v>3</v>
      </c>
      <c r="Y31" s="9">
        <v>1</v>
      </c>
      <c r="Z31" s="9">
        <v>3</v>
      </c>
      <c r="AA31" s="12">
        <f t="shared" si="3"/>
        <v>2.5</v>
      </c>
      <c r="AB31" s="12" t="s">
        <v>210</v>
      </c>
      <c r="AC31" s="9">
        <v>5</v>
      </c>
      <c r="AD31" s="9">
        <v>5</v>
      </c>
      <c r="AE31" s="9">
        <v>5</v>
      </c>
      <c r="AF31" s="9">
        <v>5</v>
      </c>
      <c r="AG31" s="12">
        <f t="shared" si="4"/>
        <v>5</v>
      </c>
      <c r="AH31" s="12" t="s">
        <v>211</v>
      </c>
      <c r="AI31" s="9">
        <v>5</v>
      </c>
      <c r="AJ31" s="9">
        <v>5</v>
      </c>
      <c r="AK31" s="9">
        <v>5</v>
      </c>
      <c r="AL31" s="9">
        <v>4</v>
      </c>
      <c r="AM31" s="12">
        <f t="shared" si="5"/>
        <v>4.75</v>
      </c>
      <c r="AN31" s="12" t="s">
        <v>212</v>
      </c>
      <c r="AO31" s="9">
        <v>5</v>
      </c>
      <c r="AP31" s="9">
        <v>5</v>
      </c>
      <c r="AQ31" s="9">
        <v>2</v>
      </c>
      <c r="AR31" s="9">
        <v>5</v>
      </c>
      <c r="AS31" s="12">
        <f t="shared" si="6"/>
        <v>4.25</v>
      </c>
      <c r="AT31" s="14" t="s">
        <v>213</v>
      </c>
    </row>
    <row r="32" spans="1:46" ht="33.75" customHeight="1" x14ac:dyDescent="0.3">
      <c r="A32" s="43" t="s">
        <v>214</v>
      </c>
      <c r="B32" s="15" t="s">
        <v>215</v>
      </c>
      <c r="C32" s="15" t="s">
        <v>216</v>
      </c>
      <c r="D32" s="16" t="s">
        <v>28</v>
      </c>
      <c r="E32" s="15">
        <v>5</v>
      </c>
      <c r="F32" s="15">
        <v>3</v>
      </c>
      <c r="G32" s="15">
        <v>1</v>
      </c>
      <c r="H32" s="17">
        <v>5</v>
      </c>
      <c r="I32" s="18">
        <f t="shared" si="0"/>
        <v>3.5</v>
      </c>
      <c r="J32" s="19" t="s">
        <v>217</v>
      </c>
      <c r="K32" s="17">
        <v>1</v>
      </c>
      <c r="L32" s="17">
        <v>1</v>
      </c>
      <c r="M32" s="17">
        <v>1</v>
      </c>
      <c r="N32" s="17">
        <v>1</v>
      </c>
      <c r="O32" s="18">
        <f t="shared" si="1"/>
        <v>1</v>
      </c>
      <c r="P32" s="19" t="s">
        <v>218</v>
      </c>
      <c r="Q32" s="17">
        <v>5</v>
      </c>
      <c r="R32" s="17">
        <v>5</v>
      </c>
      <c r="S32" s="17">
        <v>5</v>
      </c>
      <c r="T32" s="17">
        <v>5</v>
      </c>
      <c r="U32" s="18">
        <f t="shared" si="2"/>
        <v>5</v>
      </c>
      <c r="V32" s="19" t="s">
        <v>219</v>
      </c>
      <c r="W32" s="15">
        <v>1</v>
      </c>
      <c r="X32" s="15">
        <v>5</v>
      </c>
      <c r="Y32" s="15">
        <v>1</v>
      </c>
      <c r="Z32" s="15">
        <v>1</v>
      </c>
      <c r="AA32" s="19">
        <f t="shared" si="3"/>
        <v>2</v>
      </c>
      <c r="AB32" s="19" t="s">
        <v>220</v>
      </c>
      <c r="AC32" s="15">
        <v>5</v>
      </c>
      <c r="AD32" s="15">
        <v>5</v>
      </c>
      <c r="AE32" s="15">
        <v>5</v>
      </c>
      <c r="AF32" s="15">
        <v>5</v>
      </c>
      <c r="AG32" s="19">
        <f t="shared" si="4"/>
        <v>5</v>
      </c>
      <c r="AH32" s="19" t="s">
        <v>221</v>
      </c>
      <c r="AI32" s="15">
        <v>5</v>
      </c>
      <c r="AJ32" s="15">
        <v>5</v>
      </c>
      <c r="AK32" s="15">
        <v>5</v>
      </c>
      <c r="AL32" s="15">
        <v>5</v>
      </c>
      <c r="AM32" s="19">
        <f t="shared" si="5"/>
        <v>5</v>
      </c>
      <c r="AN32" s="19" t="s">
        <v>222</v>
      </c>
      <c r="AO32" s="15">
        <v>5</v>
      </c>
      <c r="AP32" s="15">
        <v>5</v>
      </c>
      <c r="AQ32" s="15">
        <v>5</v>
      </c>
      <c r="AR32" s="15">
        <v>5</v>
      </c>
      <c r="AS32" s="19">
        <f t="shared" si="6"/>
        <v>5</v>
      </c>
      <c r="AT32" s="20" t="s">
        <v>223</v>
      </c>
    </row>
    <row r="33" spans="1:46" ht="33.75" customHeight="1" x14ac:dyDescent="0.3">
      <c r="A33" s="44"/>
      <c r="B33" s="9" t="s">
        <v>224</v>
      </c>
      <c r="C33" s="9" t="s">
        <v>225</v>
      </c>
      <c r="D33" s="21" t="s">
        <v>28</v>
      </c>
      <c r="E33" s="9">
        <v>5</v>
      </c>
      <c r="F33" s="9">
        <v>2</v>
      </c>
      <c r="G33" s="9">
        <v>1</v>
      </c>
      <c r="H33" s="9">
        <v>1</v>
      </c>
      <c r="I33" s="22">
        <f t="shared" si="0"/>
        <v>2.25</v>
      </c>
      <c r="J33" s="12" t="s">
        <v>226</v>
      </c>
      <c r="K33" s="9">
        <v>5</v>
      </c>
      <c r="L33" s="9">
        <v>5</v>
      </c>
      <c r="M33" s="9">
        <v>5</v>
      </c>
      <c r="N33" s="9">
        <v>5</v>
      </c>
      <c r="O33" s="22">
        <f t="shared" si="1"/>
        <v>5</v>
      </c>
      <c r="P33" s="12" t="s">
        <v>227</v>
      </c>
      <c r="Q33" s="9">
        <v>5</v>
      </c>
      <c r="R33" s="9">
        <v>2</v>
      </c>
      <c r="S33" s="9">
        <v>3</v>
      </c>
      <c r="T33" s="9">
        <v>2</v>
      </c>
      <c r="U33" s="22">
        <f t="shared" si="2"/>
        <v>3</v>
      </c>
      <c r="V33" s="12" t="s">
        <v>228</v>
      </c>
      <c r="W33" s="9">
        <v>5</v>
      </c>
      <c r="X33" s="9">
        <v>5</v>
      </c>
      <c r="Y33" s="9">
        <v>1</v>
      </c>
      <c r="Z33" s="9">
        <v>5</v>
      </c>
      <c r="AA33" s="12">
        <f t="shared" si="3"/>
        <v>4</v>
      </c>
      <c r="AB33" s="12" t="s">
        <v>229</v>
      </c>
      <c r="AC33" s="9">
        <v>5</v>
      </c>
      <c r="AD33" s="9">
        <v>5</v>
      </c>
      <c r="AE33" s="9">
        <v>1</v>
      </c>
      <c r="AF33" s="9">
        <v>5</v>
      </c>
      <c r="AG33" s="12">
        <f t="shared" si="4"/>
        <v>4</v>
      </c>
      <c r="AH33" s="12" t="s">
        <v>230</v>
      </c>
      <c r="AI33" s="9">
        <v>1</v>
      </c>
      <c r="AJ33" s="9">
        <v>1</v>
      </c>
      <c r="AK33" s="9">
        <v>1</v>
      </c>
      <c r="AL33" s="9">
        <v>1</v>
      </c>
      <c r="AM33" s="12">
        <f t="shared" si="5"/>
        <v>1</v>
      </c>
      <c r="AN33" s="12" t="s">
        <v>231</v>
      </c>
      <c r="AO33" s="9">
        <v>5</v>
      </c>
      <c r="AP33" s="9">
        <v>5</v>
      </c>
      <c r="AQ33" s="9">
        <v>4</v>
      </c>
      <c r="AR33" s="9">
        <v>5</v>
      </c>
      <c r="AS33" s="12">
        <f t="shared" si="6"/>
        <v>4.75</v>
      </c>
      <c r="AT33" s="14" t="s">
        <v>232</v>
      </c>
    </row>
    <row r="34" spans="1:46" ht="33.9" customHeight="1" x14ac:dyDescent="0.3">
      <c r="A34" s="44"/>
      <c r="B34" s="15" t="s">
        <v>233</v>
      </c>
      <c r="C34" s="24" t="s">
        <v>234</v>
      </c>
      <c r="D34" s="16" t="s">
        <v>28</v>
      </c>
      <c r="E34" s="15">
        <v>5</v>
      </c>
      <c r="F34" s="15">
        <v>1</v>
      </c>
      <c r="G34" s="15">
        <v>2</v>
      </c>
      <c r="H34" s="15">
        <v>1</v>
      </c>
      <c r="I34" s="18">
        <f t="shared" si="0"/>
        <v>2.25</v>
      </c>
      <c r="J34" s="19" t="s">
        <v>235</v>
      </c>
      <c r="K34" s="15">
        <v>1</v>
      </c>
      <c r="L34" s="15">
        <v>1</v>
      </c>
      <c r="M34" s="15">
        <v>1</v>
      </c>
      <c r="N34" s="15">
        <v>1</v>
      </c>
      <c r="O34" s="18">
        <f t="shared" si="1"/>
        <v>1</v>
      </c>
      <c r="P34" s="19" t="s">
        <v>236</v>
      </c>
      <c r="Q34" s="15">
        <v>3</v>
      </c>
      <c r="R34" s="15">
        <v>1</v>
      </c>
      <c r="S34" s="15">
        <v>2</v>
      </c>
      <c r="T34" s="15">
        <v>1</v>
      </c>
      <c r="U34" s="18">
        <f t="shared" si="2"/>
        <v>1.75</v>
      </c>
      <c r="V34" s="19" t="s">
        <v>237</v>
      </c>
      <c r="W34" s="15">
        <v>1</v>
      </c>
      <c r="X34" s="15">
        <v>1</v>
      </c>
      <c r="Y34" s="15">
        <v>1</v>
      </c>
      <c r="Z34" s="15">
        <v>1</v>
      </c>
      <c r="AA34" s="19">
        <f t="shared" si="3"/>
        <v>1</v>
      </c>
      <c r="AB34" s="19" t="s">
        <v>238</v>
      </c>
      <c r="AC34" s="15">
        <v>1</v>
      </c>
      <c r="AD34" s="15">
        <v>1</v>
      </c>
      <c r="AE34" s="15">
        <v>1</v>
      </c>
      <c r="AF34" s="15">
        <v>1</v>
      </c>
      <c r="AG34" s="19">
        <f t="shared" si="4"/>
        <v>1</v>
      </c>
      <c r="AH34" s="39" t="s">
        <v>239</v>
      </c>
      <c r="AI34" s="15">
        <v>1</v>
      </c>
      <c r="AJ34" s="15">
        <v>1</v>
      </c>
      <c r="AK34" s="15">
        <v>1</v>
      </c>
      <c r="AL34" s="15">
        <v>1</v>
      </c>
      <c r="AM34" s="19">
        <f t="shared" si="5"/>
        <v>1</v>
      </c>
      <c r="AN34" s="19" t="s">
        <v>231</v>
      </c>
      <c r="AO34" s="15" t="s">
        <v>53</v>
      </c>
      <c r="AP34" s="15">
        <v>1</v>
      </c>
      <c r="AQ34" s="15">
        <v>1</v>
      </c>
      <c r="AR34" s="15">
        <v>1</v>
      </c>
      <c r="AS34" s="19">
        <f t="shared" si="6"/>
        <v>1</v>
      </c>
      <c r="AT34" s="20" t="s">
        <v>240</v>
      </c>
    </row>
    <row r="35" spans="1:46" ht="33.9" customHeight="1" x14ac:dyDescent="0.3">
      <c r="A35" s="44"/>
      <c r="B35" s="9" t="s">
        <v>241</v>
      </c>
      <c r="C35" s="25" t="s">
        <v>242</v>
      </c>
      <c r="D35" s="21" t="s">
        <v>28</v>
      </c>
      <c r="E35" s="26">
        <v>3</v>
      </c>
      <c r="F35" s="26">
        <v>1</v>
      </c>
      <c r="G35" s="26">
        <v>1</v>
      </c>
      <c r="H35" s="9">
        <v>1</v>
      </c>
      <c r="I35" s="22">
        <f t="shared" si="0"/>
        <v>1.5</v>
      </c>
      <c r="J35" s="12" t="s">
        <v>243</v>
      </c>
      <c r="K35" s="9">
        <v>5</v>
      </c>
      <c r="L35" s="9">
        <v>5</v>
      </c>
      <c r="M35" s="9">
        <v>5</v>
      </c>
      <c r="N35" s="9">
        <v>5</v>
      </c>
      <c r="O35" s="22">
        <f t="shared" si="1"/>
        <v>5</v>
      </c>
      <c r="P35" s="12" t="s">
        <v>244</v>
      </c>
      <c r="Q35" s="9">
        <v>3</v>
      </c>
      <c r="R35" s="9">
        <v>1</v>
      </c>
      <c r="S35" s="9">
        <v>2</v>
      </c>
      <c r="T35" s="9">
        <v>3</v>
      </c>
      <c r="U35" s="22">
        <f t="shared" si="2"/>
        <v>2.25</v>
      </c>
      <c r="V35" s="12" t="s">
        <v>245</v>
      </c>
      <c r="W35" s="9">
        <v>3</v>
      </c>
      <c r="X35" s="9">
        <v>1</v>
      </c>
      <c r="Y35" s="9">
        <v>1</v>
      </c>
      <c r="Z35" s="9">
        <v>1</v>
      </c>
      <c r="AA35" s="12">
        <f t="shared" si="3"/>
        <v>1.5</v>
      </c>
      <c r="AB35" s="12" t="s">
        <v>246</v>
      </c>
      <c r="AC35" s="9">
        <v>5</v>
      </c>
      <c r="AD35" s="9">
        <v>5</v>
      </c>
      <c r="AE35" s="9">
        <v>5</v>
      </c>
      <c r="AF35" s="9">
        <v>5</v>
      </c>
      <c r="AG35" s="12">
        <f t="shared" si="4"/>
        <v>5</v>
      </c>
      <c r="AH35" s="12" t="s">
        <v>24</v>
      </c>
      <c r="AI35" s="9">
        <v>5</v>
      </c>
      <c r="AJ35" s="9">
        <v>5</v>
      </c>
      <c r="AK35" s="9">
        <v>5</v>
      </c>
      <c r="AL35" s="9">
        <v>5</v>
      </c>
      <c r="AM35" s="12">
        <f t="shared" si="5"/>
        <v>5</v>
      </c>
      <c r="AN35" s="12" t="s">
        <v>247</v>
      </c>
      <c r="AO35" s="9">
        <v>5</v>
      </c>
      <c r="AP35" s="9">
        <v>5</v>
      </c>
      <c r="AQ35" s="9">
        <v>5</v>
      </c>
      <c r="AR35" s="9">
        <v>5</v>
      </c>
      <c r="AS35" s="12">
        <f t="shared" si="6"/>
        <v>5</v>
      </c>
      <c r="AT35" s="14" t="s">
        <v>24</v>
      </c>
    </row>
    <row r="36" spans="1:46" ht="33.9" customHeight="1" x14ac:dyDescent="0.3">
      <c r="A36" s="44"/>
      <c r="B36" s="15" t="s">
        <v>248</v>
      </c>
      <c r="C36" s="27" t="s">
        <v>249</v>
      </c>
      <c r="D36" s="16" t="s">
        <v>28</v>
      </c>
      <c r="E36" s="28">
        <v>5</v>
      </c>
      <c r="F36" s="28">
        <v>1</v>
      </c>
      <c r="G36" s="28">
        <v>3</v>
      </c>
      <c r="H36" s="15">
        <v>1</v>
      </c>
      <c r="I36" s="18">
        <f t="shared" si="0"/>
        <v>2.5</v>
      </c>
      <c r="J36" s="19" t="s">
        <v>250</v>
      </c>
      <c r="K36" s="15">
        <v>5</v>
      </c>
      <c r="L36" s="15">
        <v>5</v>
      </c>
      <c r="M36" s="15">
        <v>5</v>
      </c>
      <c r="N36" s="15">
        <v>5</v>
      </c>
      <c r="O36" s="18">
        <f t="shared" si="1"/>
        <v>5</v>
      </c>
      <c r="P36" s="19" t="s">
        <v>251</v>
      </c>
      <c r="Q36" s="15">
        <v>1</v>
      </c>
      <c r="R36" s="15">
        <v>1</v>
      </c>
      <c r="S36" s="15">
        <v>1</v>
      </c>
      <c r="T36" s="15">
        <v>1</v>
      </c>
      <c r="U36" s="18">
        <f t="shared" si="2"/>
        <v>1</v>
      </c>
      <c r="V36" s="19" t="s">
        <v>185</v>
      </c>
      <c r="W36" s="15">
        <v>1</v>
      </c>
      <c r="X36" s="15">
        <v>1</v>
      </c>
      <c r="Y36" s="15">
        <v>1</v>
      </c>
      <c r="Z36" s="15">
        <v>1</v>
      </c>
      <c r="AA36" s="19">
        <f t="shared" si="3"/>
        <v>1</v>
      </c>
      <c r="AB36" s="19" t="s">
        <v>252</v>
      </c>
      <c r="AC36" s="15">
        <v>5</v>
      </c>
      <c r="AD36" s="15">
        <v>5</v>
      </c>
      <c r="AE36" s="15">
        <v>5</v>
      </c>
      <c r="AF36" s="15">
        <v>5</v>
      </c>
      <c r="AG36" s="19">
        <f t="shared" si="4"/>
        <v>5</v>
      </c>
      <c r="AH36" s="19" t="s">
        <v>253</v>
      </c>
      <c r="AI36" s="15">
        <v>5</v>
      </c>
      <c r="AJ36" s="15">
        <v>3</v>
      </c>
      <c r="AK36" s="15">
        <v>3</v>
      </c>
      <c r="AL36" s="15">
        <v>1</v>
      </c>
      <c r="AM36" s="19">
        <f t="shared" si="5"/>
        <v>3</v>
      </c>
      <c r="AN36" s="19" t="s">
        <v>254</v>
      </c>
      <c r="AO36" s="15">
        <v>5</v>
      </c>
      <c r="AP36" s="15">
        <v>5</v>
      </c>
      <c r="AQ36" s="15">
        <v>5</v>
      </c>
      <c r="AR36" s="15">
        <v>5</v>
      </c>
      <c r="AS36" s="19">
        <f t="shared" si="6"/>
        <v>5</v>
      </c>
      <c r="AT36" s="20" t="s">
        <v>255</v>
      </c>
    </row>
    <row r="37" spans="1:46" s="29" customFormat="1" ht="33.9" customHeight="1" x14ac:dyDescent="0.3">
      <c r="A37" s="45"/>
      <c r="B37" s="9" t="s">
        <v>256</v>
      </c>
      <c r="C37" s="9" t="s">
        <v>257</v>
      </c>
      <c r="D37" s="21" t="s">
        <v>150</v>
      </c>
      <c r="E37" s="9">
        <v>1</v>
      </c>
      <c r="F37" s="9">
        <v>1</v>
      </c>
      <c r="G37" s="9">
        <v>1</v>
      </c>
      <c r="H37" s="9">
        <v>1</v>
      </c>
      <c r="I37" s="22">
        <f t="shared" si="0"/>
        <v>1</v>
      </c>
      <c r="J37" s="12" t="s">
        <v>185</v>
      </c>
      <c r="K37" s="9">
        <v>1</v>
      </c>
      <c r="L37" s="9">
        <v>1</v>
      </c>
      <c r="M37" s="9">
        <v>1</v>
      </c>
      <c r="N37" s="9">
        <v>1</v>
      </c>
      <c r="O37" s="22">
        <f t="shared" si="1"/>
        <v>1</v>
      </c>
      <c r="P37" s="12" t="s">
        <v>258</v>
      </c>
      <c r="Q37" s="9">
        <v>1</v>
      </c>
      <c r="R37" s="9">
        <v>1</v>
      </c>
      <c r="S37" s="9">
        <v>1</v>
      </c>
      <c r="T37" s="9">
        <v>1</v>
      </c>
      <c r="U37" s="22">
        <f t="shared" si="2"/>
        <v>1</v>
      </c>
      <c r="V37" s="12" t="s">
        <v>185</v>
      </c>
      <c r="W37" s="9">
        <v>1</v>
      </c>
      <c r="X37" s="9">
        <v>1</v>
      </c>
      <c r="Y37" s="9">
        <v>1</v>
      </c>
      <c r="Z37" s="9">
        <v>1</v>
      </c>
      <c r="AA37" s="12">
        <f t="shared" si="3"/>
        <v>1</v>
      </c>
      <c r="AB37" s="12" t="s">
        <v>259</v>
      </c>
      <c r="AC37" s="9">
        <v>1</v>
      </c>
      <c r="AD37" s="9">
        <v>1</v>
      </c>
      <c r="AE37" s="9">
        <v>1</v>
      </c>
      <c r="AF37" s="9">
        <v>1</v>
      </c>
      <c r="AG37" s="12">
        <f t="shared" si="4"/>
        <v>1</v>
      </c>
      <c r="AH37" s="12" t="s">
        <v>260</v>
      </c>
      <c r="AI37" s="9">
        <v>1</v>
      </c>
      <c r="AJ37" s="9">
        <v>1</v>
      </c>
      <c r="AK37" s="9">
        <v>1</v>
      </c>
      <c r="AL37" s="9">
        <v>1</v>
      </c>
      <c r="AM37" s="12">
        <f t="shared" si="5"/>
        <v>1</v>
      </c>
      <c r="AN37" s="12" t="s">
        <v>113</v>
      </c>
      <c r="AO37" s="9">
        <v>5</v>
      </c>
      <c r="AP37" s="9">
        <v>5</v>
      </c>
      <c r="AQ37" s="9">
        <v>5</v>
      </c>
      <c r="AR37" s="9">
        <v>5</v>
      </c>
      <c r="AS37" s="12">
        <f t="shared" si="6"/>
        <v>5</v>
      </c>
      <c r="AT37" s="14" t="s">
        <v>24</v>
      </c>
    </row>
    <row r="38" spans="1:46" ht="33.9" customHeight="1" x14ac:dyDescent="0.3">
      <c r="A38" s="2"/>
      <c r="B38" s="30" t="s">
        <v>261</v>
      </c>
      <c r="C38" s="2"/>
      <c r="D38" s="2"/>
      <c r="E38" s="31">
        <f>AVERAGE(E3:E37)</f>
        <v>3.3714285714285714</v>
      </c>
      <c r="F38" s="31">
        <f t="shared" ref="F38:I38" si="8">AVERAGE(F3:F37)</f>
        <v>2.5428571428571427</v>
      </c>
      <c r="G38" s="31">
        <f t="shared" si="8"/>
        <v>2.657142857142857</v>
      </c>
      <c r="H38" s="31">
        <f t="shared" si="8"/>
        <v>2.657142857142857</v>
      </c>
      <c r="I38" s="31">
        <f t="shared" si="8"/>
        <v>2.8071428571428569</v>
      </c>
      <c r="J38" s="32"/>
      <c r="K38" s="31">
        <f t="shared" ref="K38" si="9">AVERAGE(K3:K37)</f>
        <v>3.4242424242424243</v>
      </c>
      <c r="L38" s="31">
        <f t="shared" ref="L38" si="10">AVERAGE(L3:L37)</f>
        <v>3.1714285714285713</v>
      </c>
      <c r="M38" s="31">
        <f t="shared" ref="M38" si="11">AVERAGE(M3:M37)</f>
        <v>3.0857142857142859</v>
      </c>
      <c r="N38" s="31">
        <f t="shared" ref="N38" si="12">AVERAGE(N3:N37)</f>
        <v>3.4571428571428573</v>
      </c>
      <c r="O38" s="31">
        <f>AVERAGE(O3:O37)</f>
        <v>3.25</v>
      </c>
      <c r="P38" s="31"/>
      <c r="Q38" s="31">
        <f t="shared" ref="Q38" si="13">AVERAGE(Q3:Q37)</f>
        <v>2.7714285714285714</v>
      </c>
      <c r="R38" s="31">
        <f t="shared" ref="R38" si="14">AVERAGE(R3:R37)</f>
        <v>2.4</v>
      </c>
      <c r="S38" s="31">
        <f t="shared" ref="S38" si="15">AVERAGE(S3:S37)</f>
        <v>2.5428571428571427</v>
      </c>
      <c r="T38" s="31">
        <f t="shared" ref="T38" si="16">AVERAGE(T3:T37)</f>
        <v>2.4</v>
      </c>
      <c r="U38" s="31">
        <f t="shared" ref="U38" si="17">AVERAGE(U3:U37)</f>
        <v>2.5285714285714285</v>
      </c>
      <c r="V38" s="31"/>
      <c r="W38" s="31">
        <f t="shared" ref="W38" si="18">AVERAGE(W3:W37)</f>
        <v>2.9714285714285715</v>
      </c>
      <c r="X38" s="31">
        <f t="shared" ref="X38" si="19">AVERAGE(X3:X37)</f>
        <v>2.9142857142857141</v>
      </c>
      <c r="Y38" s="31">
        <f t="shared" ref="Y38" si="20">AVERAGE(Y3:Y37)</f>
        <v>2.6</v>
      </c>
      <c r="Z38" s="31">
        <f t="shared" ref="Z38" si="21">AVERAGE(Z3:Z37)</f>
        <v>2.9142857142857141</v>
      </c>
      <c r="AA38" s="31">
        <f t="shared" ref="AA38" si="22">AVERAGE(AA3:AA37)</f>
        <v>2.85</v>
      </c>
      <c r="AB38" s="31"/>
      <c r="AC38" s="31">
        <f t="shared" ref="AC38" si="23">AVERAGE(AC3:AC37)</f>
        <v>3.6285714285714286</v>
      </c>
      <c r="AD38" s="31">
        <f t="shared" ref="AD38" si="24">AVERAGE(AD3:AD37)</f>
        <v>3.4857142857142858</v>
      </c>
      <c r="AE38" s="31">
        <f t="shared" ref="AE38" si="25">AVERAGE(AE3:AE37)</f>
        <v>3.4857142857142858</v>
      </c>
      <c r="AF38" s="31">
        <f t="shared" ref="AF38" si="26">AVERAGE(AF3:AF37)</f>
        <v>3.4857142857142858</v>
      </c>
      <c r="AG38" s="31">
        <f t="shared" ref="AG38" si="27">AVERAGE(AG3:AG37)</f>
        <v>3.5214285714285714</v>
      </c>
      <c r="AH38" s="31"/>
      <c r="AI38" s="31">
        <f t="shared" ref="AI38" si="28">AVERAGE(AI3:AI37)</f>
        <v>1.6857142857142857</v>
      </c>
      <c r="AJ38" s="31">
        <f t="shared" ref="AJ38" si="29">AVERAGE(AJ3:AJ37)</f>
        <v>1.6285714285714286</v>
      </c>
      <c r="AK38" s="31">
        <f t="shared" ref="AK38" si="30">AVERAGE(AK3:AK37)</f>
        <v>1.6285714285714286</v>
      </c>
      <c r="AL38" s="31">
        <f t="shared" ref="AL38" si="31">AVERAGE(AL3:AL37)</f>
        <v>1.5428571428571429</v>
      </c>
      <c r="AM38" s="31">
        <f t="shared" ref="AM38" si="32">AVERAGE(AM3:AM37)</f>
        <v>1.6214285714285714</v>
      </c>
      <c r="AN38" s="31"/>
      <c r="AO38" s="31">
        <f t="shared" ref="AO38" si="33">AVERAGE(AO3:AO37)</f>
        <v>4.7352941176470589</v>
      </c>
      <c r="AP38" s="31">
        <f t="shared" ref="AP38" si="34">AVERAGE(AP3:AP37)</f>
        <v>4.5142857142857142</v>
      </c>
      <c r="AQ38" s="31">
        <f t="shared" ref="AQ38" si="35">AVERAGE(AQ3:AQ37)</f>
        <v>4.371428571428571</v>
      </c>
      <c r="AR38" s="31">
        <f t="shared" ref="AR38" si="36">AVERAGE(AR3:AR37)</f>
        <v>4.8285714285714283</v>
      </c>
      <c r="AS38" s="31">
        <f t="shared" ref="AS38" si="37">AVERAGE(AS3:AS37)</f>
        <v>4.5857142857142854</v>
      </c>
      <c r="AT38" s="29"/>
    </row>
    <row r="39" spans="1:46" x14ac:dyDescent="0.3">
      <c r="E39" s="33"/>
      <c r="F39" s="33"/>
      <c r="G39" s="33"/>
      <c r="H39" s="33"/>
      <c r="I39" s="33"/>
      <c r="J39" s="34"/>
      <c r="K39" s="33"/>
      <c r="L39" s="33"/>
      <c r="M39" s="33"/>
      <c r="N39" s="33"/>
      <c r="O39" s="33"/>
      <c r="P39" s="34"/>
      <c r="Q39" s="33"/>
      <c r="R39" s="33"/>
      <c r="S39" s="33"/>
      <c r="T39" s="33"/>
      <c r="U39" s="33"/>
      <c r="V39" s="34"/>
    </row>
    <row r="40" spans="1:46" x14ac:dyDescent="0.3">
      <c r="E40" s="33"/>
      <c r="F40" s="33"/>
      <c r="G40" s="33"/>
      <c r="H40" s="33"/>
      <c r="I40" s="33"/>
      <c r="J40" s="34"/>
      <c r="K40" s="33"/>
      <c r="L40" s="33"/>
      <c r="M40" s="33"/>
      <c r="N40" s="33"/>
      <c r="O40" s="33"/>
      <c r="P40" s="34"/>
      <c r="Q40" s="33"/>
      <c r="R40" s="33"/>
      <c r="S40" s="33"/>
      <c r="T40" s="33"/>
      <c r="U40" s="33"/>
      <c r="V40" s="34"/>
    </row>
    <row r="41" spans="1:46" x14ac:dyDescent="0.3">
      <c r="E41" s="33"/>
      <c r="F41" s="33"/>
      <c r="G41" s="33"/>
      <c r="H41" s="33"/>
      <c r="I41" s="33"/>
      <c r="J41" s="34"/>
      <c r="K41" s="33"/>
      <c r="L41" s="33"/>
      <c r="M41" s="33"/>
      <c r="N41" s="33"/>
      <c r="O41" s="33"/>
      <c r="P41" s="34"/>
      <c r="Q41" s="33"/>
      <c r="R41" s="33"/>
      <c r="S41" s="33"/>
      <c r="T41" s="33"/>
      <c r="U41" s="33"/>
      <c r="V41" s="34"/>
    </row>
  </sheetData>
  <mergeCells count="13">
    <mergeCell ref="A32:A37"/>
    <mergeCell ref="AO1:AT1"/>
    <mergeCell ref="A3:A6"/>
    <mergeCell ref="A7:A11"/>
    <mergeCell ref="A12:A16"/>
    <mergeCell ref="A17:A21"/>
    <mergeCell ref="A22:A31"/>
    <mergeCell ref="E1:J1"/>
    <mergeCell ref="K1:P1"/>
    <mergeCell ref="Q1:V1"/>
    <mergeCell ref="W1:AB1"/>
    <mergeCell ref="AC1:AH1"/>
    <mergeCell ref="AI1:AN1"/>
  </mergeCells>
  <conditionalFormatting sqref="Q2:U37 W2:AA37 AC2:AG37 AO2:AS37 AI2:AM37 AI39:AM1048576 AO39:AS1048576 AC39:AG1048576 W39:AA1048576 Q39:U1048576 K39:O1048576 J38:AS38 E1 K1 Q1 W1 AC1 AI1 AO1 K2:O37 E2:I1048576">
    <cfRule type="colorScale" priority="2">
      <colorScale>
        <cfvo type="min"/>
        <cfvo type="percentile" val="50"/>
        <cfvo type="max"/>
        <color rgb="FFF8696B"/>
        <color rgb="FFFFEB84"/>
        <color rgb="FF63BE7B"/>
      </colorScale>
    </cfRule>
  </conditionalFormatting>
  <hyperlinks>
    <hyperlink ref="D32" r:id="rId1" xr:uid="{B72420E3-F209-46E9-AEB8-1B03DC7A15C6}"/>
    <hyperlink ref="D33" r:id="rId2" xr:uid="{39D85793-A27A-44E6-9C0B-2F2C27C57707}"/>
    <hyperlink ref="D34" r:id="rId3" xr:uid="{DC402C8F-9634-4FDA-9CAB-A388DFC2F705}"/>
    <hyperlink ref="D35" r:id="rId4" xr:uid="{4FF8A330-E48C-4C10-B9C0-E7D881D3A35B}"/>
    <hyperlink ref="D36" r:id="rId5" xr:uid="{62206F6E-C2BA-4908-89ED-BDBAC958714D}"/>
    <hyperlink ref="D37" r:id="rId6" xr:uid="{EC17C423-8159-4298-B15D-76EBB48296CE}"/>
    <hyperlink ref="D17" r:id="rId7" xr:uid="{D4BA8754-B0ED-4833-B272-EDC9C5B0B1FA}"/>
    <hyperlink ref="D18" r:id="rId8" xr:uid="{FE10A7A3-3688-4C0D-8AA2-4AE8267FD980}"/>
    <hyperlink ref="D19" r:id="rId9" xr:uid="{6525381A-0734-4148-A32E-B4D4824B70F9}"/>
    <hyperlink ref="D20" r:id="rId10" xr:uid="{8864B018-BC57-41DC-828E-0C2F23C255EF}"/>
    <hyperlink ref="D7" r:id="rId11" xr:uid="{8047A166-450F-4E37-98B7-FD0C7C22B815}"/>
    <hyperlink ref="D8" r:id="rId12" display="Remove text clean up.xlsx Highlighting.xlsx" xr:uid="{4F6DE78A-3A02-47C7-B988-5C1B2EDC7B81}"/>
    <hyperlink ref="D9" r:id="rId13" xr:uid="{E2DA11F6-64AF-4468-A545-A952F34A2CE4}"/>
    <hyperlink ref="D10" r:id="rId14" xr:uid="{AE8CC9C6-1E35-4B63-8008-9D53B4BDC7CB}"/>
    <hyperlink ref="D11" r:id="rId15" xr:uid="{772890E9-BB44-463C-862F-8B1B0299DF4C}"/>
    <hyperlink ref="D22" r:id="rId16" xr:uid="{B7B4D17D-E708-4FC7-B30F-495A2AEA212C}"/>
    <hyperlink ref="D24" r:id="rId17" xr:uid="{462E9F11-9920-4CFD-BF4B-0C5797D0D234}"/>
    <hyperlink ref="D25" r:id="rId18" xr:uid="{60DFAA75-DF23-4E9B-9608-8D4D7B5A27D8}"/>
    <hyperlink ref="D29" r:id="rId19" xr:uid="{9DA9176C-C77B-440C-AB9F-86F7BD4C1D99}"/>
    <hyperlink ref="D30" r:id="rId20" xr:uid="{2B00241B-05F6-44D8-AC65-608980385091}"/>
    <hyperlink ref="D31" r:id="rId21" xr:uid="{A5F14E30-F27A-41D3-84EF-F3135ADCD51F}"/>
    <hyperlink ref="D4" r:id="rId22" xr:uid="{1756D96D-3459-4C60-AD15-71C419F49E8C}"/>
    <hyperlink ref="D5" r:id="rId23" xr:uid="{E064F959-E007-45D2-BBF1-63B7551592AE}"/>
    <hyperlink ref="D6" r:id="rId24" xr:uid="{CD9B56DC-410C-4E5A-BDC0-8C5ADB93D628}"/>
    <hyperlink ref="D12" r:id="rId25" xr:uid="{F1803DDD-924B-42D1-B040-CA283C7B853A}"/>
    <hyperlink ref="D13" r:id="rId26" xr:uid="{E393E453-3250-422B-A863-F88377BDD5B1}"/>
    <hyperlink ref="D16" r:id="rId27" xr:uid="{42CABC0F-4412-40F6-91E6-58D2AFB1B5CD}"/>
  </hyperlinks>
  <pageMargins left="0.7" right="0.7" top="0.75" bottom="0.75" header="0.3" footer="0.3"/>
  <pageSetup orientation="portrait" horizontalDpi="1200" verticalDpi="1200" r:id="rId28"/>
  <headerFooter>
    <oddFooter>&amp;L_x000D_&amp;1#&amp;"Calibri"&amp;10&amp;K000000 Classified as Microsoft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603D-1CB7-4DE2-BD12-C5EF8FFB9823}">
  <dimension ref="A1:A12"/>
  <sheetViews>
    <sheetView workbookViewId="0">
      <selection activeCell="A9" sqref="A9"/>
    </sheetView>
  </sheetViews>
  <sheetFormatPr defaultRowHeight="14.4" x14ac:dyDescent="0.3"/>
  <cols>
    <col min="1" max="1" width="51.33203125" style="36" customWidth="1"/>
  </cols>
  <sheetData>
    <row r="1" spans="1:1" x14ac:dyDescent="0.3">
      <c r="A1" s="59" t="s">
        <v>10</v>
      </c>
    </row>
    <row r="2" spans="1:1" x14ac:dyDescent="0.3">
      <c r="A2" s="59"/>
    </row>
    <row r="3" spans="1:1" x14ac:dyDescent="0.3">
      <c r="A3" s="59"/>
    </row>
    <row r="4" spans="1:1" x14ac:dyDescent="0.3">
      <c r="A4" s="35" t="s">
        <v>28</v>
      </c>
    </row>
    <row r="5" spans="1:1" x14ac:dyDescent="0.3">
      <c r="A5" s="35" t="s">
        <v>150</v>
      </c>
    </row>
    <row r="6" spans="1:1" x14ac:dyDescent="0.3">
      <c r="A6" s="35" t="s">
        <v>116</v>
      </c>
    </row>
    <row r="7" spans="1:1" x14ac:dyDescent="0.3">
      <c r="A7" s="35" t="s">
        <v>104</v>
      </c>
    </row>
    <row r="8" spans="1:1" x14ac:dyDescent="0.3">
      <c r="A8" s="35" t="s">
        <v>38</v>
      </c>
    </row>
    <row r="9" spans="1:1" x14ac:dyDescent="0.3">
      <c r="A9" s="35" t="s">
        <v>262</v>
      </c>
    </row>
    <row r="10" spans="1:1" x14ac:dyDescent="0.3">
      <c r="A10" s="42" t="s">
        <v>144</v>
      </c>
    </row>
    <row r="11" spans="1:1" x14ac:dyDescent="0.3">
      <c r="A11" s="42" t="s">
        <v>263</v>
      </c>
    </row>
    <row r="12" spans="1:1" x14ac:dyDescent="0.3">
      <c r="A12" s="41" t="s">
        <v>51</v>
      </c>
    </row>
  </sheetData>
  <mergeCells count="1">
    <mergeCell ref="A1:A3"/>
  </mergeCells>
  <hyperlinks>
    <hyperlink ref="A4" r:id="rId1" display="https://microsoft.sharepoint-df.com/:x:/t/X3RandCaeluscollaboration/EdEUpGhZ_hZEiTM_suSau6oBNopXXYNrnJb02SmxMm057Q?e=ljgYF9" xr:uid="{981ADE7D-078B-416F-A4A7-F301C973A959}"/>
    <hyperlink ref="A5" r:id="rId2" display="https://microsoft.sharepoint-df.com/:x:/t/X3RandCaeluscollaboration/EUnatcjkX09ChwiGbUevfvIBMFSJ45_P2-PhrM9G1Xacyw?e=BiA35m" xr:uid="{5BD4B52B-F399-4253-88CD-F388462EFFEF}"/>
    <hyperlink ref="A8" r:id="rId3" display="https://microsoft.sharepoint-df.com/:x:/t/X3RandCaeluscollaboration/Ece5MyFWrWtOlACM5ez9VpMBTMyU94PEISdMTcXGKGzQ-g?e=ZZnX2K" xr:uid="{663840B4-0735-40D5-8C57-447121BC517F}"/>
    <hyperlink ref="A6" r:id="rId4" display="https://microsoft.sharepoint-df.com/:x:/t/X3RandCaeluscollaboration/EQaCptXsiO5HsHUwE7bhHJgB4fuzm7TbqXIrxkttWQG4iQ?e=GVEsPj" xr:uid="{1EAB433E-007D-4904-86F5-CC4B4E5816A6}"/>
    <hyperlink ref="A7" r:id="rId5" display="https://microsoft.sharepoint-df.com/:x:/t/X3RandCaeluscollaboration/ESF0fbnWYDdNix21U_Vw98gBNMeE8DTMqtSAJQQuA_K4mA?e=FQNvgR" xr:uid="{64456D81-E20B-42F6-A28A-AA5D10C58959}"/>
    <hyperlink ref="A11" r:id="rId6" display="../../../../../:x:/p/tejasd/ETsUYn96jO5An_H2Uk3wuXkBS8q2L9Yt92z_ZgXPE_IB6w?e=pWvy9n" xr:uid="{6B6B357F-C6BC-48D6-A27A-FE4B78BD7351}"/>
    <hyperlink ref="A10" r:id="rId7" display="../../../../../:x:/p/tejasd/EUg96KrGHAxGuF_MFaYdgiYBml2dglaL_jmNePP8GflGOQ?e=Gp3zX9" xr:uid="{26B7BD9A-66A5-48A5-A01F-F9EB22B014E7}"/>
    <hyperlink ref="A12" r:id="rId8" display="../../../../../:x:/p/tejasd/ERndZXNaecZNkwst5RTvoJ0Bj8rADEATO1ctLHziRku_dQ?e=OJD7ck" xr:uid="{ED425B6C-DF89-4A9D-9BBA-C00F98C32CD4}"/>
  </hyperlinks>
  <pageMargins left="0.7" right="0.7" top="0.75" bottom="0.75" header="0.3" footer="0.3"/>
  <headerFooter>
    <oddFooter>&amp;L_x000D_&amp;1#&amp;"Calibri"&amp;10&amp;K000000 Classified as Microsoft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Flow_SignoffStatus xmlns="43b67453-1dbd-4638-bb32-efcdcda4bdf6" xsi:nil="true"/>
    <_ip_UnifiedCompliancePolicyProperties xmlns="http://schemas.microsoft.com/sharepoint/v3" xsi:nil="true"/>
    <lcf76f155ced4ddcb4097134ff3c332f xmlns="43b67453-1dbd-4638-bb32-efcdcda4bdf6">
      <Terms xmlns="http://schemas.microsoft.com/office/infopath/2007/PartnerControls"/>
    </lcf76f155ced4ddcb4097134ff3c332f>
    <TaxCatchAll xmlns="cb782496-9180-4cba-ab2a-378f1dea3d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A5B62DD0E0DE45AD95B2140CC94C4B" ma:contentTypeVersion="20" ma:contentTypeDescription="Create a new document." ma:contentTypeScope="" ma:versionID="18fa7af152f5d9937935989a7eff4fb1">
  <xsd:schema xmlns:xsd="http://www.w3.org/2001/XMLSchema" xmlns:xs="http://www.w3.org/2001/XMLSchema" xmlns:p="http://schemas.microsoft.com/office/2006/metadata/properties" xmlns:ns1="http://schemas.microsoft.com/sharepoint/v3" xmlns:ns2="43b67453-1dbd-4638-bb32-efcdcda4bdf6" xmlns:ns3="cb782496-9180-4cba-ab2a-378f1dea3dfe" targetNamespace="http://schemas.microsoft.com/office/2006/metadata/properties" ma:root="true" ma:fieldsID="f7881892b816977b272aea0b5bc682cb" ns1:_="" ns2:_="" ns3:_="">
    <xsd:import namespace="http://schemas.microsoft.com/sharepoint/v3"/>
    <xsd:import namespace="43b67453-1dbd-4638-bb32-efcdcda4bdf6"/>
    <xsd:import namespace="cb782496-9180-4cba-ab2a-378f1dea3dfe"/>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SearchProperties" minOccurs="0"/>
                <xsd:element ref="ns2:MediaLengthInSeconds" minOccurs="0"/>
                <xsd:element ref="ns2:MediaServiceDateTaken"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SystemTags" minOccurs="0"/>
                <xsd:element ref="ns2:_Flow_SignoffStatu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b67453-1dbd-4638-bb32-efcdcda4bdf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_Flow_SignoffStatus" ma:index="26" nillable="true" ma:displayName="Sign-off status" ma:internalName="Sign_x002d_off_x0020_status">
      <xsd:simpleType>
        <xsd:restriction base="dms:Text"/>
      </xsd:simpleType>
    </xsd:element>
    <xsd:element name="MediaServiceBillingMetadata" ma:index="27"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782496-9180-4cba-ab2a-378f1dea3df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27b1723b-0d5f-4ee5-a4fe-20be58a715a1}" ma:internalName="TaxCatchAll" ma:showField="CatchAllData" ma:web="cb782496-9180-4cba-ab2a-378f1dea3d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0DCF3-4367-4D06-94DC-AE95AA36DFEE}">
  <ds:schemaRefs>
    <ds:schemaRef ds:uri="http://schemas.microsoft.com/office/2006/metadata/properties"/>
    <ds:schemaRef ds:uri="http://schemas.microsoft.com/office/infopath/2007/PartnerControls"/>
    <ds:schemaRef ds:uri="http://schemas.microsoft.com/sharepoint/v3"/>
    <ds:schemaRef ds:uri="43b67453-1dbd-4638-bb32-efcdcda4bdf6"/>
    <ds:schemaRef ds:uri="cb782496-9180-4cba-ab2a-378f1dea3dfe"/>
  </ds:schemaRefs>
</ds:datastoreItem>
</file>

<file path=customXml/itemProps2.xml><?xml version="1.0" encoding="utf-8"?>
<ds:datastoreItem xmlns:ds="http://schemas.openxmlformats.org/officeDocument/2006/customXml" ds:itemID="{45BD24DE-4938-40A4-9436-FB85080181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3b67453-1dbd-4638-bb32-efcdcda4bdf6"/>
    <ds:schemaRef ds:uri="cb782496-9180-4cba-ab2a-378f1dea3d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3B7A97-BC4A-4384-94D7-8A81D6F0107F}">
  <ds:schemaRefs>
    <ds:schemaRef ds:uri="http://schemas.microsoft.com/sharepoint/v3/contenttype/forms"/>
  </ds:schemaRefs>
</ds:datastoreItem>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Overall</vt:lpstr>
      <vt:lpstr>Grounding 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2025-04-17T23:31:59Z</dcterms:created>
  <dcterms:modified xsi:type="dcterms:W3CDTF">2025-06-30T08:25:43Z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0x01010050A5B62DD0E0DE45AD95B2140CC94C4B</vt:lpwstr>
  </property>
  <property fmtid="{D5CDD505-2E9C-101B-9397-08002B2CF9AE}" pid="3" name="MediaServiceImageTags">
    <vt:lpwstr/>
  </property>
</Properties>
</file>