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Naheemat Akinyemi\Documents\"/>
    </mc:Choice>
  </mc:AlternateContent>
  <xr:revisionPtr revIDLastSave="0" documentId="13_ncr:1_{410555C1-3786-4C32-AD77-7406EF8C1388}" xr6:coauthVersionLast="47" xr6:coauthVersionMax="47" xr10:uidLastSave="{00000000-0000-0000-0000-000000000000}"/>
  <bookViews>
    <workbookView xWindow="0" yWindow="0" windowWidth="20490" windowHeight="10800" firstSheet="3" activeTab="6" xr2:uid="{9D818304-B46D-46CF-B971-D4B508F6A717}"/>
  </bookViews>
  <sheets>
    <sheet name="Home" sheetId="7" r:id="rId1"/>
    <sheet name="Logistic Entry" sheetId="2" r:id="rId2"/>
    <sheet name="Shipment Arrival Entry" sheetId="1" r:id="rId3"/>
    <sheet name="Logistic Data" sheetId="4" r:id="rId4"/>
    <sheet name="Shipment Arrival Datasheet" sheetId="6" r:id="rId5"/>
    <sheet name="Data" sheetId="10" r:id="rId6"/>
    <sheet name="Pivot Tables" sheetId="13" r:id="rId7"/>
    <sheet name="Dashboard" sheetId="12" r:id="rId8"/>
    <sheet name="Forecast Data" sheetId="3" r:id="rId9"/>
  </sheets>
  <definedNames>
    <definedName name="ExternalData_2" localSheetId="5" hidden="1">Data!$A$6:$P$7</definedName>
  </definedNames>
  <calcPr calcId="191029"/>
  <pivotCaches>
    <pivotCache cacheId="32" r:id="rId10"/>
    <pivotCache cacheId="35" r:id="rId11"/>
    <pivotCache cacheId="38" r:id="rId12"/>
    <pivotCache cacheId="41" r:id="rId13"/>
    <pivotCache cacheId="44" r:id="rId14"/>
    <pivotCache cacheId="47" r:id="rId1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hip_Mode_885baf07-a9b4-4213-8412-c45a8fc0ee6b" name="Ship_Mode" connection="Query - Ship_Mode"/>
          <x15:modelTable id="Shp_arrive_Tbl 1_1b51191c-f089-4c4d-9ff8-41db35d7e873" name="Shp_arrive_Tbl 1" connection="Query - Shp_arrive_Tbl"/>
          <x15:modelTable id="Logistic_Tbl 1_b0fb3681-b8a9-4da4-9983-aea3462c3632" name="Logistic_Tbl 1" connection="Query - Logistic_Tbl"/>
          <x15:modelTable id="Data_8d588bb3-4f34-4f88-ae3c-27156cf15e29" name="Data" connection="Query - Data"/>
          <x15:modelTable id="Date Table_e4bfd1aa-e944-43e0-8bcc-404c4e5b383d" name="Date Table" connection="Query - Date Table"/>
        </x15:modelTables>
        <x15:modelRelationships>
          <x15:modelRelationship fromTable="Shp_arrive_Tbl 1" fromColumn="Arrival date" toTable="Date Table" toColumn="Date"/>
          <x15:modelRelationship fromTable="Logistic_Tbl 1" fromColumn="Dispatch Date" toTable="Date Table" toColumn="Date"/>
          <x15:modelRelationship fromTable="Data" fromColumn="Arrival date" toTable="Date Table" toColumn="Date"/>
          <x15:modelRelationship fromTable="Data" fromColumn="Shipping Mode" toTable="Ship_Mode" toColumn="Shipping Mod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Data" columnName="Dispatch Date" columnId="Dispatch Date">
                <x16:calculatedTimeColumn columnName="Dispatch Date (Month Index)" columnId="Dispatch Date (Month Index)" contentType="monthsindex" isSelected="1"/>
                <x16:calculatedTimeColumn columnName="Dispatch Date (Month)" columnId="Dispatch Date (Month)" contentType="months" isSelected="1"/>
              </x16:modelTimeGrouping>
              <x16:modelTimeGrouping tableName="Data" columnName="Forcast Arrival Date" columnId="Forcast Arrival Date">
                <x16:calculatedTimeColumn columnName="Forcast Arrival Date (Month Index)" columnId="Forcast Arrival Date (Month Index)" contentType="monthsindex" isSelected="1"/>
                <x16:calculatedTimeColumn columnName="Forcast Arrival Date (Month)" columnId="Forcast Arrival Date (Month)" contentType="months" isSelected="1"/>
              </x16:modelTimeGrouping>
              <x16:modelTimeGrouping tableName="Date Table" columnName="Date" columnId="Date"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2" l="1"/>
  <c r="D27" i="2"/>
  <c r="F27" i="2"/>
  <c r="J27" i="2" s="1"/>
  <c r="H27" i="2"/>
  <c r="A27" i="2"/>
  <c r="E23" i="1"/>
  <c r="D23" i="1"/>
  <c r="C23" i="1"/>
  <c r="B27" i="2"/>
  <c r="C27" i="2"/>
  <c r="G27" i="2"/>
  <c r="I27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FEBE22-C01B-4570-A9E8-20553A93302E}" keepAlive="1" name="ModelConnection_ExternalData_2" description="Data Model" type="5" refreshedVersion="8" minRefreshableVersion="5" saveData="1">
    <dbPr connection="Data Model Connection" command="Dat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23F5848D-9CBC-4EEC-B66B-A55B5D711438}" name="Query - Data" description="Connection to the 'Data' query in the workbook." type="100" refreshedVersion="8" minRefreshableVersion="5">
    <extLst>
      <ext xmlns:x15="http://schemas.microsoft.com/office/spreadsheetml/2010/11/main" uri="{DE250136-89BD-433C-8126-D09CA5730AF9}">
        <x15:connection id="689d8d0f-8045-4d8b-9dd3-c2d8793d154f"/>
      </ext>
    </extLst>
  </connection>
  <connection id="3" xr16:uid="{0818138B-53FF-4428-B5D2-60B4350D2587}" name="Query - Date Table" description="Connection to the 'Date Table' query in the workbook." type="100" refreshedVersion="8" minRefreshableVersion="5">
    <extLst>
      <ext xmlns:x15="http://schemas.microsoft.com/office/spreadsheetml/2010/11/main" uri="{DE250136-89BD-433C-8126-D09CA5730AF9}">
        <x15:connection id="123d4838-0876-4202-9208-aabd56aa2106"/>
      </ext>
    </extLst>
  </connection>
  <connection id="4" xr16:uid="{001ACD7F-C82B-4181-8ADE-8BBCF90F76E3}" name="Query - Logistic_Tbl" description="Connection to the 'Logistic_Tbl' query in the workbook." type="100" refreshedVersion="8" minRefreshableVersion="5">
    <extLst>
      <ext xmlns:x15="http://schemas.microsoft.com/office/spreadsheetml/2010/11/main" uri="{DE250136-89BD-433C-8126-D09CA5730AF9}">
        <x15:connection id="687449d3-c591-45c3-a986-f9aa05026911"/>
      </ext>
    </extLst>
  </connection>
  <connection id="5" xr16:uid="{3E48DC61-C3ED-4D46-B4C8-00F12A646156}" name="Query - Ship_Mode" description="Connection to the 'Ship_Mode' query in the workbook." type="100" refreshedVersion="8" minRefreshableVersion="5">
    <extLst>
      <ext xmlns:x15="http://schemas.microsoft.com/office/spreadsheetml/2010/11/main" uri="{DE250136-89BD-433C-8126-D09CA5730AF9}">
        <x15:connection id="8c149205-250f-417a-b469-2e9e4302ac82"/>
      </ext>
    </extLst>
  </connection>
  <connection id="6" xr16:uid="{EE2C7EDF-0EBF-407F-A5B2-56F81A4F470C}" name="Query - Shp_arrive_Tbl" description="Connection to the 'Shp_arrive_Tbl' query in the workbook." type="100" refreshedVersion="8" minRefreshableVersion="5">
    <extLst>
      <ext xmlns:x15="http://schemas.microsoft.com/office/spreadsheetml/2010/11/main" uri="{DE250136-89BD-433C-8126-D09CA5730AF9}">
        <x15:connection id="f62d4697-b8f4-4ee1-a0a8-844c05db6cd9"/>
      </ext>
    </extLst>
  </connection>
  <connection id="7" xr16:uid="{61E2E2E8-8840-48C2-899E-00011103142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<sst xmlns="http://schemas.openxmlformats.org/spreadsheetml/2006/main" count="65" uniqueCount="34">
  <si>
    <t>Order ID</t>
  </si>
  <si>
    <t>Product Name</t>
  </si>
  <si>
    <t>Tracking ID</t>
  </si>
  <si>
    <t>Shipping Mode</t>
  </si>
  <si>
    <t>Air</t>
  </si>
  <si>
    <t>Sea</t>
  </si>
  <si>
    <t>Quantity</t>
  </si>
  <si>
    <t>Weight</t>
  </si>
  <si>
    <t>Forcast Arrival Date</t>
  </si>
  <si>
    <t>Dispatch Date</t>
  </si>
  <si>
    <t>Estimated  Days of arrival</t>
  </si>
  <si>
    <t>Total weight(KG)</t>
  </si>
  <si>
    <t>Purchase Price(Yuan)</t>
  </si>
  <si>
    <t>Forecast Shipping Fee(Naira)</t>
  </si>
  <si>
    <t>Arrival date</t>
  </si>
  <si>
    <t>ESF Per KG</t>
  </si>
  <si>
    <t>ZTO78901587993830</t>
  </si>
  <si>
    <t>Men Bracelet</t>
  </si>
  <si>
    <t>Actual SF Per KG</t>
  </si>
  <si>
    <t>Row Labels</t>
  </si>
  <si>
    <t>Count of Order ID</t>
  </si>
  <si>
    <t>Sum of Forecast Shipping Fee(Naira)</t>
  </si>
  <si>
    <t>Dispatch Date (Month Index)</t>
  </si>
  <si>
    <t>Dispatch Date (Month)</t>
  </si>
  <si>
    <t>Sum of Weight</t>
  </si>
  <si>
    <t>Count of Product Name</t>
  </si>
  <si>
    <t>Forcast Arrival Date (Month Index)</t>
  </si>
  <si>
    <t>Forcast Arrival Date (Month)</t>
  </si>
  <si>
    <t>Total Cost</t>
  </si>
  <si>
    <t>Purchase Price(Naira)</t>
  </si>
  <si>
    <t>Sum of Purchase Price(Naira)</t>
  </si>
  <si>
    <t>Product shipping Fee</t>
  </si>
  <si>
    <t>Sum of Product shipping Fee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</si>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</sst>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₦-46A]#,##0"/>
    <numFmt numFmtId="165" formatCode="[$-409]d\-mmm\-yyyy;@"/>
    <numFmt numFmtId="166" formatCode="_-[$₦-46A]* #,##0_-;\-[$₦-46A]* #,##0_-;_-[$₦-46A]* &quot;-&quot;??_-;_-@_-"/>
    <numFmt numFmtId="167" formatCode="[$¥-804]#,##0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164" fontId="0" fillId="0" borderId="0" xfId="0" applyNumberFormat="1"/>
    <xf numFmtId="0" fontId="0" fillId="0" borderId="2" xfId="0" applyBorder="1"/>
    <xf numFmtId="14" fontId="0" fillId="4" borderId="0" xfId="0" applyNumberFormat="1" applyFill="1" applyAlignment="1">
      <alignment horizontal="left"/>
    </xf>
    <xf numFmtId="14" fontId="0" fillId="0" borderId="0" xfId="0" applyNumberFormat="1"/>
    <xf numFmtId="0" fontId="0" fillId="2" borderId="0" xfId="0" applyFill="1" applyAlignment="1">
      <alignment horizontal="left"/>
    </xf>
    <xf numFmtId="14" fontId="0" fillId="2" borderId="1" xfId="0" applyNumberFormat="1" applyFill="1" applyBorder="1"/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0" fontId="0" fillId="5" borderId="1" xfId="0" applyFill="1" applyBorder="1"/>
    <xf numFmtId="3" fontId="0" fillId="2" borderId="1" xfId="0" applyNumberFormat="1" applyFill="1" applyBorder="1"/>
    <xf numFmtId="0" fontId="0" fillId="6" borderId="0" xfId="0" applyFill="1"/>
    <xf numFmtId="0" fontId="0" fillId="0" borderId="0" xfId="0" pivotButton="1"/>
    <xf numFmtId="4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3">
    <dxf>
      <numFmt numFmtId="19" formatCode="dd/mm/yy"/>
    </dxf>
    <dxf>
      <numFmt numFmtId="19" formatCode="dd/mm/yy"/>
    </dxf>
    <dxf>
      <numFmt numFmtId="19" formatCode="dd/mm/yy"/>
    </dxf>
    <dxf>
      <numFmt numFmtId="164" formatCode="[$₦-46A]#,##0"/>
    </dxf>
    <dxf>
      <numFmt numFmtId="166" formatCode="_-[$₦-46A]* #,##0_-;\-[$₦-46A]* #,##0_-;_-[$₦-46A]* &quot;-&quot;??_-;_-@_-"/>
      <fill>
        <patternFill patternType="none">
          <fgColor indexed="64"/>
          <bgColor indexed="65"/>
        </patternFill>
      </fill>
    </dxf>
    <dxf>
      <numFmt numFmtId="19" formatCode="dd/mm/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[$₦-46A]#,##0"/>
    </dxf>
    <dxf>
      <numFmt numFmtId="19" formatCode="dd/mm/yy"/>
    </dxf>
    <dxf>
      <numFmt numFmtId="19" formatCode="dd/mm/yy"/>
    </dxf>
    <dxf>
      <numFmt numFmtId="30" formatCode="@"/>
    </dxf>
    <dxf>
      <numFmt numFmtId="167" formatCode="[$¥-804]#,##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4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1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3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07/relationships/hdphoto" Target="../media/hdphoto1.wdp"/><Relationship Id="rId1" Type="http://schemas.openxmlformats.org/officeDocument/2006/relationships/image" Target="../media/image6.png"/><Relationship Id="rId4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4" Type="http://schemas.openxmlformats.org/officeDocument/2006/relationships/image" Target="../media/image12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4" Type="http://schemas.openxmlformats.org/officeDocument/2006/relationships/image" Target="../media/image1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594886</xdr:colOff>
      <xdr:row>0</xdr:row>
      <xdr:rowOff>71438</xdr:rowOff>
    </xdr:from>
    <xdr:to>
      <xdr:col>4</xdr:col>
      <xdr:colOff>85725</xdr:colOff>
      <xdr:row>1</xdr:row>
      <xdr:rowOff>185738</xdr:rowOff>
    </xdr:to>
    <xdr:sp macro="[0]!Dashboard_page" textlink="">
      <xdr:nvSpPr>
        <xdr:cNvPr id="2" name="TextBox 1">
          <a:extLst>
            <a:ext uri="{FF2B5EF4-FFF2-40B4-BE49-F238E27FC236}">
              <a16:creationId xmlns:a16="http://schemas.microsoft.com/office/drawing/2014/main" id="{3220DB67-521F-44DB-8CC6-C6518321CDFD}"/>
            </a:ext>
          </a:extLst>
        </xdr:cNvPr>
        <xdr:cNvSpPr txBox="1"/>
      </xdr:nvSpPr>
      <xdr:spPr>
        <a:xfrm>
          <a:off x="1814086" y="71438"/>
          <a:ext cx="710039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ysClr val="windowText" lastClr="000000"/>
              </a:solidFill>
            </a:rPr>
            <a:t>Insights</a:t>
          </a:r>
        </a:p>
      </xdr:txBody>
    </xdr:sp>
    <xdr:clientData/>
  </xdr:twoCellAnchor>
  <xdr:twoCellAnchor>
    <xdr:from>
      <xdr:col>4</xdr:col>
      <xdr:colOff>194836</xdr:colOff>
      <xdr:row>0</xdr:row>
      <xdr:rowOff>76201</xdr:rowOff>
    </xdr:from>
    <xdr:to>
      <xdr:col>5</xdr:col>
      <xdr:colOff>171450</xdr:colOff>
      <xdr:row>1</xdr:row>
      <xdr:rowOff>180976</xdr:rowOff>
    </xdr:to>
    <xdr:sp macro="[0]!Data_sheet" textlink="">
      <xdr:nvSpPr>
        <xdr:cNvPr id="3" name="TextBox 2">
          <a:extLst>
            <a:ext uri="{FF2B5EF4-FFF2-40B4-BE49-F238E27FC236}">
              <a16:creationId xmlns:a16="http://schemas.microsoft.com/office/drawing/2014/main" id="{F5B44BA5-3D6D-4CA5-B318-066DAF2F1CC7}"/>
            </a:ext>
          </a:extLst>
        </xdr:cNvPr>
        <xdr:cNvSpPr txBox="1"/>
      </xdr:nvSpPr>
      <xdr:spPr>
        <a:xfrm>
          <a:off x="2633236" y="76201"/>
          <a:ext cx="586214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ysClr val="windowText" lastClr="000000"/>
              </a:solidFill>
            </a:rPr>
            <a:t>Data</a:t>
          </a:r>
        </a:p>
      </xdr:txBody>
    </xdr:sp>
    <xdr:clientData/>
  </xdr:twoCellAnchor>
  <xdr:twoCellAnchor>
    <xdr:from>
      <xdr:col>8</xdr:col>
      <xdr:colOff>410198</xdr:colOff>
      <xdr:row>0</xdr:row>
      <xdr:rowOff>95251</xdr:rowOff>
    </xdr:from>
    <xdr:to>
      <xdr:col>10</xdr:col>
      <xdr:colOff>28575</xdr:colOff>
      <xdr:row>1</xdr:row>
      <xdr:rowOff>161926</xdr:rowOff>
    </xdr:to>
    <xdr:sp macro="[0]!Shipment_Entry_Page" textlink="">
      <xdr:nvSpPr>
        <xdr:cNvPr id="7" name="TextBox 6">
          <a:extLst>
            <a:ext uri="{FF2B5EF4-FFF2-40B4-BE49-F238E27FC236}">
              <a16:creationId xmlns:a16="http://schemas.microsoft.com/office/drawing/2014/main" id="{B4E5F995-8803-4D6E-9B83-F90DFBDA45B7}"/>
            </a:ext>
          </a:extLst>
        </xdr:cNvPr>
        <xdr:cNvSpPr txBox="1"/>
      </xdr:nvSpPr>
      <xdr:spPr>
        <a:xfrm>
          <a:off x="5286998" y="95251"/>
          <a:ext cx="837577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ysClr val="windowText" lastClr="000000"/>
              </a:solidFill>
            </a:rPr>
            <a:t>Shipment </a:t>
          </a:r>
        </a:p>
      </xdr:txBody>
    </xdr:sp>
    <xdr:clientData/>
  </xdr:twoCellAnchor>
  <xdr:twoCellAnchor>
    <xdr:from>
      <xdr:col>10</xdr:col>
      <xdr:colOff>42436</xdr:colOff>
      <xdr:row>0</xdr:row>
      <xdr:rowOff>90489</xdr:rowOff>
    </xdr:from>
    <xdr:to>
      <xdr:col>11</xdr:col>
      <xdr:colOff>161926</xdr:colOff>
      <xdr:row>1</xdr:row>
      <xdr:rowOff>166688</xdr:rowOff>
    </xdr:to>
    <xdr:sp macro="[0]!Logistic_data_entry_page" textlink="">
      <xdr:nvSpPr>
        <xdr:cNvPr id="8" name="TextBox 7">
          <a:extLst>
            <a:ext uri="{FF2B5EF4-FFF2-40B4-BE49-F238E27FC236}">
              <a16:creationId xmlns:a16="http://schemas.microsoft.com/office/drawing/2014/main" id="{82D271C9-763D-4942-8179-9B1A1CB3FCDA}"/>
            </a:ext>
          </a:extLst>
        </xdr:cNvPr>
        <xdr:cNvSpPr txBox="1"/>
      </xdr:nvSpPr>
      <xdr:spPr>
        <a:xfrm>
          <a:off x="6138436" y="90489"/>
          <a:ext cx="729090" cy="2666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ysClr val="windowText" lastClr="000000"/>
              </a:solidFill>
            </a:rPr>
            <a:t>Logistic</a:t>
          </a:r>
        </a:p>
      </xdr:txBody>
    </xdr:sp>
    <xdr:clientData/>
  </xdr:twoCellAnchor>
  <xdr:twoCellAnchor>
    <xdr:from>
      <xdr:col>1</xdr:col>
      <xdr:colOff>514350</xdr:colOff>
      <xdr:row>0</xdr:row>
      <xdr:rowOff>0</xdr:rowOff>
    </xdr:from>
    <xdr:to>
      <xdr:col>2</xdr:col>
      <xdr:colOff>542925</xdr:colOff>
      <xdr:row>2</xdr:row>
      <xdr:rowOff>85725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801E29F-CEFD-2E3C-A536-C72F1B4C1714}"/>
            </a:ext>
          </a:extLst>
        </xdr:cNvPr>
        <xdr:cNvSpPr/>
      </xdr:nvSpPr>
      <xdr:spPr>
        <a:xfrm>
          <a:off x="1123950" y="0"/>
          <a:ext cx="638175" cy="466725"/>
        </a:xfrm>
        <a:prstGeom prst="rect">
          <a:avLst/>
        </a:prstGeom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590550</xdr:colOff>
      <xdr:row>0</xdr:row>
      <xdr:rowOff>57150</xdr:rowOff>
    </xdr:from>
    <xdr:to>
      <xdr:col>2</xdr:col>
      <xdr:colOff>552449</xdr:colOff>
      <xdr:row>1</xdr:row>
      <xdr:rowOff>161925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416E860C-AC1A-ED64-1FA3-3AB9142DFAA9}"/>
            </a:ext>
          </a:extLst>
        </xdr:cNvPr>
        <xdr:cNvSpPr txBox="1"/>
      </xdr:nvSpPr>
      <xdr:spPr>
        <a:xfrm>
          <a:off x="1200150" y="57150"/>
          <a:ext cx="571499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ROY</a:t>
          </a:r>
        </a:p>
      </xdr:txBody>
    </xdr:sp>
    <xdr:clientData/>
  </xdr:twoCellAnchor>
  <xdr:twoCellAnchor editAs="oneCell">
    <xdr:from>
      <xdr:col>12</xdr:col>
      <xdr:colOff>123825</xdr:colOff>
      <xdr:row>0</xdr:row>
      <xdr:rowOff>23813</xdr:rowOff>
    </xdr:from>
    <xdr:to>
      <xdr:col>12</xdr:col>
      <xdr:colOff>428625</xdr:colOff>
      <xdr:row>1</xdr:row>
      <xdr:rowOff>138113</xdr:rowOff>
    </xdr:to>
    <xdr:pic macro="[0]!Logistic_data">
      <xdr:nvPicPr>
        <xdr:cNvPr id="15" name="Graphic 14" descr="Box trolley with solid fill">
          <a:extLst>
            <a:ext uri="{FF2B5EF4-FFF2-40B4-BE49-F238E27FC236}">
              <a16:creationId xmlns:a16="http://schemas.microsoft.com/office/drawing/2014/main" id="{1BE227C8-1157-514A-89B2-7A608B63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439025" y="23813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388125</xdr:colOff>
      <xdr:row>0</xdr:row>
      <xdr:rowOff>84526</xdr:rowOff>
    </xdr:from>
    <xdr:to>
      <xdr:col>12</xdr:col>
      <xdr:colOff>57150</xdr:colOff>
      <xdr:row>1</xdr:row>
      <xdr:rowOff>172651</xdr:rowOff>
    </xdr:to>
    <xdr:pic macro="[0]!Shipment_data">
      <xdr:nvPicPr>
        <xdr:cNvPr id="17" name="Graphic 16" descr="Dump truck with solid fill">
          <a:extLst>
            <a:ext uri="{FF2B5EF4-FFF2-40B4-BE49-F238E27FC236}">
              <a16:creationId xmlns:a16="http://schemas.microsoft.com/office/drawing/2014/main" id="{161EA866-FBC8-7A4B-9A6F-92852E19B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93725" y="84526"/>
          <a:ext cx="278625" cy="278625"/>
        </a:xfrm>
        <a:prstGeom prst="rect">
          <a:avLst/>
        </a:prstGeom>
      </xdr:spPr>
    </xdr:pic>
    <xdr:clientData/>
  </xdr:twoCellAnchor>
  <xdr:twoCellAnchor>
    <xdr:from>
      <xdr:col>1</xdr:col>
      <xdr:colOff>76200</xdr:colOff>
      <xdr:row>4</xdr:row>
      <xdr:rowOff>85724</xdr:rowOff>
    </xdr:from>
    <xdr:to>
      <xdr:col>13</xdr:col>
      <xdr:colOff>304801</xdr:colOff>
      <xdr:row>22</xdr:row>
      <xdr:rowOff>28574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5638048C-2FC8-6E69-F908-B7EC9F4C35C6}"/>
            </a:ext>
          </a:extLst>
        </xdr:cNvPr>
        <xdr:cNvGrpSpPr/>
      </xdr:nvGrpSpPr>
      <xdr:grpSpPr>
        <a:xfrm>
          <a:off x="685800" y="733424"/>
          <a:ext cx="7543801" cy="3371850"/>
          <a:chOff x="685800" y="847724"/>
          <a:chExt cx="7543801" cy="3371850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F8091E81-F13C-98A8-58BC-14CB40C4164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2304" t="3742" r="1594" b="43076"/>
          <a:stretch>
            <a:fillRect/>
          </a:stretch>
        </xdr:blipFill>
        <xdr:spPr>
          <a:xfrm>
            <a:off x="695325" y="847724"/>
            <a:ext cx="7534276" cy="3362326"/>
          </a:xfrm>
          <a:prstGeom prst="rect">
            <a:avLst/>
          </a:prstGeom>
        </xdr:spPr>
      </xdr:pic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4EEFD5C-BF61-3FD7-C8A1-9D6D69089224}"/>
              </a:ext>
            </a:extLst>
          </xdr:cNvPr>
          <xdr:cNvSpPr/>
        </xdr:nvSpPr>
        <xdr:spPr>
          <a:xfrm>
            <a:off x="685800" y="857249"/>
            <a:ext cx="7524750" cy="3362325"/>
          </a:xfrm>
          <a:prstGeom prst="rect">
            <a:avLst/>
          </a:prstGeom>
          <a:solidFill>
            <a:schemeClr val="dk1">
              <a:alpha val="48000"/>
            </a:schemeClr>
          </a:solidFill>
          <a:ln>
            <a:noFill/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123825</xdr:colOff>
      <xdr:row>8</xdr:row>
      <xdr:rowOff>180975</xdr:rowOff>
    </xdr:from>
    <xdr:to>
      <xdr:col>12</xdr:col>
      <xdr:colOff>257175</xdr:colOff>
      <xdr:row>18</xdr:row>
      <xdr:rowOff>19050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2CA73B42-3DF6-3D2F-3B08-8A7F531704E0}"/>
            </a:ext>
          </a:extLst>
        </xdr:cNvPr>
        <xdr:cNvGrpSpPr/>
      </xdr:nvGrpSpPr>
      <xdr:grpSpPr>
        <a:xfrm>
          <a:off x="3781425" y="1590675"/>
          <a:ext cx="3790950" cy="1743075"/>
          <a:chOff x="3781425" y="1704975"/>
          <a:chExt cx="3790950" cy="174307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F91652D4-2FF1-C13E-FAAE-00EFB6405D18}"/>
              </a:ext>
            </a:extLst>
          </xdr:cNvPr>
          <xdr:cNvSpPr/>
        </xdr:nvSpPr>
        <xdr:spPr>
          <a:xfrm>
            <a:off x="3781425" y="1704975"/>
            <a:ext cx="3790950" cy="1743075"/>
          </a:xfrm>
          <a:prstGeom prst="rect">
            <a:avLst/>
          </a:prstGeom>
          <a:solidFill>
            <a:schemeClr val="bg2">
              <a:lumMod val="10000"/>
              <a:alpha val="79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B8B0439E-BE7C-E35B-97DC-02BEC1A227FD}"/>
              </a:ext>
            </a:extLst>
          </xdr:cNvPr>
          <xdr:cNvSpPr txBox="1"/>
        </xdr:nvSpPr>
        <xdr:spPr>
          <a:xfrm>
            <a:off x="3943351" y="1895475"/>
            <a:ext cx="3629024" cy="1457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400" b="1">
                <a:solidFill>
                  <a:schemeClr val="bg1"/>
                </a:solidFill>
              </a:rPr>
              <a:t>ROY Logistics</a:t>
            </a:r>
            <a:r>
              <a:rPr lang="en-US" sz="2400" b="1" baseline="0">
                <a:solidFill>
                  <a:schemeClr val="bg1"/>
                </a:solidFill>
              </a:rPr>
              <a:t> &amp; Shipment Management System.</a:t>
            </a:r>
          </a:p>
          <a:p>
            <a:endParaRPr lang="en-US" sz="1200">
              <a:solidFill>
                <a:schemeClr val="bg1"/>
              </a:solidFill>
            </a:endParaRPr>
          </a:p>
          <a:p>
            <a:r>
              <a:rPr lang="en-US" sz="1200">
                <a:solidFill>
                  <a:schemeClr val="bg1"/>
                </a:solidFill>
              </a:rPr>
              <a:t>Automating Logistics for Smarter</a:t>
            </a:r>
          </a:p>
          <a:p>
            <a:r>
              <a:rPr lang="en-US" sz="1200">
                <a:solidFill>
                  <a:schemeClr val="bg1"/>
                </a:solidFill>
              </a:rPr>
              <a:t>ROY Decisions.</a:t>
            </a:r>
            <a:endParaRPr lang="en-US" sz="12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664771</xdr:colOff>
      <xdr:row>6</xdr:row>
      <xdr:rowOff>102053</xdr:rowOff>
    </xdr:from>
    <xdr:to>
      <xdr:col>7</xdr:col>
      <xdr:colOff>725715</xdr:colOff>
      <xdr:row>8</xdr:row>
      <xdr:rowOff>111866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24C26A3-46FC-4C27-82FB-F84A1B5BD7CF}"/>
            </a:ext>
          </a:extLst>
        </xdr:cNvPr>
        <xdr:cNvSpPr txBox="1"/>
      </xdr:nvSpPr>
      <xdr:spPr>
        <a:xfrm>
          <a:off x="3726378" y="1258660"/>
          <a:ext cx="2442194" cy="395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ysClr val="windowText" lastClr="000000"/>
              </a:solidFill>
            </a:rPr>
            <a:t>Products</a:t>
          </a:r>
          <a:r>
            <a:rPr lang="en-US" sz="1800" b="1" baseline="0">
              <a:solidFill>
                <a:sysClr val="windowText" lastClr="000000"/>
              </a:solidFill>
            </a:rPr>
            <a:t> Logistic Entry</a:t>
          </a:r>
          <a:endParaRPr lang="en-US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1428749</xdr:colOff>
      <xdr:row>21</xdr:row>
      <xdr:rowOff>34017</xdr:rowOff>
    </xdr:from>
    <xdr:to>
      <xdr:col>7</xdr:col>
      <xdr:colOff>215446</xdr:colOff>
      <xdr:row>22</xdr:row>
      <xdr:rowOff>215446</xdr:rowOff>
    </xdr:to>
    <xdr:sp macro="[0]!Submit_Logistic_entry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29607D3-45CE-55E5-98EC-C65736F2058E}"/>
            </a:ext>
          </a:extLst>
        </xdr:cNvPr>
        <xdr:cNvSpPr/>
      </xdr:nvSpPr>
      <xdr:spPr>
        <a:xfrm>
          <a:off x="5127418" y="3856387"/>
          <a:ext cx="1174132" cy="36698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Submit</a:t>
          </a:r>
        </a:p>
      </xdr:txBody>
    </xdr:sp>
    <xdr:clientData/>
  </xdr:twoCellAnchor>
  <xdr:twoCellAnchor>
    <xdr:from>
      <xdr:col>1</xdr:col>
      <xdr:colOff>66676</xdr:colOff>
      <xdr:row>6</xdr:row>
      <xdr:rowOff>9521</xdr:rowOff>
    </xdr:from>
    <xdr:to>
      <xdr:col>3</xdr:col>
      <xdr:colOff>771075</xdr:colOff>
      <xdr:row>23</xdr:row>
      <xdr:rowOff>11338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1A53945B-18BB-A840-2188-9FEF4BE7AEDC}"/>
            </a:ext>
          </a:extLst>
        </xdr:cNvPr>
        <xdr:cNvGrpSpPr/>
      </xdr:nvGrpSpPr>
      <xdr:grpSpPr>
        <a:xfrm>
          <a:off x="1008593" y="1152521"/>
          <a:ext cx="2080232" cy="3293234"/>
          <a:chOff x="932585" y="1122833"/>
          <a:chExt cx="1916672" cy="3267531"/>
        </a:xfrm>
      </xdr:grpSpPr>
      <xdr:sp macro="" textlink="">
        <xdr:nvSpPr>
          <xdr:cNvPr id="2" name="Rectangle: Top Corners Rounded 1">
            <a:extLst>
              <a:ext uri="{FF2B5EF4-FFF2-40B4-BE49-F238E27FC236}">
                <a16:creationId xmlns:a16="http://schemas.microsoft.com/office/drawing/2014/main" id="{206B1B0B-7E27-4B44-9AC6-CF7BD2644A54}"/>
              </a:ext>
            </a:extLst>
          </xdr:cNvPr>
          <xdr:cNvSpPr/>
        </xdr:nvSpPr>
        <xdr:spPr>
          <a:xfrm rot="16200000">
            <a:off x="257155" y="1798263"/>
            <a:ext cx="3267531" cy="1916672"/>
          </a:xfrm>
          <a:prstGeom prst="round2SameRect">
            <a:avLst>
              <a:gd name="adj1" fmla="val 3802"/>
              <a:gd name="adj2" fmla="val 0"/>
            </a:avLst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" name="Picture 7">
            <a:extLst>
              <a:ext uri="{FF2B5EF4-FFF2-40B4-BE49-F238E27FC236}">
                <a16:creationId xmlns:a16="http://schemas.microsoft.com/office/drawing/2014/main" id="{AE8CBAD5-38DA-36A8-EFDF-DFE32208413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alphaModFix amt="33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14000" contrast="-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48534" r="8670" b="26701"/>
          <a:stretch>
            <a:fillRect/>
          </a:stretch>
        </xdr:blipFill>
        <xdr:spPr>
          <a:xfrm>
            <a:off x="952499" y="1138050"/>
            <a:ext cx="1892630" cy="3240974"/>
          </a:xfrm>
          <a:prstGeom prst="roundRect">
            <a:avLst>
              <a:gd name="adj" fmla="val 2942"/>
            </a:avLst>
          </a:prstGeom>
        </xdr:spPr>
      </xdr:pic>
    </xdr:grpSp>
    <xdr:clientData/>
  </xdr:twoCellAnchor>
  <xdr:twoCellAnchor>
    <xdr:from>
      <xdr:col>1</xdr:col>
      <xdr:colOff>432961</xdr:colOff>
      <xdr:row>0</xdr:row>
      <xdr:rowOff>136071</xdr:rowOff>
    </xdr:from>
    <xdr:to>
      <xdr:col>3</xdr:col>
      <xdr:colOff>4</xdr:colOff>
      <xdr:row>2</xdr:row>
      <xdr:rowOff>37110</xdr:rowOff>
    </xdr:to>
    <xdr:sp macro="[0]!Dashboard_page" textlink="">
      <xdr:nvSpPr>
        <xdr:cNvPr id="11" name="TextBox 10">
          <a:extLst>
            <a:ext uri="{FF2B5EF4-FFF2-40B4-BE49-F238E27FC236}">
              <a16:creationId xmlns:a16="http://schemas.microsoft.com/office/drawing/2014/main" id="{D4495F63-2C70-9CB1-F90A-BF96D30DA95E}"/>
            </a:ext>
          </a:extLst>
        </xdr:cNvPr>
        <xdr:cNvSpPr txBox="1"/>
      </xdr:nvSpPr>
      <xdr:spPr>
        <a:xfrm>
          <a:off x="1373091" y="136071"/>
          <a:ext cx="940127" cy="272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2</xdr:col>
      <xdr:colOff>585361</xdr:colOff>
      <xdr:row>0</xdr:row>
      <xdr:rowOff>136072</xdr:rowOff>
    </xdr:from>
    <xdr:to>
      <xdr:col>3</xdr:col>
      <xdr:colOff>680361</xdr:colOff>
      <xdr:row>2</xdr:row>
      <xdr:rowOff>53440</xdr:rowOff>
    </xdr:to>
    <xdr:sp macro="[0]!Data_sheet" textlink="">
      <xdr:nvSpPr>
        <xdr:cNvPr id="15" name="TextBox 14">
          <a:extLst>
            <a:ext uri="{FF2B5EF4-FFF2-40B4-BE49-F238E27FC236}">
              <a16:creationId xmlns:a16="http://schemas.microsoft.com/office/drawing/2014/main" id="{B1FF0855-202F-9327-E772-10C6419263DE}"/>
            </a:ext>
          </a:extLst>
        </xdr:cNvPr>
        <xdr:cNvSpPr txBox="1"/>
      </xdr:nvSpPr>
      <xdr:spPr>
        <a:xfrm>
          <a:off x="2292439" y="136072"/>
          <a:ext cx="701136" cy="288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0</xdr:col>
      <xdr:colOff>587090</xdr:colOff>
      <xdr:row>0</xdr:row>
      <xdr:rowOff>0</xdr:rowOff>
    </xdr:from>
    <xdr:to>
      <xdr:col>1</xdr:col>
      <xdr:colOff>395844</xdr:colOff>
      <xdr:row>3</xdr:row>
      <xdr:rowOff>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27D49C9-9523-6B48-2737-D62581573729}"/>
            </a:ext>
          </a:extLst>
        </xdr:cNvPr>
        <xdr:cNvGrpSpPr/>
      </xdr:nvGrpSpPr>
      <xdr:grpSpPr>
        <a:xfrm>
          <a:off x="587090" y="0"/>
          <a:ext cx="750671" cy="571500"/>
          <a:chOff x="587090" y="0"/>
          <a:chExt cx="748884" cy="556656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62699C19-77DB-9519-08D2-FD3E34493C97}"/>
              </a:ext>
            </a:extLst>
          </xdr:cNvPr>
          <xdr:cNvSpPr/>
        </xdr:nvSpPr>
        <xdr:spPr>
          <a:xfrm>
            <a:off x="587090" y="0"/>
            <a:ext cx="748884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17" name="TextBox 16">
            <a:extLst>
              <a:ext uri="{FF2B5EF4-FFF2-40B4-BE49-F238E27FC236}">
                <a16:creationId xmlns:a16="http://schemas.microsoft.com/office/drawing/2014/main" id="{42099068-666B-8CE2-7EAC-AAD0488C06C1}"/>
              </a:ext>
            </a:extLst>
          </xdr:cNvPr>
          <xdr:cNvSpPr txBox="1"/>
        </xdr:nvSpPr>
        <xdr:spPr>
          <a:xfrm>
            <a:off x="589071" y="136071"/>
            <a:ext cx="709793" cy="3008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7</xdr:col>
      <xdr:colOff>1438898</xdr:colOff>
      <xdr:row>0</xdr:row>
      <xdr:rowOff>136072</xdr:rowOff>
    </xdr:from>
    <xdr:to>
      <xdr:col>9</xdr:col>
      <xdr:colOff>136075</xdr:colOff>
      <xdr:row>2</xdr:row>
      <xdr:rowOff>78178</xdr:rowOff>
    </xdr:to>
    <xdr:sp macro="[0]!Shipment_Entry_Page" textlink="">
      <xdr:nvSpPr>
        <xdr:cNvPr id="18" name="TextBox 17">
          <a:extLst>
            <a:ext uri="{FF2B5EF4-FFF2-40B4-BE49-F238E27FC236}">
              <a16:creationId xmlns:a16="http://schemas.microsoft.com/office/drawing/2014/main" id="{E5A06170-7E4D-F9CC-96DE-522769227AD9}"/>
            </a:ext>
          </a:extLst>
        </xdr:cNvPr>
        <xdr:cNvSpPr txBox="1"/>
      </xdr:nvSpPr>
      <xdr:spPr>
        <a:xfrm>
          <a:off x="7525002" y="136072"/>
          <a:ext cx="1220683" cy="3132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Shipment</a:t>
          </a:r>
          <a:r>
            <a:rPr lang="en-US" sz="1250" b="1" baseline="0">
              <a:solidFill>
                <a:schemeClr val="bg1"/>
              </a:solidFill>
            </a:rPr>
            <a:t> Entry</a:t>
          </a:r>
          <a:endParaRPr lang="en-US" sz="125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86591</xdr:colOff>
      <xdr:row>0</xdr:row>
      <xdr:rowOff>123701</xdr:rowOff>
    </xdr:from>
    <xdr:to>
      <xdr:col>9</xdr:col>
      <xdr:colOff>444334</xdr:colOff>
      <xdr:row>2</xdr:row>
      <xdr:rowOff>110340</xdr:rowOff>
    </xdr:to>
    <xdr:pic macro="[0]!Shipment_data">
      <xdr:nvPicPr>
        <xdr:cNvPr id="28" name="Graphic 27" descr="Database with solid fill">
          <a:extLst>
            <a:ext uri="{FF2B5EF4-FFF2-40B4-BE49-F238E27FC236}">
              <a16:creationId xmlns:a16="http://schemas.microsoft.com/office/drawing/2014/main" id="{E89F593A-577A-4F93-89A4-4CE23B9E2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96201" y="123701"/>
          <a:ext cx="357743" cy="3577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27222</xdr:colOff>
      <xdr:row>9</xdr:row>
      <xdr:rowOff>180974</xdr:rowOff>
    </xdr:from>
    <xdr:to>
      <xdr:col>4</xdr:col>
      <xdr:colOff>24744</xdr:colOff>
      <xdr:row>11</xdr:row>
      <xdr:rowOff>9525</xdr:rowOff>
    </xdr:to>
    <xdr:sp macro="" textlink="">
      <xdr:nvSpPr>
        <xdr:cNvPr id="5" name="Rectangle: Top Corners Rounded 4">
          <a:extLst>
            <a:ext uri="{FF2B5EF4-FFF2-40B4-BE49-F238E27FC236}">
              <a16:creationId xmlns:a16="http://schemas.microsoft.com/office/drawing/2014/main" id="{DD86C457-2A9C-9E1B-C6C3-62FF33247663}"/>
            </a:ext>
          </a:extLst>
        </xdr:cNvPr>
        <xdr:cNvSpPr/>
      </xdr:nvSpPr>
      <xdr:spPr>
        <a:xfrm rot="16200000">
          <a:off x="2771286" y="1370612"/>
          <a:ext cx="323356" cy="1506677"/>
        </a:xfrm>
        <a:prstGeom prst="round2SameRect">
          <a:avLst>
            <a:gd name="adj1" fmla="val 16789"/>
            <a:gd name="adj2" fmla="val 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12009</xdr:colOff>
      <xdr:row>11</xdr:row>
      <xdr:rowOff>180974</xdr:rowOff>
    </xdr:from>
    <xdr:to>
      <xdr:col>4</xdr:col>
      <xdr:colOff>3</xdr:colOff>
      <xdr:row>13</xdr:row>
      <xdr:rowOff>9525</xdr:rowOff>
    </xdr:to>
    <xdr:sp macro="" textlink="">
      <xdr:nvSpPr>
        <xdr:cNvPr id="6" name="Rectangle: Top Corners Rounded 5">
          <a:extLst>
            <a:ext uri="{FF2B5EF4-FFF2-40B4-BE49-F238E27FC236}">
              <a16:creationId xmlns:a16="http://schemas.microsoft.com/office/drawing/2014/main" id="{CFA3379E-7A8C-1D65-F36E-DB0C5C5DAAB3}"/>
            </a:ext>
          </a:extLst>
        </xdr:cNvPr>
        <xdr:cNvSpPr/>
      </xdr:nvSpPr>
      <xdr:spPr>
        <a:xfrm rot="16200000">
          <a:off x="2751309" y="1870181"/>
          <a:ext cx="323356" cy="1497149"/>
        </a:xfrm>
        <a:prstGeom prst="round2SameRect">
          <a:avLst>
            <a:gd name="adj1" fmla="val 16789"/>
            <a:gd name="adj2" fmla="val 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99214</xdr:colOff>
      <xdr:row>10</xdr:row>
      <xdr:rowOff>0</xdr:rowOff>
    </xdr:from>
    <xdr:to>
      <xdr:col>9</xdr:col>
      <xdr:colOff>16208</xdr:colOff>
      <xdr:row>11</xdr:row>
      <xdr:rowOff>19051</xdr:rowOff>
    </xdr:to>
    <xdr:sp macro="" textlink="">
      <xdr:nvSpPr>
        <xdr:cNvPr id="8" name="Rectangle: Top Corners Rounded 7">
          <a:extLst>
            <a:ext uri="{FF2B5EF4-FFF2-40B4-BE49-F238E27FC236}">
              <a16:creationId xmlns:a16="http://schemas.microsoft.com/office/drawing/2014/main" id="{1AA42F75-4D6D-6F4A-0CF2-5E7E6504990A}"/>
            </a:ext>
          </a:extLst>
        </xdr:cNvPr>
        <xdr:cNvSpPr/>
      </xdr:nvSpPr>
      <xdr:spPr>
        <a:xfrm rot="16200000">
          <a:off x="6152845" y="1566369"/>
          <a:ext cx="328304" cy="1129267"/>
        </a:xfrm>
        <a:prstGeom prst="round2SameRect">
          <a:avLst>
            <a:gd name="adj1" fmla="val 16789"/>
            <a:gd name="adj2" fmla="val 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482313</xdr:colOff>
      <xdr:row>6</xdr:row>
      <xdr:rowOff>74219</xdr:rowOff>
    </xdr:from>
    <xdr:to>
      <xdr:col>8</xdr:col>
      <xdr:colOff>544286</xdr:colOff>
      <xdr:row>8</xdr:row>
      <xdr:rowOff>136070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FEDF334-CD6E-C7AF-1991-037D23AD762B}"/>
            </a:ext>
          </a:extLst>
        </xdr:cNvPr>
        <xdr:cNvSpPr txBox="1"/>
      </xdr:nvSpPr>
      <xdr:spPr>
        <a:xfrm>
          <a:off x="4428384" y="1187531"/>
          <a:ext cx="2882363" cy="4329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>
              <a:solidFill>
                <a:sysClr val="windowText" lastClr="000000"/>
              </a:solidFill>
            </a:rPr>
            <a:t>Shipment</a:t>
          </a:r>
          <a:r>
            <a:rPr lang="en-US" sz="2000" b="1" baseline="0">
              <a:solidFill>
                <a:sysClr val="windowText" lastClr="000000"/>
              </a:solidFill>
            </a:rPr>
            <a:t> Arrival Entry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136070</xdr:colOff>
      <xdr:row>10</xdr:row>
      <xdr:rowOff>12370</xdr:rowOff>
    </xdr:from>
    <xdr:to>
      <xdr:col>3</xdr:col>
      <xdr:colOff>1076201</xdr:colOff>
      <xdr:row>10</xdr:row>
      <xdr:rowOff>284514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4CDD110-A1CF-D477-A9CC-ECC102587535}"/>
            </a:ext>
          </a:extLst>
        </xdr:cNvPr>
        <xdr:cNvSpPr txBox="1"/>
      </xdr:nvSpPr>
      <xdr:spPr>
        <a:xfrm>
          <a:off x="2572986" y="1979221"/>
          <a:ext cx="940131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Tracking ID</a:t>
          </a:r>
        </a:p>
      </xdr:txBody>
    </xdr:sp>
    <xdr:clientData/>
  </xdr:twoCellAnchor>
  <xdr:twoCellAnchor>
    <xdr:from>
      <xdr:col>3</xdr:col>
      <xdr:colOff>140028</xdr:colOff>
      <xdr:row>12</xdr:row>
      <xdr:rowOff>28698</xdr:rowOff>
    </xdr:from>
    <xdr:to>
      <xdr:col>3</xdr:col>
      <xdr:colOff>1080159</xdr:colOff>
      <xdr:row>12</xdr:row>
      <xdr:rowOff>300842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9D882948-AC04-20F4-E92E-D3DB40D4354E}"/>
            </a:ext>
          </a:extLst>
        </xdr:cNvPr>
        <xdr:cNvSpPr txBox="1"/>
      </xdr:nvSpPr>
      <xdr:spPr>
        <a:xfrm>
          <a:off x="2576944" y="2490354"/>
          <a:ext cx="940131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Arrival Date</a:t>
          </a:r>
        </a:p>
      </xdr:txBody>
    </xdr:sp>
    <xdr:clientData/>
  </xdr:twoCellAnchor>
  <xdr:twoCellAnchor>
    <xdr:from>
      <xdr:col>7</xdr:col>
      <xdr:colOff>181097</xdr:colOff>
      <xdr:row>10</xdr:row>
      <xdr:rowOff>24740</xdr:rowOff>
    </xdr:from>
    <xdr:to>
      <xdr:col>9</xdr:col>
      <xdr:colOff>12370</xdr:colOff>
      <xdr:row>10</xdr:row>
      <xdr:rowOff>292430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7F29B63-F443-0156-F6F6-015D16140CFD}"/>
            </a:ext>
          </a:extLst>
        </xdr:cNvPr>
        <xdr:cNvSpPr txBox="1"/>
      </xdr:nvSpPr>
      <xdr:spPr>
        <a:xfrm>
          <a:off x="6613565" y="1991591"/>
          <a:ext cx="1043545" cy="2676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Shipping Fee</a:t>
          </a:r>
        </a:p>
      </xdr:txBody>
    </xdr:sp>
    <xdr:clientData/>
  </xdr:twoCellAnchor>
  <xdr:twoCellAnchor>
    <xdr:from>
      <xdr:col>7</xdr:col>
      <xdr:colOff>74220</xdr:colOff>
      <xdr:row>12</xdr:row>
      <xdr:rowOff>12370</xdr:rowOff>
    </xdr:from>
    <xdr:to>
      <xdr:col>10</xdr:col>
      <xdr:colOff>24740</xdr:colOff>
      <xdr:row>13</xdr:row>
      <xdr:rowOff>24740</xdr:rowOff>
    </xdr:to>
    <xdr:sp macro="[0]!Submit_arrival_ent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8AC470E4-EFB0-2A59-B47B-320935619A5A}"/>
            </a:ext>
          </a:extLst>
        </xdr:cNvPr>
        <xdr:cNvSpPr/>
      </xdr:nvSpPr>
      <xdr:spPr>
        <a:xfrm>
          <a:off x="6506688" y="2474026"/>
          <a:ext cx="2474026" cy="321623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Submit</a:t>
          </a:r>
        </a:p>
      </xdr:txBody>
    </xdr:sp>
    <xdr:clientData/>
  </xdr:twoCellAnchor>
  <xdr:twoCellAnchor>
    <xdr:from>
      <xdr:col>2</xdr:col>
      <xdr:colOff>179864</xdr:colOff>
      <xdr:row>0</xdr:row>
      <xdr:rowOff>136071</xdr:rowOff>
    </xdr:from>
    <xdr:to>
      <xdr:col>3</xdr:col>
      <xdr:colOff>123702</xdr:colOff>
      <xdr:row>2</xdr:row>
      <xdr:rowOff>37112</xdr:rowOff>
    </xdr:to>
    <xdr:sp macro="[0]!Dashboard_page" textlink="">
      <xdr:nvSpPr>
        <xdr:cNvPr id="19" name="TextBox 18">
          <a:extLst>
            <a:ext uri="{FF2B5EF4-FFF2-40B4-BE49-F238E27FC236}">
              <a16:creationId xmlns:a16="http://schemas.microsoft.com/office/drawing/2014/main" id="{76CC5A44-18E4-40E3-BB1A-35524E639112}"/>
            </a:ext>
          </a:extLst>
        </xdr:cNvPr>
        <xdr:cNvSpPr txBox="1"/>
      </xdr:nvSpPr>
      <xdr:spPr>
        <a:xfrm>
          <a:off x="1392137" y="136071"/>
          <a:ext cx="958188" cy="272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3</xdr:col>
      <xdr:colOff>73357</xdr:colOff>
      <xdr:row>0</xdr:row>
      <xdr:rowOff>136074</xdr:rowOff>
    </xdr:from>
    <xdr:to>
      <xdr:col>3</xdr:col>
      <xdr:colOff>649925</xdr:colOff>
      <xdr:row>2</xdr:row>
      <xdr:rowOff>53442</xdr:rowOff>
    </xdr:to>
    <xdr:sp macro="[0]!Data_sheet" textlink="">
      <xdr:nvSpPr>
        <xdr:cNvPr id="20" name="TextBox 19">
          <a:extLst>
            <a:ext uri="{FF2B5EF4-FFF2-40B4-BE49-F238E27FC236}">
              <a16:creationId xmlns:a16="http://schemas.microsoft.com/office/drawing/2014/main" id="{85928C12-854F-4388-AC23-B48E860D7925}"/>
            </a:ext>
          </a:extLst>
        </xdr:cNvPr>
        <xdr:cNvSpPr txBox="1"/>
      </xdr:nvSpPr>
      <xdr:spPr>
        <a:xfrm>
          <a:off x="2299980" y="136074"/>
          <a:ext cx="576568" cy="288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1</xdr:col>
      <xdr:colOff>0</xdr:colOff>
      <xdr:row>0</xdr:row>
      <xdr:rowOff>2</xdr:rowOff>
    </xdr:from>
    <xdr:to>
      <xdr:col>2</xdr:col>
      <xdr:colOff>142747</xdr:colOff>
      <xdr:row>3</xdr:row>
      <xdr:rowOff>2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20F9D90-60BE-4986-B7AA-E8597B2D9532}"/>
            </a:ext>
          </a:extLst>
        </xdr:cNvPr>
        <xdr:cNvGrpSpPr/>
      </xdr:nvGrpSpPr>
      <xdr:grpSpPr>
        <a:xfrm>
          <a:off x="519545" y="2"/>
          <a:ext cx="748884" cy="556656"/>
          <a:chOff x="587090" y="0"/>
          <a:chExt cx="748884" cy="556656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8FEA8271-31DA-9508-8F84-5572FEF11C24}"/>
              </a:ext>
            </a:extLst>
          </xdr:cNvPr>
          <xdr:cNvSpPr/>
        </xdr:nvSpPr>
        <xdr:spPr>
          <a:xfrm>
            <a:off x="587090" y="0"/>
            <a:ext cx="748884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23" name="TextBox 22">
            <a:extLst>
              <a:ext uri="{FF2B5EF4-FFF2-40B4-BE49-F238E27FC236}">
                <a16:creationId xmlns:a16="http://schemas.microsoft.com/office/drawing/2014/main" id="{BC86C5A2-8479-3966-B843-69AAF8842383}"/>
              </a:ext>
            </a:extLst>
          </xdr:cNvPr>
          <xdr:cNvSpPr txBox="1"/>
        </xdr:nvSpPr>
        <xdr:spPr>
          <a:xfrm>
            <a:off x="589071" y="136071"/>
            <a:ext cx="709793" cy="3008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9</xdr:col>
      <xdr:colOff>1249381</xdr:colOff>
      <xdr:row>0</xdr:row>
      <xdr:rowOff>148442</xdr:rowOff>
    </xdr:from>
    <xdr:to>
      <xdr:col>11</xdr:col>
      <xdr:colOff>8975</xdr:colOff>
      <xdr:row>2</xdr:row>
      <xdr:rowOff>90552</xdr:rowOff>
    </xdr:to>
    <xdr:sp macro="[0]!Logistic_data_entry_page" textlink="">
      <xdr:nvSpPr>
        <xdr:cNvPr id="27" name="TextBox 26">
          <a:extLst>
            <a:ext uri="{FF2B5EF4-FFF2-40B4-BE49-F238E27FC236}">
              <a16:creationId xmlns:a16="http://schemas.microsoft.com/office/drawing/2014/main" id="{F98CF445-21D6-BA3F-090C-D0D7FE26B1D2}"/>
            </a:ext>
          </a:extLst>
        </xdr:cNvPr>
        <xdr:cNvSpPr txBox="1"/>
      </xdr:nvSpPr>
      <xdr:spPr>
        <a:xfrm>
          <a:off x="8312725" y="148442"/>
          <a:ext cx="1097549" cy="313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Logistic Entry</a:t>
          </a:r>
        </a:p>
      </xdr:txBody>
    </xdr:sp>
    <xdr:clientData/>
  </xdr:twoCellAnchor>
  <xdr:twoCellAnchor editAs="oneCell">
    <xdr:from>
      <xdr:col>10</xdr:col>
      <xdr:colOff>977240</xdr:colOff>
      <xdr:row>0</xdr:row>
      <xdr:rowOff>123702</xdr:rowOff>
    </xdr:from>
    <xdr:to>
      <xdr:col>11</xdr:col>
      <xdr:colOff>308262</xdr:colOff>
      <xdr:row>2</xdr:row>
      <xdr:rowOff>110341</xdr:rowOff>
    </xdr:to>
    <xdr:pic macro="[0]!Logistic_data">
      <xdr:nvPicPr>
        <xdr:cNvPr id="30" name="Graphic 29" descr="Database with solid fill">
          <a:extLst>
            <a:ext uri="{FF2B5EF4-FFF2-40B4-BE49-F238E27FC236}">
              <a16:creationId xmlns:a16="http://schemas.microsoft.com/office/drawing/2014/main" id="{FC4673D3-0E28-188D-BA89-0F3F6FD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51818" y="123702"/>
          <a:ext cx="357743" cy="3577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432961</xdr:colOff>
      <xdr:row>0</xdr:row>
      <xdr:rowOff>66675</xdr:rowOff>
    </xdr:from>
    <xdr:to>
      <xdr:col>2</xdr:col>
      <xdr:colOff>333375</xdr:colOff>
      <xdr:row>2</xdr:row>
      <xdr:rowOff>37111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6ED72A30-31E5-4CEF-8968-C7F56F193146}"/>
            </a:ext>
          </a:extLst>
        </xdr:cNvPr>
        <xdr:cNvSpPr txBox="1"/>
      </xdr:nvSpPr>
      <xdr:spPr>
        <a:xfrm>
          <a:off x="1623586" y="66675"/>
          <a:ext cx="1052939" cy="218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2</xdr:col>
      <xdr:colOff>290086</xdr:colOff>
      <xdr:row>0</xdr:row>
      <xdr:rowOff>66675</xdr:rowOff>
    </xdr:from>
    <xdr:to>
      <xdr:col>2</xdr:col>
      <xdr:colOff>809625</xdr:colOff>
      <xdr:row>2</xdr:row>
      <xdr:rowOff>34390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906B5BD-5F78-4960-82FD-EF61ED425C7B}"/>
            </a:ext>
          </a:extLst>
        </xdr:cNvPr>
        <xdr:cNvSpPr txBox="1"/>
      </xdr:nvSpPr>
      <xdr:spPr>
        <a:xfrm>
          <a:off x="2633236" y="66675"/>
          <a:ext cx="519539" cy="215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0</xdr:col>
      <xdr:colOff>587090</xdr:colOff>
      <xdr:row>0</xdr:row>
      <xdr:rowOff>0</xdr:rowOff>
    </xdr:from>
    <xdr:to>
      <xdr:col>1</xdr:col>
      <xdr:colOff>323850</xdr:colOff>
      <xdr:row>3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DD748FB6-7950-4E6A-B19E-1050FFEE69C0}"/>
            </a:ext>
          </a:extLst>
        </xdr:cNvPr>
        <xdr:cNvGrpSpPr/>
      </xdr:nvGrpSpPr>
      <xdr:grpSpPr>
        <a:xfrm>
          <a:off x="587090" y="0"/>
          <a:ext cx="927385" cy="381000"/>
          <a:chOff x="587090" y="0"/>
          <a:chExt cx="694935" cy="55665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3A48B206-A2D6-9530-3EAF-E8D53142A3ED}"/>
              </a:ext>
            </a:extLst>
          </xdr:cNvPr>
          <xdr:cNvSpPr/>
        </xdr:nvSpPr>
        <xdr:spPr>
          <a:xfrm>
            <a:off x="587090" y="0"/>
            <a:ext cx="694935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13" name="TextBox 12">
            <a:extLst>
              <a:ext uri="{FF2B5EF4-FFF2-40B4-BE49-F238E27FC236}">
                <a16:creationId xmlns:a16="http://schemas.microsoft.com/office/drawing/2014/main" id="{FA9EF517-B271-FA6D-FF47-B7C3CFDCF8A2}"/>
              </a:ext>
            </a:extLst>
          </xdr:cNvPr>
          <xdr:cNvSpPr txBox="1"/>
        </xdr:nvSpPr>
        <xdr:spPr>
          <a:xfrm>
            <a:off x="703272" y="55667"/>
            <a:ext cx="485965" cy="40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8</xdr:col>
      <xdr:colOff>623</xdr:colOff>
      <xdr:row>0</xdr:row>
      <xdr:rowOff>66675</xdr:rowOff>
    </xdr:from>
    <xdr:to>
      <xdr:col>8</xdr:col>
      <xdr:colOff>1190625</xdr:colOff>
      <xdr:row>2</xdr:row>
      <xdr:rowOff>68653</xdr:rowOff>
    </xdr:to>
    <xdr:sp macro="[0]!Shipment_Entry_Page" textlink="">
      <xdr:nvSpPr>
        <xdr:cNvPr id="14" name="TextBox 13">
          <a:extLst>
            <a:ext uri="{FF2B5EF4-FFF2-40B4-BE49-F238E27FC236}">
              <a16:creationId xmlns:a16="http://schemas.microsoft.com/office/drawing/2014/main" id="{7C1C90F0-C320-4ADD-BD63-C1AFCF395268}"/>
            </a:ext>
          </a:extLst>
        </xdr:cNvPr>
        <xdr:cNvSpPr txBox="1"/>
      </xdr:nvSpPr>
      <xdr:spPr>
        <a:xfrm>
          <a:off x="7982573" y="66675"/>
          <a:ext cx="1190002" cy="2496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Shipment</a:t>
          </a:r>
          <a:r>
            <a:rPr lang="en-US" sz="1250" b="1" baseline="0">
              <a:solidFill>
                <a:schemeClr val="bg1"/>
              </a:solidFill>
            </a:rPr>
            <a:t> Entry</a:t>
          </a:r>
          <a:endParaRPr lang="en-US" sz="125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61486</xdr:colOff>
      <xdr:row>0</xdr:row>
      <xdr:rowOff>66675</xdr:rowOff>
    </xdr:from>
    <xdr:to>
      <xdr:col>9</xdr:col>
      <xdr:colOff>1238250</xdr:colOff>
      <xdr:row>2</xdr:row>
      <xdr:rowOff>53440</xdr:rowOff>
    </xdr:to>
    <xdr:sp macro="[0]!Logistic_data_entry_page" textlink="">
      <xdr:nvSpPr>
        <xdr:cNvPr id="23" name="TextBox 22">
          <a:extLst>
            <a:ext uri="{FF2B5EF4-FFF2-40B4-BE49-F238E27FC236}">
              <a16:creationId xmlns:a16="http://schemas.microsoft.com/office/drawing/2014/main" id="{055F9999-763F-8F7F-D6A7-7D729598E447}"/>
            </a:ext>
          </a:extLst>
        </xdr:cNvPr>
        <xdr:cNvSpPr txBox="1"/>
      </xdr:nvSpPr>
      <xdr:spPr>
        <a:xfrm>
          <a:off x="9415036" y="66675"/>
          <a:ext cx="1176764" cy="23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Logistic Entry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432961</xdr:colOff>
      <xdr:row>0</xdr:row>
      <xdr:rowOff>66675</xdr:rowOff>
    </xdr:from>
    <xdr:to>
      <xdr:col>2</xdr:col>
      <xdr:colOff>495300</xdr:colOff>
      <xdr:row>2</xdr:row>
      <xdr:rowOff>37111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AC2BC9B-1533-4525-9F07-CA51B5F2ED9E}"/>
            </a:ext>
          </a:extLst>
        </xdr:cNvPr>
        <xdr:cNvSpPr txBox="1"/>
      </xdr:nvSpPr>
      <xdr:spPr>
        <a:xfrm>
          <a:off x="1299736" y="66675"/>
          <a:ext cx="948164" cy="227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2</xdr:col>
      <xdr:colOff>375811</xdr:colOff>
      <xdr:row>0</xdr:row>
      <xdr:rowOff>66675</xdr:rowOff>
    </xdr:from>
    <xdr:to>
      <xdr:col>2</xdr:col>
      <xdr:colOff>895350</xdr:colOff>
      <xdr:row>2</xdr:row>
      <xdr:rowOff>34390</xdr:rowOff>
    </xdr:to>
    <xdr:sp macro="[0]!Data_sheet" textlink="">
      <xdr:nvSpPr>
        <xdr:cNvPr id="3" name="TextBox 2">
          <a:extLst>
            <a:ext uri="{FF2B5EF4-FFF2-40B4-BE49-F238E27FC236}">
              <a16:creationId xmlns:a16="http://schemas.microsoft.com/office/drawing/2014/main" id="{FDF48733-A7B4-4D0E-A78E-C0780BEA11F0}"/>
            </a:ext>
          </a:extLst>
        </xdr:cNvPr>
        <xdr:cNvSpPr txBox="1"/>
      </xdr:nvSpPr>
      <xdr:spPr>
        <a:xfrm>
          <a:off x="2128411" y="66675"/>
          <a:ext cx="519539" cy="2248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0</xdr:col>
      <xdr:colOff>587090</xdr:colOff>
      <xdr:row>0</xdr:row>
      <xdr:rowOff>1</xdr:rowOff>
    </xdr:from>
    <xdr:to>
      <xdr:col>1</xdr:col>
      <xdr:colOff>400050</xdr:colOff>
      <xdr:row>3</xdr:row>
      <xdr:rowOff>28576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A438F200-67AD-4332-9B28-AEA4896DED1C}"/>
            </a:ext>
          </a:extLst>
        </xdr:cNvPr>
        <xdr:cNvGrpSpPr/>
      </xdr:nvGrpSpPr>
      <xdr:grpSpPr>
        <a:xfrm>
          <a:off x="587090" y="1"/>
          <a:ext cx="679735" cy="361950"/>
          <a:chOff x="587090" y="0"/>
          <a:chExt cx="748884" cy="556656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9AAD08A-1882-605E-CE0F-B6D3B6E3992F}"/>
              </a:ext>
            </a:extLst>
          </xdr:cNvPr>
          <xdr:cNvSpPr/>
        </xdr:nvSpPr>
        <xdr:spPr>
          <a:xfrm>
            <a:off x="587090" y="0"/>
            <a:ext cx="748884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6" name="TextBox 5">
            <a:extLst>
              <a:ext uri="{FF2B5EF4-FFF2-40B4-BE49-F238E27FC236}">
                <a16:creationId xmlns:a16="http://schemas.microsoft.com/office/drawing/2014/main" id="{D7EDFFDB-E003-398F-A75E-4FBCF8E9C101}"/>
              </a:ext>
            </a:extLst>
          </xdr:cNvPr>
          <xdr:cNvSpPr txBox="1"/>
        </xdr:nvSpPr>
        <xdr:spPr>
          <a:xfrm>
            <a:off x="597678" y="92776"/>
            <a:ext cx="700721" cy="3852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5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6</xdr:col>
      <xdr:colOff>171451</xdr:colOff>
      <xdr:row>0</xdr:row>
      <xdr:rowOff>38100</xdr:rowOff>
    </xdr:from>
    <xdr:to>
      <xdr:col>8</xdr:col>
      <xdr:colOff>228601</xdr:colOff>
      <xdr:row>2</xdr:row>
      <xdr:rowOff>40078</xdr:rowOff>
    </xdr:to>
    <xdr:sp macro="[0]!Shipment_Entry_Page" textlink="">
      <xdr:nvSpPr>
        <xdr:cNvPr id="7" name="TextBox 6">
          <a:extLst>
            <a:ext uri="{FF2B5EF4-FFF2-40B4-BE49-F238E27FC236}">
              <a16:creationId xmlns:a16="http://schemas.microsoft.com/office/drawing/2014/main" id="{B26B5D31-FE2E-45F6-BEFE-F4999999B01D}"/>
            </a:ext>
          </a:extLst>
        </xdr:cNvPr>
        <xdr:cNvSpPr txBox="1"/>
      </xdr:nvSpPr>
      <xdr:spPr>
        <a:xfrm>
          <a:off x="5133976" y="38100"/>
          <a:ext cx="1276350" cy="2591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Shipment</a:t>
          </a:r>
          <a:r>
            <a:rPr lang="en-US" sz="1250" b="1" baseline="0">
              <a:solidFill>
                <a:schemeClr val="bg1"/>
              </a:solidFill>
            </a:rPr>
            <a:t> Entry</a:t>
          </a:r>
          <a:endParaRPr lang="en-US" sz="125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66675</xdr:colOff>
      <xdr:row>0</xdr:row>
      <xdr:rowOff>57150</xdr:rowOff>
    </xdr:from>
    <xdr:to>
      <xdr:col>9</xdr:col>
      <xdr:colOff>552450</xdr:colOff>
      <xdr:row>2</xdr:row>
      <xdr:rowOff>72490</xdr:rowOff>
    </xdr:to>
    <xdr:sp macro="[0]!Logistic_data_entry_page" textlink="">
      <xdr:nvSpPr>
        <xdr:cNvPr id="8" name="TextBox 7">
          <a:extLst>
            <a:ext uri="{FF2B5EF4-FFF2-40B4-BE49-F238E27FC236}">
              <a16:creationId xmlns:a16="http://schemas.microsoft.com/office/drawing/2014/main" id="{9C06510B-7023-4548-8AF7-A6185EB7C5E5}"/>
            </a:ext>
          </a:extLst>
        </xdr:cNvPr>
        <xdr:cNvSpPr txBox="1"/>
      </xdr:nvSpPr>
      <xdr:spPr>
        <a:xfrm>
          <a:off x="6248400" y="57150"/>
          <a:ext cx="1095375" cy="272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Logistic Entry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432961</xdr:colOff>
      <xdr:row>0</xdr:row>
      <xdr:rowOff>66675</xdr:rowOff>
    </xdr:from>
    <xdr:to>
      <xdr:col>2</xdr:col>
      <xdr:colOff>333375</xdr:colOff>
      <xdr:row>2</xdr:row>
      <xdr:rowOff>37111</xdr:rowOff>
    </xdr:to>
    <xdr:sp macro="[0]!Dashboard_page" textlink="">
      <xdr:nvSpPr>
        <xdr:cNvPr id="2" name="TextBox 1">
          <a:extLst>
            <a:ext uri="{FF2B5EF4-FFF2-40B4-BE49-F238E27FC236}">
              <a16:creationId xmlns:a16="http://schemas.microsoft.com/office/drawing/2014/main" id="{E9DAEE04-5557-42AA-8A35-811F3CAA4B44}"/>
            </a:ext>
          </a:extLst>
        </xdr:cNvPr>
        <xdr:cNvSpPr txBox="1"/>
      </xdr:nvSpPr>
      <xdr:spPr>
        <a:xfrm>
          <a:off x="1623586" y="66675"/>
          <a:ext cx="1052939" cy="218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2</xdr:col>
      <xdr:colOff>290086</xdr:colOff>
      <xdr:row>0</xdr:row>
      <xdr:rowOff>66675</xdr:rowOff>
    </xdr:from>
    <xdr:to>
      <xdr:col>2</xdr:col>
      <xdr:colOff>809625</xdr:colOff>
      <xdr:row>2</xdr:row>
      <xdr:rowOff>34390</xdr:rowOff>
    </xdr:to>
    <xdr:sp macro="[0]!Data_sheet" textlink="">
      <xdr:nvSpPr>
        <xdr:cNvPr id="3" name="TextBox 2">
          <a:extLst>
            <a:ext uri="{FF2B5EF4-FFF2-40B4-BE49-F238E27FC236}">
              <a16:creationId xmlns:a16="http://schemas.microsoft.com/office/drawing/2014/main" id="{323A3D6B-26BB-4358-82AD-70A128C9B316}"/>
            </a:ext>
          </a:extLst>
        </xdr:cNvPr>
        <xdr:cNvSpPr txBox="1"/>
      </xdr:nvSpPr>
      <xdr:spPr>
        <a:xfrm>
          <a:off x="2633236" y="66675"/>
          <a:ext cx="519539" cy="215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0</xdr:col>
      <xdr:colOff>587090</xdr:colOff>
      <xdr:row>0</xdr:row>
      <xdr:rowOff>0</xdr:rowOff>
    </xdr:from>
    <xdr:to>
      <xdr:col>1</xdr:col>
      <xdr:colOff>323850</xdr:colOff>
      <xdr:row>3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C0EB9B1D-5528-4258-A201-0B20A319E6DB}"/>
            </a:ext>
          </a:extLst>
        </xdr:cNvPr>
        <xdr:cNvGrpSpPr/>
      </xdr:nvGrpSpPr>
      <xdr:grpSpPr>
        <a:xfrm>
          <a:off x="587090" y="0"/>
          <a:ext cx="341878" cy="358588"/>
          <a:chOff x="587090" y="0"/>
          <a:chExt cx="694935" cy="556656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A6E5E19C-8FAF-4CF2-9CA2-197BD772053C}"/>
              </a:ext>
            </a:extLst>
          </xdr:cNvPr>
          <xdr:cNvSpPr/>
        </xdr:nvSpPr>
        <xdr:spPr>
          <a:xfrm>
            <a:off x="587090" y="0"/>
            <a:ext cx="694935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6" name="TextBox 5">
            <a:extLst>
              <a:ext uri="{FF2B5EF4-FFF2-40B4-BE49-F238E27FC236}">
                <a16:creationId xmlns:a16="http://schemas.microsoft.com/office/drawing/2014/main" id="{ABEB5484-F45B-9B93-2F98-8F4CF292B77A}"/>
              </a:ext>
            </a:extLst>
          </xdr:cNvPr>
          <xdr:cNvSpPr txBox="1"/>
        </xdr:nvSpPr>
        <xdr:spPr>
          <a:xfrm>
            <a:off x="703272" y="55667"/>
            <a:ext cx="485965" cy="40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8</xdr:col>
      <xdr:colOff>623</xdr:colOff>
      <xdr:row>0</xdr:row>
      <xdr:rowOff>66675</xdr:rowOff>
    </xdr:from>
    <xdr:to>
      <xdr:col>8</xdr:col>
      <xdr:colOff>1190625</xdr:colOff>
      <xdr:row>2</xdr:row>
      <xdr:rowOff>68653</xdr:rowOff>
    </xdr:to>
    <xdr:sp macro="[0]!Shipment_Entry_Page" textlink="">
      <xdr:nvSpPr>
        <xdr:cNvPr id="7" name="TextBox 6">
          <a:extLst>
            <a:ext uri="{FF2B5EF4-FFF2-40B4-BE49-F238E27FC236}">
              <a16:creationId xmlns:a16="http://schemas.microsoft.com/office/drawing/2014/main" id="{0FDED559-8E8A-4FE0-B00D-D7B714DBC12F}"/>
            </a:ext>
          </a:extLst>
        </xdr:cNvPr>
        <xdr:cNvSpPr txBox="1"/>
      </xdr:nvSpPr>
      <xdr:spPr>
        <a:xfrm>
          <a:off x="7982573" y="66675"/>
          <a:ext cx="1190002" cy="2496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Shipment</a:t>
          </a:r>
          <a:r>
            <a:rPr lang="en-US" sz="1250" b="1" baseline="0">
              <a:solidFill>
                <a:schemeClr val="bg1"/>
              </a:solidFill>
            </a:rPr>
            <a:t> Entry</a:t>
          </a:r>
          <a:endParaRPr lang="en-US" sz="125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13860</xdr:colOff>
      <xdr:row>0</xdr:row>
      <xdr:rowOff>66675</xdr:rowOff>
    </xdr:from>
    <xdr:to>
      <xdr:col>10</xdr:col>
      <xdr:colOff>219075</xdr:colOff>
      <xdr:row>2</xdr:row>
      <xdr:rowOff>62965</xdr:rowOff>
    </xdr:to>
    <xdr:sp macro="[0]!Logistic_data_entry_page" textlink="">
      <xdr:nvSpPr>
        <xdr:cNvPr id="8" name="TextBox 7">
          <a:extLst>
            <a:ext uri="{FF2B5EF4-FFF2-40B4-BE49-F238E27FC236}">
              <a16:creationId xmlns:a16="http://schemas.microsoft.com/office/drawing/2014/main" id="{6F2317DC-4EFF-461D-A659-98F163B92512}"/>
            </a:ext>
          </a:extLst>
        </xdr:cNvPr>
        <xdr:cNvSpPr txBox="1"/>
      </xdr:nvSpPr>
      <xdr:spPr>
        <a:xfrm>
          <a:off x="10196085" y="66675"/>
          <a:ext cx="1100565" cy="243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Logistic Entry</a:t>
          </a:r>
        </a:p>
      </xdr:txBody>
    </xdr:sp>
    <xdr:clientData/>
  </xdr:twoCellAnchor>
  <xdr:twoCellAnchor editAs="oneCell">
    <xdr:from>
      <xdr:col>10</xdr:col>
      <xdr:colOff>650100</xdr:colOff>
      <xdr:row>0</xdr:row>
      <xdr:rowOff>38100</xdr:rowOff>
    </xdr:from>
    <xdr:to>
      <xdr:col>11</xdr:col>
      <xdr:colOff>366432</xdr:colOff>
      <xdr:row>2</xdr:row>
      <xdr:rowOff>38100</xdr:rowOff>
    </xdr:to>
    <xdr:pic macro="[0]!Logistic_data">
      <xdr:nvPicPr>
        <xdr:cNvPr id="9" name="Graphic 8" descr="Box trolley with solid fill">
          <a:extLst>
            <a:ext uri="{FF2B5EF4-FFF2-40B4-BE49-F238E27FC236}">
              <a16:creationId xmlns:a16="http://schemas.microsoft.com/office/drawing/2014/main" id="{42E722A4-5B23-419F-AB74-FE9E31A63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727675" y="38100"/>
          <a:ext cx="359550" cy="247650"/>
        </a:xfrm>
        <a:prstGeom prst="rect">
          <a:avLst/>
        </a:prstGeom>
      </xdr:spPr>
    </xdr:pic>
    <xdr:clientData/>
  </xdr:twoCellAnchor>
  <xdr:twoCellAnchor editAs="oneCell">
    <xdr:from>
      <xdr:col>10</xdr:col>
      <xdr:colOff>326779</xdr:colOff>
      <xdr:row>0</xdr:row>
      <xdr:rowOff>38305</xdr:rowOff>
    </xdr:from>
    <xdr:to>
      <xdr:col>11</xdr:col>
      <xdr:colOff>61633</xdr:colOff>
      <xdr:row>2</xdr:row>
      <xdr:rowOff>101212</xdr:rowOff>
    </xdr:to>
    <xdr:pic macro="[0]!Shipment_data">
      <xdr:nvPicPr>
        <xdr:cNvPr id="10" name="Graphic 9" descr="Dump truck with solid fill">
          <a:extLst>
            <a:ext uri="{FF2B5EF4-FFF2-40B4-BE49-F238E27FC236}">
              <a16:creationId xmlns:a16="http://schemas.microsoft.com/office/drawing/2014/main" id="{9D9F9BEB-0FC3-4A10-BA13-78A91ACF4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75729" y="38305"/>
          <a:ext cx="339972" cy="3105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23386</xdr:colOff>
      <xdr:row>0</xdr:row>
      <xdr:rowOff>57150</xdr:rowOff>
    </xdr:from>
    <xdr:to>
      <xdr:col>4</xdr:col>
      <xdr:colOff>323850</xdr:colOff>
      <xdr:row>1</xdr:row>
      <xdr:rowOff>151410</xdr:rowOff>
    </xdr:to>
    <xdr:sp macro="[0]!Dashboard_page" textlink="">
      <xdr:nvSpPr>
        <xdr:cNvPr id="2" name="TextBox 1">
          <a:extLst>
            <a:ext uri="{FF2B5EF4-FFF2-40B4-BE49-F238E27FC236}">
              <a16:creationId xmlns:a16="http://schemas.microsoft.com/office/drawing/2014/main" id="{F7802AE3-5B36-4889-AA54-ED3EDA01C049}"/>
            </a:ext>
          </a:extLst>
        </xdr:cNvPr>
        <xdr:cNvSpPr txBox="1"/>
      </xdr:nvSpPr>
      <xdr:spPr>
        <a:xfrm>
          <a:off x="1852186" y="57150"/>
          <a:ext cx="910064" cy="2752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4</xdr:col>
      <xdr:colOff>404386</xdr:colOff>
      <xdr:row>0</xdr:row>
      <xdr:rowOff>57150</xdr:rowOff>
    </xdr:from>
    <xdr:to>
      <xdr:col>5</xdr:col>
      <xdr:colOff>304800</xdr:colOff>
      <xdr:row>1</xdr:row>
      <xdr:rowOff>139165</xdr:rowOff>
    </xdr:to>
    <xdr:sp macro="[0]!Data_sheet" textlink="">
      <xdr:nvSpPr>
        <xdr:cNvPr id="3" name="TextBox 2">
          <a:extLst>
            <a:ext uri="{FF2B5EF4-FFF2-40B4-BE49-F238E27FC236}">
              <a16:creationId xmlns:a16="http://schemas.microsoft.com/office/drawing/2014/main" id="{D135CB92-BF85-4C68-8872-05C2ED599F2C}"/>
            </a:ext>
          </a:extLst>
        </xdr:cNvPr>
        <xdr:cNvSpPr txBox="1"/>
      </xdr:nvSpPr>
      <xdr:spPr>
        <a:xfrm>
          <a:off x="2842786" y="57150"/>
          <a:ext cx="510014" cy="2629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0</xdr:col>
      <xdr:colOff>587090</xdr:colOff>
      <xdr:row>0</xdr:row>
      <xdr:rowOff>0</xdr:rowOff>
    </xdr:from>
    <xdr:to>
      <xdr:col>2</xdr:col>
      <xdr:colOff>266700</xdr:colOff>
      <xdr:row>3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6B2725D5-7547-20C9-547C-10414DCB0F0F}"/>
            </a:ext>
          </a:extLst>
        </xdr:cNvPr>
        <xdr:cNvGrpSpPr/>
      </xdr:nvGrpSpPr>
      <xdr:grpSpPr>
        <a:xfrm>
          <a:off x="587090" y="0"/>
          <a:ext cx="898810" cy="476250"/>
          <a:chOff x="587090" y="0"/>
          <a:chExt cx="898810" cy="476250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A30AE3F2-E151-3EFA-D504-40083F5A0244}"/>
              </a:ext>
            </a:extLst>
          </xdr:cNvPr>
          <xdr:cNvSpPr/>
        </xdr:nvSpPr>
        <xdr:spPr>
          <a:xfrm>
            <a:off x="587090" y="0"/>
            <a:ext cx="898810" cy="476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6" name="TextBox 5">
            <a:extLst>
              <a:ext uri="{FF2B5EF4-FFF2-40B4-BE49-F238E27FC236}">
                <a16:creationId xmlns:a16="http://schemas.microsoft.com/office/drawing/2014/main" id="{AF7DADE7-A783-F3D2-15FE-14B68209DABC}"/>
              </a:ext>
            </a:extLst>
          </xdr:cNvPr>
          <xdr:cNvSpPr txBox="1"/>
        </xdr:nvSpPr>
        <xdr:spPr>
          <a:xfrm>
            <a:off x="708782" y="81916"/>
            <a:ext cx="628534" cy="3086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9</xdr:col>
      <xdr:colOff>429248</xdr:colOff>
      <xdr:row>0</xdr:row>
      <xdr:rowOff>85725</xdr:rowOff>
    </xdr:from>
    <xdr:to>
      <xdr:col>11</xdr:col>
      <xdr:colOff>438150</xdr:colOff>
      <xdr:row>2</xdr:row>
      <xdr:rowOff>11503</xdr:rowOff>
    </xdr:to>
    <xdr:sp macro="[0]!Shipment_Entry_Page" textlink="">
      <xdr:nvSpPr>
        <xdr:cNvPr id="7" name="TextBox 6">
          <a:extLst>
            <a:ext uri="{FF2B5EF4-FFF2-40B4-BE49-F238E27FC236}">
              <a16:creationId xmlns:a16="http://schemas.microsoft.com/office/drawing/2014/main" id="{C9552899-F46C-406C-A787-92D7C1DEC5CD}"/>
            </a:ext>
          </a:extLst>
        </xdr:cNvPr>
        <xdr:cNvSpPr txBox="1"/>
      </xdr:nvSpPr>
      <xdr:spPr>
        <a:xfrm>
          <a:off x="5915648" y="85725"/>
          <a:ext cx="1228102" cy="306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Shipment</a:t>
          </a:r>
          <a:r>
            <a:rPr lang="en-US" sz="1250" b="1" baseline="0">
              <a:solidFill>
                <a:schemeClr val="bg1"/>
              </a:solidFill>
            </a:rPr>
            <a:t> Entry</a:t>
          </a:r>
          <a:endParaRPr lang="en-US" sz="125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518685</xdr:colOff>
      <xdr:row>0</xdr:row>
      <xdr:rowOff>85725</xdr:rowOff>
    </xdr:from>
    <xdr:to>
      <xdr:col>13</xdr:col>
      <xdr:colOff>476250</xdr:colOff>
      <xdr:row>2</xdr:row>
      <xdr:rowOff>43915</xdr:rowOff>
    </xdr:to>
    <xdr:sp macro="[0]!Logistic_data_entry_page" textlink="">
      <xdr:nvSpPr>
        <xdr:cNvPr id="8" name="TextBox 7">
          <a:extLst>
            <a:ext uri="{FF2B5EF4-FFF2-40B4-BE49-F238E27FC236}">
              <a16:creationId xmlns:a16="http://schemas.microsoft.com/office/drawing/2014/main" id="{9EFE6779-4BE6-465B-92B8-D604191C59A2}"/>
            </a:ext>
          </a:extLst>
        </xdr:cNvPr>
        <xdr:cNvSpPr txBox="1"/>
      </xdr:nvSpPr>
      <xdr:spPr>
        <a:xfrm>
          <a:off x="7224285" y="85725"/>
          <a:ext cx="1176765" cy="339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Logistic Entry</a:t>
          </a:r>
        </a:p>
      </xdr:txBody>
    </xdr:sp>
    <xdr:clientData/>
  </xdr:twoCellAnchor>
  <xdr:twoCellAnchor editAs="oneCell">
    <xdr:from>
      <xdr:col>14</xdr:col>
      <xdr:colOff>259575</xdr:colOff>
      <xdr:row>0</xdr:row>
      <xdr:rowOff>104775</xdr:rowOff>
    </xdr:from>
    <xdr:to>
      <xdr:col>15</xdr:col>
      <xdr:colOff>9525</xdr:colOff>
      <xdr:row>1</xdr:row>
      <xdr:rowOff>171450</xdr:rowOff>
    </xdr:to>
    <xdr:pic macro="[0]!Logistic_data">
      <xdr:nvPicPr>
        <xdr:cNvPr id="9" name="Graphic 8" descr="Box trolley with solid fill">
          <a:extLst>
            <a:ext uri="{FF2B5EF4-FFF2-40B4-BE49-F238E27FC236}">
              <a16:creationId xmlns:a16="http://schemas.microsoft.com/office/drawing/2014/main" id="{7C865EF6-B144-4B81-8AA7-05BF4BC61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93975" y="104775"/>
          <a:ext cx="359550" cy="247650"/>
        </a:xfrm>
        <a:prstGeom prst="rect">
          <a:avLst/>
        </a:prstGeom>
      </xdr:spPr>
    </xdr:pic>
    <xdr:clientData/>
  </xdr:twoCellAnchor>
  <xdr:twoCellAnchor editAs="oneCell">
    <xdr:from>
      <xdr:col>13</xdr:col>
      <xdr:colOff>431554</xdr:colOff>
      <xdr:row>0</xdr:row>
      <xdr:rowOff>85930</xdr:rowOff>
    </xdr:from>
    <xdr:to>
      <xdr:col>14</xdr:col>
      <xdr:colOff>161926</xdr:colOff>
      <xdr:row>2</xdr:row>
      <xdr:rowOff>15487</xdr:rowOff>
    </xdr:to>
    <xdr:pic macro="[0]!Shipment_data">
      <xdr:nvPicPr>
        <xdr:cNvPr id="10" name="Graphic 9" descr="Dump truck with solid fill">
          <a:extLst>
            <a:ext uri="{FF2B5EF4-FFF2-40B4-BE49-F238E27FC236}">
              <a16:creationId xmlns:a16="http://schemas.microsoft.com/office/drawing/2014/main" id="{757CF1B4-6618-4614-95B7-34EF498FF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56354" y="85930"/>
          <a:ext cx="339972" cy="310557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heemat Akinyemi" refreshedDate="45918.952396064815" backgroundQuery="1" createdVersion="8" refreshedVersion="8" minRefreshableVersion="3" recordCount="0" supportSubquery="1" supportAdvancedDrill="1" xr:uid="{89EAD4B9-B0F5-48C5-B16A-568E7D059CF6}">
  <cacheSource type="external" connectionId="7"/>
  <cacheFields count="2">
    <cacheField name="[Date Table].[Date (Month)].[Date (Month)]" caption="Date (Month)" numFmtId="0" hierarchy="15" level="1">
      <sharedItems count="3">
        <s v="Mar"/>
        <s v="May"/>
        <s v="Aug"/>
      </sharedItems>
    </cacheField>
    <cacheField name="[Measures].[Total Cost]" caption="Total Cost" numFmtId="0" hierarchy="45" level="32767"/>
  </cacheFields>
  <cacheHierarchies count="53">
    <cacheHierarchy uniqueName="[Data].[Order ID]" caption="Order ID" attribute="1" defaultMemberUniqueName="[Data].[Order ID].[All]" allUniqueName="[Data].[Order ID].[All]" dimensionUniqueName="[Data]" displayFolder="" count="0" memberValueDatatype="130" unbalanced="0"/>
    <cacheHierarchy uniqueName="[Data].[Product Name]" caption="Product Name" attribute="1" defaultMemberUniqueName="[Data].[Product Name].[All]" allUniqueName="[Data].[Product Name].[All]" dimensionUniqueName="[Data]" displayFolder="" count="0" memberValueDatatype="130" unbalanced="0"/>
    <cacheHierarchy uniqueName="[Data].[Purchase Price(Naira)]" caption="Purchase Price(Naira)" attribute="1" defaultMemberUniqueName="[Data].[Purchase Price(Naira)].[All]" allUniqueName="[Data].[Purchase Price(Naira)].[All]" dimensionUniqueName="[Data]" displayFolder="" count="0" memberValueDatatype="20" unbalanced="0"/>
    <cacheHierarchy uniqueName="[Data].[Shipping Mode]" caption="Shipping Mode" attribute="1" defaultMemberUniqueName="[Data].[Shipping Mode].[All]" allUniqueName="[Data].[Shipping Mode].[All]" dimensionUniqueName="[Data]" displayFolder="" count="0" memberValueDatatype="130" unbalanced="0"/>
    <cacheHierarchy uniqueName="[Data].[Tracking ID]" caption="Tracking ID" attribute="1" defaultMemberUniqueName="[Data].[Tracking ID].[All]" allUniqueName="[Data].[Tracking ID].[All]" dimensionUniqueName="[Data]" displayFolder="" count="0" memberValueDatatype="130" unbalanced="0"/>
    <cacheHierarchy uniqueName="[Data].[Weight]" caption="Weight" attribute="1" defaultMemberUniqueName="[Data].[Weight].[All]" allUniqueName="[Data].[Weight].[All]" dimensionUniqueName="[Data]" displayFolder="" count="0" memberValueDatatype="5" unbalanced="0"/>
    <cacheHierarchy uniqueName="[Data].[Quantity]" caption="Quantity" attribute="1" defaultMemberUniqueName="[Data].[Quantity].[All]" allUniqueName="[Data].[Quantity].[All]" dimensionUniqueName="[Data]" displayFolder="" count="0" memberValueDatatype="20" unbalanced="0"/>
    <cacheHierarchy uniqueName="[Data].[Dispatch Date]" caption="Dispatch Date" attribute="1" time="1" defaultMemberUniqueName="[Data].[Dispatch Date].[All]" allUniqueName="[Data].[Dispatch Date].[All]" dimensionUniqueName="[Data]" displayFolder="" count="0" memberValueDatatype="7" unbalanced="0"/>
    <cacheHierarchy uniqueName="[Data].[Forcast Arrival Date]" caption="Forcast Arrival Date" attribute="1" time="1" defaultMemberUniqueName="[Data].[Forcast Arrival Date].[All]" allUniqueName="[Data].[Forcast Arrival Date].[All]" dimensionUniqueName="[Data]" displayFolder="" count="0" memberValueDatatype="7" unbalanced="0"/>
    <cacheHierarchy uniqueName="[Data].[Arrival date]" caption="Arrival date" attribute="1" time="1" defaultMemberUniqueName="[Data].[Arrival date].[All]" allUniqueName="[Data].[Arrival date].[All]" dimensionUniqueName="[Data]" displayFolder="" count="0" memberValueDatatype="7" unbalanced="0"/>
    <cacheHierarchy uniqueName="[Data].[Forecast Shipping Fee(Naira)]" caption="Forecast Shipping Fee(Naira)" attribute="1" defaultMemberUniqueName="[Data].[Forecast Shipping Fee(Naira)].[All]" allUniqueName="[Data].[Forecast Shipping Fee(Naira)].[All]" dimensionUniqueName="[Data]" displayFolder="" count="0" memberValueDatatype="20" unbalanced="0"/>
    <cacheHierarchy uniqueName="[Data].[Product shipping Fee]" caption="Product shipping Fee" attribute="1" defaultMemberUniqueName="[Data].[Product shipping Fee].[All]" allUniqueName="[Data].[Product shipping Fee].[All]" dimensionUniqueName="[Data]" displayFolder="" count="0" memberValueDatatype="20" unbalanced="0"/>
    <cacheHierarchy uniqueName="[Data].[Dispatch Date (Month)]" caption="Dispatch Date (Month)" attribute="1" defaultMemberUniqueName="[Data].[Dispatch Date (Month)].[All]" allUniqueName="[Data].[Dispatch Date (Month)].[All]" dimensionUniqueName="[Data]" displayFolder="" count="0" memberValueDatatype="130" unbalanced="0"/>
    <cacheHierarchy uniqueName="[Data].[Forcast Arrival Date (Month)]" caption="Forcast Arrival Date (Month)" attribute="1" defaultMemberUniqueName="[Data].[Forcast Arrival Date (Month)].[All]" allUniqueName="[Data].[Forcast Arrival Date (Month)].[All]" dimensionUniqueName="[Data]" displayFolder="" count="0" memberValueDatatype="130" unbalanced="0"/>
    <cacheHierarchy uniqueName="[Date Table].[Date]" caption="Date" attribute="1" time="1" defaultMemberUniqueName="[Date Table].[Date].[All]" allUniqueName="[Date Table].[Date].[All]" dimensionUniqueName="[Date Table]" displayFolder="" count="0" memberValueDatatype="7" unbalanced="0"/>
    <cacheHierarchy uniqueName="[Date Table].[Date (Month)]" caption="Date (Month)" attribute="1" defaultMemberUniqueName="[Date Table].[Date (Month)].[All]" allUniqueName="[Date Table].[Date (Month)].[All]" dimensionUniqueName="[Date Table]" displayFolder="" count="2" memberValueDatatype="130" unbalanced="0">
      <fieldsUsage count="2">
        <fieldUsage x="-1"/>
        <fieldUsage x="0"/>
      </fieldsUsage>
    </cacheHierarchy>
    <cacheHierarchy uniqueName="[Logistic_Tbl 1].[Order ID]" caption="Order ID" attribute="1" defaultMemberUniqueName="[Logistic_Tbl 1].[Order ID].[All]" allUniqueName="[Logistic_Tbl 1].[Order ID].[All]" dimensionUniqueName="[Logistic_Tbl 1]" displayFolder="" count="0" memberValueDatatype="130" unbalanced="0"/>
    <cacheHierarchy uniqueName="[Logistic_Tbl 1].[Product Name]" caption="Product Name" attribute="1" defaultMemberUniqueName="[Logistic_Tbl 1].[Product Name].[All]" allUniqueName="[Logistic_Tbl 1].[Product Name].[All]" dimensionUniqueName="[Logistic_Tbl 1]" displayFolder="" count="0" memberValueDatatype="130" unbalanced="0"/>
    <cacheHierarchy uniqueName="[Logistic_Tbl 1].[Purchase Price(Naira)]" caption="Purchase Price(Naira)" attribute="1" defaultMemberUniqueName="[Logistic_Tbl 1].[Purchase Price(Naira)].[All]" allUniqueName="[Logistic_Tbl 1].[Purchase Price(Naira)].[All]" dimensionUniqueName="[Logistic_Tbl 1]" displayFolder="" count="0" memberValueDatatype="20" unbalanced="0"/>
    <cacheHierarchy uniqueName="[Logistic_Tbl 1].[Shipping Mode]" caption="Shipping Mode" attribute="1" defaultMemberUniqueName="[Logistic_Tbl 1].[Shipping Mode].[All]" allUniqueName="[Logistic_Tbl 1].[Shipping Mode].[All]" dimensionUniqueName="[Logistic_Tbl 1]" displayFolder="" count="0" memberValueDatatype="130" unbalanced="0"/>
    <cacheHierarchy uniqueName="[Logistic_Tbl 1].[Tracking ID]" caption="Tracking ID" attribute="1" defaultMemberUniqueName="[Logistic_Tbl 1].[Tracking ID].[All]" allUniqueName="[Logistic_Tbl 1].[Tracking ID].[All]" dimensionUniqueName="[Logistic_Tbl 1]" displayFolder="" count="0" memberValueDatatype="130" unbalanced="0"/>
    <cacheHierarchy uniqueName="[Logistic_Tbl 1].[Weight]" caption="Weight" attribute="1" defaultMemberUniqueName="[Logistic_Tbl 1].[Weight].[All]" allUniqueName="[Logistic_Tbl 1].[Weight].[All]" dimensionUniqueName="[Logistic_Tbl 1]" displayFolder="" count="0" memberValueDatatype="5" unbalanced="0"/>
    <cacheHierarchy uniqueName="[Logistic_Tbl 1].[Quantity]" caption="Quantity" attribute="1" defaultMemberUniqueName="[Logistic_Tbl 1].[Quantity].[All]" allUniqueName="[Logistic_Tbl 1].[Quantity].[All]" dimensionUniqueName="[Logistic_Tbl 1]" displayFolder="" count="0" memberValueDatatype="20" unbalanced="0"/>
    <cacheHierarchy uniqueName="[Logistic_Tbl 1].[Dispatch Date]" caption="Dispatch Date" attribute="1" time="1" defaultMemberUniqueName="[Logistic_Tbl 1].[Dispatch Date].[All]" allUniqueName="[Logistic_Tbl 1].[Dispatch Date].[All]" dimensionUniqueName="[Logistic_Tbl 1]" displayFolder="" count="0" memberValueDatatype="7" unbalanced="0"/>
    <cacheHierarchy uniqueName="[Logistic_Tbl 1].[Forcast Arrival Date]" caption="Forcast Arrival Date" attribute="1" time="1" defaultMemberUniqueName="[Logistic_Tbl 1].[Forcast Arrival Date].[All]" allUniqueName="[Logistic_Tbl 1].[Forcast Arrival Date].[All]" dimensionUniqueName="[Logistic_Tbl 1]" displayFolder="" count="0" memberValueDatatype="7" unbalanced="0"/>
    <cacheHierarchy uniqueName="[Logistic_Tbl 1].[Forecast Shipping Fee(Naira)]" caption="Forecast Shipping Fee(Naira)" attribute="1" defaultMemberUniqueName="[Logistic_Tbl 1].[Forecast Shipping Fee(Naira)].[All]" allUniqueName="[Logistic_Tbl 1].[Forecast Shipping Fee(Naira)].[All]" dimensionUniqueName="[Logistic_Tbl 1]" displayFolder="" count="0" memberValueDatatype="20" unbalanced="0"/>
    <cacheHierarchy uniqueName="[Ship_Mode].[Shipping Mode]" caption="Shipping Mode" attribute="1" defaultMemberUniqueName="[Ship_Mode].[Shipping Mode].[All]" allUniqueName="[Ship_Mode].[Shipping Mode].[All]" dimensionUniqueName="[Ship_Mode]" displayFolder="" count="0" memberValueDatatype="130" unbalanced="0"/>
    <cacheHierarchy uniqueName="[Ship_Mode].[ESF Per KG]" caption="ESF Per KG" attribute="1" defaultMemberUniqueName="[Ship_Mode].[ESF Per KG].[All]" allUniqueName="[Ship_Mode].[ESF Per KG].[All]" dimensionUniqueName="[Ship_Mode]" displayFolder="" count="0" memberValueDatatype="20" unbalanced="0"/>
    <cacheHierarchy uniqueName="[Ship_Mode].[Estimated  Days of arrival]" caption="Estimated  Days of arrival" attribute="1" defaultMemberUniqueName="[Ship_Mode].[Estimated  Days of arrival].[All]" allUniqueName="[Ship_Mode].[Estimated  Days of arrival].[All]" dimensionUniqueName="[Ship_Mode]" displayFolder="" count="0" memberValueDatatype="20" unbalanced="0"/>
    <cacheHierarchy uniqueName="[Shp_arrive_Tbl 1].[Tracking ID]" caption="Tracking ID" attribute="1" defaultMemberUniqueName="[Shp_arrive_Tbl 1].[Tracking ID].[All]" allUniqueName="[Shp_arrive_Tbl 1].[Tracking ID].[All]" dimensionUniqueName="[Shp_arrive_Tbl 1]" displayFolder="" count="0" memberValueDatatype="130" unbalanced="0"/>
    <cacheHierarchy uniqueName="[Shp_arrive_Tbl 1].[Arrival date]" caption="Arrival date" attribute="1" time="1" defaultMemberUniqueName="[Shp_arrive_Tbl 1].[Arrival date].[All]" allUniqueName="[Shp_arrive_Tbl 1].[Arrival date].[All]" dimensionUniqueName="[Shp_arrive_Tbl 1]" displayFolder="" count="0" memberValueDatatype="7" unbalanced="0"/>
    <cacheHierarchy uniqueName="[Shp_arrive_Tbl 1].[Actual SF Per KG]" caption="Actual SF Per KG" attribute="1" defaultMemberUniqueName="[Shp_arrive_Tbl 1].[Actual SF Per KG].[All]" allUniqueName="[Shp_arrive_Tbl 1].[Actual SF Per KG].[All]" dimensionUniqueName="[Shp_arrive_Tbl 1]" displayFolder="" count="0" memberValueDatatype="20" unbalanced="0"/>
    <cacheHierarchy uniqueName="[Data].[Dispatch Date (Month Index)]" caption="Dispatch Date (Month Index)" attribute="1" defaultMemberUniqueName="[Data].[Dispatch Date (Month Index)].[All]" allUniqueName="[Data].[Dispatch Date (Month Index)].[All]" dimensionUniqueName="[Data]" displayFolder="" count="0" memberValueDatatype="20" unbalanced="0" hidden="1"/>
    <cacheHierarchy uniqueName="[Data].[Forcast Arrival Date (Month Index)]" caption="Forcast Arrival Date (Month Index)" attribute="1" defaultMemberUniqueName="[Data].[Forcast Arrival Date (Month Index)].[All]" allUniqueName="[Data].[Forcast Arrival Date (Month Index)].[All]" dimensionUniqueName="[Data]" displayFolder="" count="0" memberValueDatatype="20" unbalanced="0" hidden="1"/>
    <cacheHierarchy uniqueName="[Date Table].[Date (Month Index)]" caption="Date (Month Index)" attribute="1" defaultMemberUniqueName="[Date Table].[Date (Month Index)].[All]" allUniqueName="[Date Table].[Date (Month Index)].[All]" dimensionUniqueName="[Date Table]" displayFolder="" count="0" memberValueDatatype="20" unbalanced="0" hidden="1"/>
    <cacheHierarchy uniqueName="[Measures].[Count of Order ID]" caption="Count of Order ID" measure="1" displayFolder="" measureGroup="Data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Forecast Shipping Fee(Naira)]" caption="Sum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Forecast Shipping Fee(Naira)]" caption="Average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Weight]" caption="Sum of Weight" measure="1" displayFolder="" measureGroup="Dat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roduct Name]" caption="Count of Product Name" measure="1" displayFolder="" measureGroup="Data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Forcast Arrival Date]" caption="Count of Forcast Arrival Date" measure="1" displayFolder="" measureGroup="Data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Tracking ID]" caption="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of Tracking ID]" caption="Distinct 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urchase Price(Naira)]" caption="Sum of Purchase Price(Naira)" measure="1" displayFolder="" measureGroup="Data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oduct shipping Fee]" caption="Sum of Product shipping Fee" measure="1" displayFolder="" measureGroup="Data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Total Cost]" caption="Total Cost" measure="1" displayFolder="" measureGroup="Data" count="0" oneField="1">
      <fieldsUsage count="1">
        <fieldUsage x="1"/>
      </fieldsUsage>
    </cacheHierarchy>
    <cacheHierarchy uniqueName="[Measures].[Shipping Range]" caption="Shipping Range" measure="1" displayFolder="" measureGroup="Ship_Mode" count="0"/>
    <cacheHierarchy uniqueName="[Measures].[__XL_Count Ship_Mode]" caption="__XL_Count Ship_Mode" measure="1" displayFolder="" measureGroup="Ship_Mode" count="0" hidden="1"/>
    <cacheHierarchy uniqueName="[Measures].[__XL_Count Shp_arrive_Tbl 1]" caption="__XL_Count Shp_arrive_Tbl 1" measure="1" displayFolder="" measureGroup="Shp_arrive_Tbl 1" count="0" hidden="1"/>
    <cacheHierarchy uniqueName="[Measures].[__XL_Count Logistic_Tbl 1]" caption="__XL_Count Logistic_Tbl 1" measure="1" displayFolder="" measureGroup="Logistic_Tbl 1" count="0" hidden="1"/>
    <cacheHierarchy uniqueName="[Measures].[__XL_Count Data]" caption="__XL_Count Data" measure="1" displayFolder="" measureGroup="Data" count="0" hidden="1"/>
    <cacheHierarchy uniqueName="[Measures].[__XL_Count Date Table]" caption="__XL_Count Date Table" measure="1" displayFolder="" measureGroup="Date Table" count="0" hidden="1"/>
    <cacheHierarchy uniqueName="[Measures].[__No measures defined]" caption="__No measures defined" measure="1" displayFolder="" count="0" hidden="1"/>
  </cacheHierarchies>
  <kpis count="0"/>
  <dimensions count="6">
    <dimension name="Data" uniqueName="[Data]" caption="Data"/>
    <dimension name="Date Table" uniqueName="[Date Table]" caption="Date Table"/>
    <dimension name="Logistic_Tbl 1" uniqueName="[Logistic_Tbl 1]" caption="Logistic_Tbl 1"/>
    <dimension measure="1" name="Measures" uniqueName="[Measures]" caption="Measures"/>
    <dimension name="Ship_Mode" uniqueName="[Ship_Mode]" caption="Ship_Mode"/>
    <dimension name="Shp_arrive_Tbl 1" uniqueName="[Shp_arrive_Tbl 1]" caption="Shp_arrive_Tbl 1"/>
  </dimensions>
  <measureGroups count="5">
    <measureGroup name="Data" caption="Data"/>
    <measureGroup name="Date Table" caption="Date Table"/>
    <measureGroup name="Logistic_Tbl 1" caption="Logistic_Tbl 1"/>
    <measureGroup name="Ship_Mode" caption="Ship_Mode"/>
    <measureGroup name="Shp_arrive_Tbl 1" caption="Shp_arrive_Tbl 1"/>
  </measureGroups>
  <maps count="9">
    <map measureGroup="0" dimension="0"/>
    <map measureGroup="0" dimension="1"/>
    <map measureGroup="0" dimension="4"/>
    <map measureGroup="1" dimension="1"/>
    <map measureGroup="2" dimension="1"/>
    <map measureGroup="2" dimension="2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heemat Akinyemi" refreshedDate="45918.952398958332" backgroundQuery="1" createdVersion="8" refreshedVersion="8" minRefreshableVersion="3" recordCount="0" supportSubquery="1" supportAdvancedDrill="1" xr:uid="{0081DE44-EC0E-4AA4-8032-1A5CD7E810BF}">
  <cacheSource type="external" connectionId="7"/>
  <cacheFields count="2">
    <cacheField name="[Date Table].[Date (Month)].[Date (Month)]" caption="Date (Month)" numFmtId="0" hierarchy="15" level="1">
      <sharedItems count="3">
        <s v="Mar"/>
        <s v="May"/>
        <s v="Aug"/>
      </sharedItems>
    </cacheField>
    <cacheField name="[Measures].[Count of Order ID]" caption="Count of Order ID" numFmtId="0" hierarchy="35" level="32767"/>
  </cacheFields>
  <cacheHierarchies count="53">
    <cacheHierarchy uniqueName="[Data].[Order ID]" caption="Order ID" attribute="1" defaultMemberUniqueName="[Data].[Order ID].[All]" allUniqueName="[Data].[Order ID].[All]" dimensionUniqueName="[Data]" displayFolder="" count="0" memberValueDatatype="130" unbalanced="0"/>
    <cacheHierarchy uniqueName="[Data].[Product Name]" caption="Product Name" attribute="1" defaultMemberUniqueName="[Data].[Product Name].[All]" allUniqueName="[Data].[Product Name].[All]" dimensionUniqueName="[Data]" displayFolder="" count="0" memberValueDatatype="130" unbalanced="0"/>
    <cacheHierarchy uniqueName="[Data].[Purchase Price(Naira)]" caption="Purchase Price(Naira)" attribute="1" defaultMemberUniqueName="[Data].[Purchase Price(Naira)].[All]" allUniqueName="[Data].[Purchase Price(Naira)].[All]" dimensionUniqueName="[Data]" displayFolder="" count="0" memberValueDatatype="20" unbalanced="0"/>
    <cacheHierarchy uniqueName="[Data].[Shipping Mode]" caption="Shipping Mode" attribute="1" defaultMemberUniqueName="[Data].[Shipping Mode].[All]" allUniqueName="[Data].[Shipping Mode].[All]" dimensionUniqueName="[Data]" displayFolder="" count="0" memberValueDatatype="130" unbalanced="0"/>
    <cacheHierarchy uniqueName="[Data].[Tracking ID]" caption="Tracking ID" attribute="1" defaultMemberUniqueName="[Data].[Tracking ID].[All]" allUniqueName="[Data].[Tracking ID].[All]" dimensionUniqueName="[Data]" displayFolder="" count="0" memberValueDatatype="130" unbalanced="0"/>
    <cacheHierarchy uniqueName="[Data].[Weight]" caption="Weight" attribute="1" defaultMemberUniqueName="[Data].[Weight].[All]" allUniqueName="[Data].[Weight].[All]" dimensionUniqueName="[Data]" displayFolder="" count="0" memberValueDatatype="5" unbalanced="0"/>
    <cacheHierarchy uniqueName="[Data].[Quantity]" caption="Quantity" attribute="1" defaultMemberUniqueName="[Data].[Quantity].[All]" allUniqueName="[Data].[Quantity].[All]" dimensionUniqueName="[Data]" displayFolder="" count="0" memberValueDatatype="20" unbalanced="0"/>
    <cacheHierarchy uniqueName="[Data].[Dispatch Date]" caption="Dispatch Date" attribute="1" time="1" defaultMemberUniqueName="[Data].[Dispatch Date].[All]" allUniqueName="[Data].[Dispatch Date].[All]" dimensionUniqueName="[Data]" displayFolder="" count="0" memberValueDatatype="7" unbalanced="0"/>
    <cacheHierarchy uniqueName="[Data].[Forcast Arrival Date]" caption="Forcast Arrival Date" attribute="1" time="1" defaultMemberUniqueName="[Data].[Forcast Arrival Date].[All]" allUniqueName="[Data].[Forcast Arrival Date].[All]" dimensionUniqueName="[Data]" displayFolder="" count="0" memberValueDatatype="7" unbalanced="0"/>
    <cacheHierarchy uniqueName="[Data].[Arrival date]" caption="Arrival date" attribute="1" time="1" defaultMemberUniqueName="[Data].[Arrival date].[All]" allUniqueName="[Data].[Arrival date].[All]" dimensionUniqueName="[Data]" displayFolder="" count="0" memberValueDatatype="7" unbalanced="0"/>
    <cacheHierarchy uniqueName="[Data].[Forecast Shipping Fee(Naira)]" caption="Forecast Shipping Fee(Naira)" attribute="1" defaultMemberUniqueName="[Data].[Forecast Shipping Fee(Naira)].[All]" allUniqueName="[Data].[Forecast Shipping Fee(Naira)].[All]" dimensionUniqueName="[Data]" displayFolder="" count="0" memberValueDatatype="20" unbalanced="0"/>
    <cacheHierarchy uniqueName="[Data].[Product shipping Fee]" caption="Product shipping Fee" attribute="1" defaultMemberUniqueName="[Data].[Product shipping Fee].[All]" allUniqueName="[Data].[Product shipping Fee].[All]" dimensionUniqueName="[Data]" displayFolder="" count="0" memberValueDatatype="20" unbalanced="0"/>
    <cacheHierarchy uniqueName="[Data].[Dispatch Date (Month)]" caption="Dispatch Date (Month)" attribute="1" defaultMemberUniqueName="[Data].[Dispatch Date (Month)].[All]" allUniqueName="[Data].[Dispatch Date (Month)].[All]" dimensionUniqueName="[Data]" displayFolder="" count="0" memberValueDatatype="130" unbalanced="0"/>
    <cacheHierarchy uniqueName="[Data].[Forcast Arrival Date (Month)]" caption="Forcast Arrival Date (Month)" attribute="1" defaultMemberUniqueName="[Data].[Forcast Arrival Date (Month)].[All]" allUniqueName="[Data].[Forcast Arrival Date (Month)].[All]" dimensionUniqueName="[Data]" displayFolder="" count="0" memberValueDatatype="130" unbalanced="0"/>
    <cacheHierarchy uniqueName="[Date Table].[Date]" caption="Date" attribute="1" time="1" defaultMemberUniqueName="[Date Table].[Date].[All]" allUniqueName="[Date Table].[Date].[All]" dimensionUniqueName="[Date Table]" displayFolder="" count="0" memberValueDatatype="7" unbalanced="0"/>
    <cacheHierarchy uniqueName="[Date Table].[Date (Month)]" caption="Date (Month)" attribute="1" defaultMemberUniqueName="[Date Table].[Date (Month)].[All]" allUniqueName="[Date Table].[Date (Month)].[All]" dimensionUniqueName="[Date Table]" displayFolder="" count="2" memberValueDatatype="130" unbalanced="0">
      <fieldsUsage count="2">
        <fieldUsage x="-1"/>
        <fieldUsage x="0"/>
      </fieldsUsage>
    </cacheHierarchy>
    <cacheHierarchy uniqueName="[Logistic_Tbl 1].[Order ID]" caption="Order ID" attribute="1" defaultMemberUniqueName="[Logistic_Tbl 1].[Order ID].[All]" allUniqueName="[Logistic_Tbl 1].[Order ID].[All]" dimensionUniqueName="[Logistic_Tbl 1]" displayFolder="" count="0" memberValueDatatype="130" unbalanced="0"/>
    <cacheHierarchy uniqueName="[Logistic_Tbl 1].[Product Name]" caption="Product Name" attribute="1" defaultMemberUniqueName="[Logistic_Tbl 1].[Product Name].[All]" allUniqueName="[Logistic_Tbl 1].[Product Name].[All]" dimensionUniqueName="[Logistic_Tbl 1]" displayFolder="" count="0" memberValueDatatype="130" unbalanced="0"/>
    <cacheHierarchy uniqueName="[Logistic_Tbl 1].[Purchase Price(Naira)]" caption="Purchase Price(Naira)" attribute="1" defaultMemberUniqueName="[Logistic_Tbl 1].[Purchase Price(Naira)].[All]" allUniqueName="[Logistic_Tbl 1].[Purchase Price(Naira)].[All]" dimensionUniqueName="[Logistic_Tbl 1]" displayFolder="" count="0" memberValueDatatype="20" unbalanced="0"/>
    <cacheHierarchy uniqueName="[Logistic_Tbl 1].[Shipping Mode]" caption="Shipping Mode" attribute="1" defaultMemberUniqueName="[Logistic_Tbl 1].[Shipping Mode].[All]" allUniqueName="[Logistic_Tbl 1].[Shipping Mode].[All]" dimensionUniqueName="[Logistic_Tbl 1]" displayFolder="" count="0" memberValueDatatype="130" unbalanced="0"/>
    <cacheHierarchy uniqueName="[Logistic_Tbl 1].[Tracking ID]" caption="Tracking ID" attribute="1" defaultMemberUniqueName="[Logistic_Tbl 1].[Tracking ID].[All]" allUniqueName="[Logistic_Tbl 1].[Tracking ID].[All]" dimensionUniqueName="[Logistic_Tbl 1]" displayFolder="" count="0" memberValueDatatype="130" unbalanced="0"/>
    <cacheHierarchy uniqueName="[Logistic_Tbl 1].[Weight]" caption="Weight" attribute="1" defaultMemberUniqueName="[Logistic_Tbl 1].[Weight].[All]" allUniqueName="[Logistic_Tbl 1].[Weight].[All]" dimensionUniqueName="[Logistic_Tbl 1]" displayFolder="" count="0" memberValueDatatype="5" unbalanced="0"/>
    <cacheHierarchy uniqueName="[Logistic_Tbl 1].[Quantity]" caption="Quantity" attribute="1" defaultMemberUniqueName="[Logistic_Tbl 1].[Quantity].[All]" allUniqueName="[Logistic_Tbl 1].[Quantity].[All]" dimensionUniqueName="[Logistic_Tbl 1]" displayFolder="" count="0" memberValueDatatype="20" unbalanced="0"/>
    <cacheHierarchy uniqueName="[Logistic_Tbl 1].[Dispatch Date]" caption="Dispatch Date" attribute="1" time="1" defaultMemberUniqueName="[Logistic_Tbl 1].[Dispatch Date].[All]" allUniqueName="[Logistic_Tbl 1].[Dispatch Date].[All]" dimensionUniqueName="[Logistic_Tbl 1]" displayFolder="" count="0" memberValueDatatype="7" unbalanced="0"/>
    <cacheHierarchy uniqueName="[Logistic_Tbl 1].[Forcast Arrival Date]" caption="Forcast Arrival Date" attribute="1" time="1" defaultMemberUniqueName="[Logistic_Tbl 1].[Forcast Arrival Date].[All]" allUniqueName="[Logistic_Tbl 1].[Forcast Arrival Date].[All]" dimensionUniqueName="[Logistic_Tbl 1]" displayFolder="" count="0" memberValueDatatype="7" unbalanced="0"/>
    <cacheHierarchy uniqueName="[Logistic_Tbl 1].[Forecast Shipping Fee(Naira)]" caption="Forecast Shipping Fee(Naira)" attribute="1" defaultMemberUniqueName="[Logistic_Tbl 1].[Forecast Shipping Fee(Naira)].[All]" allUniqueName="[Logistic_Tbl 1].[Forecast Shipping Fee(Naira)].[All]" dimensionUniqueName="[Logistic_Tbl 1]" displayFolder="" count="0" memberValueDatatype="20" unbalanced="0"/>
    <cacheHierarchy uniqueName="[Ship_Mode].[Shipping Mode]" caption="Shipping Mode" attribute="1" defaultMemberUniqueName="[Ship_Mode].[Shipping Mode].[All]" allUniqueName="[Ship_Mode].[Shipping Mode].[All]" dimensionUniqueName="[Ship_Mode]" displayFolder="" count="0" memberValueDatatype="130" unbalanced="0"/>
    <cacheHierarchy uniqueName="[Ship_Mode].[ESF Per KG]" caption="ESF Per KG" attribute="1" defaultMemberUniqueName="[Ship_Mode].[ESF Per KG].[All]" allUniqueName="[Ship_Mode].[ESF Per KG].[All]" dimensionUniqueName="[Ship_Mode]" displayFolder="" count="0" memberValueDatatype="20" unbalanced="0"/>
    <cacheHierarchy uniqueName="[Ship_Mode].[Estimated  Days of arrival]" caption="Estimated  Days of arrival" attribute="1" defaultMemberUniqueName="[Ship_Mode].[Estimated  Days of arrival].[All]" allUniqueName="[Ship_Mode].[Estimated  Days of arrival].[All]" dimensionUniqueName="[Ship_Mode]" displayFolder="" count="0" memberValueDatatype="20" unbalanced="0"/>
    <cacheHierarchy uniqueName="[Shp_arrive_Tbl 1].[Tracking ID]" caption="Tracking ID" attribute="1" defaultMemberUniqueName="[Shp_arrive_Tbl 1].[Tracking ID].[All]" allUniqueName="[Shp_arrive_Tbl 1].[Tracking ID].[All]" dimensionUniqueName="[Shp_arrive_Tbl 1]" displayFolder="" count="0" memberValueDatatype="130" unbalanced="0"/>
    <cacheHierarchy uniqueName="[Shp_arrive_Tbl 1].[Arrival date]" caption="Arrival date" attribute="1" time="1" defaultMemberUniqueName="[Shp_arrive_Tbl 1].[Arrival date].[All]" allUniqueName="[Shp_arrive_Tbl 1].[Arrival date].[All]" dimensionUniqueName="[Shp_arrive_Tbl 1]" displayFolder="" count="0" memberValueDatatype="7" unbalanced="0"/>
    <cacheHierarchy uniqueName="[Shp_arrive_Tbl 1].[Actual SF Per KG]" caption="Actual SF Per KG" attribute="1" defaultMemberUniqueName="[Shp_arrive_Tbl 1].[Actual SF Per KG].[All]" allUniqueName="[Shp_arrive_Tbl 1].[Actual SF Per KG].[All]" dimensionUniqueName="[Shp_arrive_Tbl 1]" displayFolder="" count="0" memberValueDatatype="20" unbalanced="0"/>
    <cacheHierarchy uniqueName="[Data].[Dispatch Date (Month Index)]" caption="Dispatch Date (Month Index)" attribute="1" defaultMemberUniqueName="[Data].[Dispatch Date (Month Index)].[All]" allUniqueName="[Data].[Dispatch Date (Month Index)].[All]" dimensionUniqueName="[Data]" displayFolder="" count="0" memberValueDatatype="20" unbalanced="0" hidden="1"/>
    <cacheHierarchy uniqueName="[Data].[Forcast Arrival Date (Month Index)]" caption="Forcast Arrival Date (Month Index)" attribute="1" defaultMemberUniqueName="[Data].[Forcast Arrival Date (Month Index)].[All]" allUniqueName="[Data].[Forcast Arrival Date (Month Index)].[All]" dimensionUniqueName="[Data]" displayFolder="" count="0" memberValueDatatype="20" unbalanced="0" hidden="1"/>
    <cacheHierarchy uniqueName="[Date Table].[Date (Month Index)]" caption="Date (Month Index)" attribute="1" defaultMemberUniqueName="[Date Table].[Date (Month Index)].[All]" allUniqueName="[Date Table].[Date (Month Index)].[All]" dimensionUniqueName="[Date Table]" displayFolder="" count="0" memberValueDatatype="20" unbalanced="0" hidden="1"/>
    <cacheHierarchy uniqueName="[Measures].[Count of Order ID]" caption="Count of Order ID" measure="1" displayFolder="" measureGroup="Dat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Forecast Shipping Fee(Naira)]" caption="Sum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Forecast Shipping Fee(Naira)]" caption="Average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Weight]" caption="Sum of Weight" measure="1" displayFolder="" measureGroup="Dat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roduct Name]" caption="Count of Product Name" measure="1" displayFolder="" measureGroup="Data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Forcast Arrival Date]" caption="Count of Forcast Arrival Date" measure="1" displayFolder="" measureGroup="Data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Tracking ID]" caption="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of Tracking ID]" caption="Distinct 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urchase Price(Naira)]" caption="Sum of Purchase Price(Naira)" measure="1" displayFolder="" measureGroup="Data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oduct shipping Fee]" caption="Sum of Product shipping Fee" measure="1" displayFolder="" measureGroup="Data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Total Cost]" caption="Total Cost" measure="1" displayFolder="" measureGroup="Data" count="0"/>
    <cacheHierarchy uniqueName="[Measures].[Shipping Range]" caption="Shipping Range" measure="1" displayFolder="" measureGroup="Ship_Mode" count="0"/>
    <cacheHierarchy uniqueName="[Measures].[__XL_Count Ship_Mode]" caption="__XL_Count Ship_Mode" measure="1" displayFolder="" measureGroup="Ship_Mode" count="0" hidden="1"/>
    <cacheHierarchy uniqueName="[Measures].[__XL_Count Shp_arrive_Tbl 1]" caption="__XL_Count Shp_arrive_Tbl 1" measure="1" displayFolder="" measureGroup="Shp_arrive_Tbl 1" count="0" hidden="1"/>
    <cacheHierarchy uniqueName="[Measures].[__XL_Count Logistic_Tbl 1]" caption="__XL_Count Logistic_Tbl 1" measure="1" displayFolder="" measureGroup="Logistic_Tbl 1" count="0" hidden="1"/>
    <cacheHierarchy uniqueName="[Measures].[__XL_Count Data]" caption="__XL_Count Data" measure="1" displayFolder="" measureGroup="Data" count="0" hidden="1"/>
    <cacheHierarchy uniqueName="[Measures].[__XL_Count Date Table]" caption="__XL_Count Date Table" measure="1" displayFolder="" measureGroup="Date Table" count="0" hidden="1"/>
    <cacheHierarchy uniqueName="[Measures].[__No measures defined]" caption="__No measures defined" measure="1" displayFolder="" count="0" hidden="1"/>
  </cacheHierarchies>
  <kpis count="0"/>
  <dimensions count="6">
    <dimension name="Data" uniqueName="[Data]" caption="Data"/>
    <dimension name="Date Table" uniqueName="[Date Table]" caption="Date Table"/>
    <dimension name="Logistic_Tbl 1" uniqueName="[Logistic_Tbl 1]" caption="Logistic_Tbl 1"/>
    <dimension measure="1" name="Measures" uniqueName="[Measures]" caption="Measures"/>
    <dimension name="Ship_Mode" uniqueName="[Ship_Mode]" caption="Ship_Mode"/>
    <dimension name="Shp_arrive_Tbl 1" uniqueName="[Shp_arrive_Tbl 1]" caption="Shp_arrive_Tbl 1"/>
  </dimensions>
  <measureGroups count="5">
    <measureGroup name="Data" caption="Data"/>
    <measureGroup name="Date Table" caption="Date Table"/>
    <measureGroup name="Logistic_Tbl 1" caption="Logistic_Tbl 1"/>
    <measureGroup name="Ship_Mode" caption="Ship_Mode"/>
    <measureGroup name="Shp_arrive_Tbl 1" caption="Shp_arrive_Tbl 1"/>
  </measureGroups>
  <maps count="9">
    <map measureGroup="0" dimension="0"/>
    <map measureGroup="0" dimension="1"/>
    <map measureGroup="0" dimension="4"/>
    <map measureGroup="1" dimension="1"/>
    <map measureGroup="2" dimension="1"/>
    <map measureGroup="2" dimension="2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heemat Akinyemi" refreshedDate="45918.95240185185" backgroundQuery="1" createdVersion="8" refreshedVersion="8" minRefreshableVersion="3" recordCount="0" supportSubquery="1" supportAdvancedDrill="1" xr:uid="{78923A6D-18AD-4D8D-9D15-FFA2BA78E48D}">
  <cacheSource type="external" connectionId="7"/>
  <cacheFields count="6">
    <cacheField name="[Measures].[Count of Order ID]" caption="Count of Order ID" numFmtId="0" hierarchy="35" level="32767"/>
    <cacheField name="[Measures].[Sum of Forecast Shipping Fee(Naira)]" caption="Sum of Forecast Shipping Fee(Naira)" numFmtId="0" hierarchy="36" level="32767"/>
    <cacheField name="[Measures].[Sum of Purchase Price(Naira)]" caption="Sum of Purchase Price(Naira)" numFmtId="0" hierarchy="43" level="32767"/>
    <cacheField name="[Measures].[Total Cost]" caption="Total Cost" numFmtId="0" hierarchy="45" level="32767"/>
    <cacheField name="[Measures].[Sum of Weight]" caption="Sum of Weight" numFmtId="0" hierarchy="38" level="32767"/>
    <cacheField name="[Measures].[Sum of Product shipping Fee]" caption="Sum of Product shipping Fee" numFmtId="0" hierarchy="44" level="32767"/>
  </cacheFields>
  <cacheHierarchies count="53">
    <cacheHierarchy uniqueName="[Data].[Order ID]" caption="Order ID" attribute="1" defaultMemberUniqueName="[Data].[Order ID].[All]" allUniqueName="[Data].[Order ID].[All]" dimensionUniqueName="[Data]" displayFolder="" count="0" memberValueDatatype="130" unbalanced="0"/>
    <cacheHierarchy uniqueName="[Data].[Product Name]" caption="Product Name" attribute="1" defaultMemberUniqueName="[Data].[Product Name].[All]" allUniqueName="[Data].[Product Name].[All]" dimensionUniqueName="[Data]" displayFolder="" count="0" memberValueDatatype="130" unbalanced="0"/>
    <cacheHierarchy uniqueName="[Data].[Purchase Price(Naira)]" caption="Purchase Price(Naira)" attribute="1" defaultMemberUniqueName="[Data].[Purchase Price(Naira)].[All]" allUniqueName="[Data].[Purchase Price(Naira)].[All]" dimensionUniqueName="[Data]" displayFolder="" count="0" memberValueDatatype="20" unbalanced="0"/>
    <cacheHierarchy uniqueName="[Data].[Shipping Mode]" caption="Shipping Mode" attribute="1" defaultMemberUniqueName="[Data].[Shipping Mode].[All]" allUniqueName="[Data].[Shipping Mode].[All]" dimensionUniqueName="[Data]" displayFolder="" count="0" memberValueDatatype="130" unbalanced="0"/>
    <cacheHierarchy uniqueName="[Data].[Tracking ID]" caption="Tracking ID" attribute="1" defaultMemberUniqueName="[Data].[Tracking ID].[All]" allUniqueName="[Data].[Tracking ID].[All]" dimensionUniqueName="[Data]" displayFolder="" count="0" memberValueDatatype="130" unbalanced="0"/>
    <cacheHierarchy uniqueName="[Data].[Weight]" caption="Weight" attribute="1" defaultMemberUniqueName="[Data].[Weight].[All]" allUniqueName="[Data].[Weight].[All]" dimensionUniqueName="[Data]" displayFolder="" count="0" memberValueDatatype="5" unbalanced="0"/>
    <cacheHierarchy uniqueName="[Data].[Quantity]" caption="Quantity" attribute="1" defaultMemberUniqueName="[Data].[Quantity].[All]" allUniqueName="[Data].[Quantity].[All]" dimensionUniqueName="[Data]" displayFolder="" count="0" memberValueDatatype="20" unbalanced="0"/>
    <cacheHierarchy uniqueName="[Data].[Dispatch Date]" caption="Dispatch Date" attribute="1" time="1" defaultMemberUniqueName="[Data].[Dispatch Date].[All]" allUniqueName="[Data].[Dispatch Date].[All]" dimensionUniqueName="[Data]" displayFolder="" count="0" memberValueDatatype="7" unbalanced="0"/>
    <cacheHierarchy uniqueName="[Data].[Forcast Arrival Date]" caption="Forcast Arrival Date" attribute="1" time="1" defaultMemberUniqueName="[Data].[Forcast Arrival Date].[All]" allUniqueName="[Data].[Forcast Arrival Date].[All]" dimensionUniqueName="[Data]" displayFolder="" count="0" memberValueDatatype="7" unbalanced="0"/>
    <cacheHierarchy uniqueName="[Data].[Arrival date]" caption="Arrival date" attribute="1" time="1" defaultMemberUniqueName="[Data].[Arrival date].[All]" allUniqueName="[Data].[Arrival date].[All]" dimensionUniqueName="[Data]" displayFolder="" count="0" memberValueDatatype="7" unbalanced="0"/>
    <cacheHierarchy uniqueName="[Data].[Forecast Shipping Fee(Naira)]" caption="Forecast Shipping Fee(Naira)" attribute="1" defaultMemberUniqueName="[Data].[Forecast Shipping Fee(Naira)].[All]" allUniqueName="[Data].[Forecast Shipping Fee(Naira)].[All]" dimensionUniqueName="[Data]" displayFolder="" count="0" memberValueDatatype="20" unbalanced="0"/>
    <cacheHierarchy uniqueName="[Data].[Product shipping Fee]" caption="Product shipping Fee" attribute="1" defaultMemberUniqueName="[Data].[Product shipping Fee].[All]" allUniqueName="[Data].[Product shipping Fee].[All]" dimensionUniqueName="[Data]" displayFolder="" count="0" memberValueDatatype="20" unbalanced="0"/>
    <cacheHierarchy uniqueName="[Data].[Dispatch Date (Month)]" caption="Dispatch Date (Month)" attribute="1" defaultMemberUniqueName="[Data].[Dispatch Date (Month)].[All]" allUniqueName="[Data].[Dispatch Date (Month)].[All]" dimensionUniqueName="[Data]" displayFolder="" count="0" memberValueDatatype="130" unbalanced="0"/>
    <cacheHierarchy uniqueName="[Data].[Forcast Arrival Date (Month)]" caption="Forcast Arrival Date (Month)" attribute="1" defaultMemberUniqueName="[Data].[Forcast Arrival Date (Month)].[All]" allUniqueName="[Data].[Forcast Arrival Date (Month)].[All]" dimensionUniqueName="[Data]" displayFolder="" count="0" memberValueDatatype="130" unbalanced="0"/>
    <cacheHierarchy uniqueName="[Date Table].[Date]" caption="Date" attribute="1" time="1" defaultMemberUniqueName="[Date Table].[Date].[All]" allUniqueName="[Date Table].[Date].[All]" dimensionUniqueName="[Date Table]" displayFolder="" count="0" memberValueDatatype="7" unbalanced="0"/>
    <cacheHierarchy uniqueName="[Date Table].[Date (Month)]" caption="Date (Month)" attribute="1" defaultMemberUniqueName="[Date Table].[Date (Month)].[All]" allUniqueName="[Date Table].[Date (Month)].[All]" dimensionUniqueName="[Date Table]" displayFolder="" count="0" memberValueDatatype="130" unbalanced="0"/>
    <cacheHierarchy uniqueName="[Logistic_Tbl 1].[Order ID]" caption="Order ID" attribute="1" defaultMemberUniqueName="[Logistic_Tbl 1].[Order ID].[All]" allUniqueName="[Logistic_Tbl 1].[Order ID].[All]" dimensionUniqueName="[Logistic_Tbl 1]" displayFolder="" count="0" memberValueDatatype="130" unbalanced="0"/>
    <cacheHierarchy uniqueName="[Logistic_Tbl 1].[Product Name]" caption="Product Name" attribute="1" defaultMemberUniqueName="[Logistic_Tbl 1].[Product Name].[All]" allUniqueName="[Logistic_Tbl 1].[Product Name].[All]" dimensionUniqueName="[Logistic_Tbl 1]" displayFolder="" count="0" memberValueDatatype="130" unbalanced="0"/>
    <cacheHierarchy uniqueName="[Logistic_Tbl 1].[Purchase Price(Naira)]" caption="Purchase Price(Naira)" attribute="1" defaultMemberUniqueName="[Logistic_Tbl 1].[Purchase Price(Naira)].[All]" allUniqueName="[Logistic_Tbl 1].[Purchase Price(Naira)].[All]" dimensionUniqueName="[Logistic_Tbl 1]" displayFolder="" count="0" memberValueDatatype="20" unbalanced="0"/>
    <cacheHierarchy uniqueName="[Logistic_Tbl 1].[Shipping Mode]" caption="Shipping Mode" attribute="1" defaultMemberUniqueName="[Logistic_Tbl 1].[Shipping Mode].[All]" allUniqueName="[Logistic_Tbl 1].[Shipping Mode].[All]" dimensionUniqueName="[Logistic_Tbl 1]" displayFolder="" count="0" memberValueDatatype="130" unbalanced="0"/>
    <cacheHierarchy uniqueName="[Logistic_Tbl 1].[Tracking ID]" caption="Tracking ID" attribute="1" defaultMemberUniqueName="[Logistic_Tbl 1].[Tracking ID].[All]" allUniqueName="[Logistic_Tbl 1].[Tracking ID].[All]" dimensionUniqueName="[Logistic_Tbl 1]" displayFolder="" count="0" memberValueDatatype="130" unbalanced="0"/>
    <cacheHierarchy uniqueName="[Logistic_Tbl 1].[Weight]" caption="Weight" attribute="1" defaultMemberUniqueName="[Logistic_Tbl 1].[Weight].[All]" allUniqueName="[Logistic_Tbl 1].[Weight].[All]" dimensionUniqueName="[Logistic_Tbl 1]" displayFolder="" count="0" memberValueDatatype="5" unbalanced="0"/>
    <cacheHierarchy uniqueName="[Logistic_Tbl 1].[Quantity]" caption="Quantity" attribute="1" defaultMemberUniqueName="[Logistic_Tbl 1].[Quantity].[All]" allUniqueName="[Logistic_Tbl 1].[Quantity].[All]" dimensionUniqueName="[Logistic_Tbl 1]" displayFolder="" count="0" memberValueDatatype="20" unbalanced="0"/>
    <cacheHierarchy uniqueName="[Logistic_Tbl 1].[Dispatch Date]" caption="Dispatch Date" attribute="1" time="1" defaultMemberUniqueName="[Logistic_Tbl 1].[Dispatch Date].[All]" allUniqueName="[Logistic_Tbl 1].[Dispatch Date].[All]" dimensionUniqueName="[Logistic_Tbl 1]" displayFolder="" count="0" memberValueDatatype="7" unbalanced="0"/>
    <cacheHierarchy uniqueName="[Logistic_Tbl 1].[Forcast Arrival Date]" caption="Forcast Arrival Date" attribute="1" time="1" defaultMemberUniqueName="[Logistic_Tbl 1].[Forcast Arrival Date].[All]" allUniqueName="[Logistic_Tbl 1].[Forcast Arrival Date].[All]" dimensionUniqueName="[Logistic_Tbl 1]" displayFolder="" count="0" memberValueDatatype="7" unbalanced="0"/>
    <cacheHierarchy uniqueName="[Logistic_Tbl 1].[Forecast Shipping Fee(Naira)]" caption="Forecast Shipping Fee(Naira)" attribute="1" defaultMemberUniqueName="[Logistic_Tbl 1].[Forecast Shipping Fee(Naira)].[All]" allUniqueName="[Logistic_Tbl 1].[Forecast Shipping Fee(Naira)].[All]" dimensionUniqueName="[Logistic_Tbl 1]" displayFolder="" count="0" memberValueDatatype="20" unbalanced="0"/>
    <cacheHierarchy uniqueName="[Ship_Mode].[Shipping Mode]" caption="Shipping Mode" attribute="1" defaultMemberUniqueName="[Ship_Mode].[Shipping Mode].[All]" allUniqueName="[Ship_Mode].[Shipping Mode].[All]" dimensionUniqueName="[Ship_Mode]" displayFolder="" count="0" memberValueDatatype="130" unbalanced="0"/>
    <cacheHierarchy uniqueName="[Ship_Mode].[ESF Per KG]" caption="ESF Per KG" attribute="1" defaultMemberUniqueName="[Ship_Mode].[ESF Per KG].[All]" allUniqueName="[Ship_Mode].[ESF Per KG].[All]" dimensionUniqueName="[Ship_Mode]" displayFolder="" count="0" memberValueDatatype="20" unbalanced="0"/>
    <cacheHierarchy uniqueName="[Ship_Mode].[Estimated  Days of arrival]" caption="Estimated  Days of arrival" attribute="1" defaultMemberUniqueName="[Ship_Mode].[Estimated  Days of arrival].[All]" allUniqueName="[Ship_Mode].[Estimated  Days of arrival].[All]" dimensionUniqueName="[Ship_Mode]" displayFolder="" count="0" memberValueDatatype="20" unbalanced="0"/>
    <cacheHierarchy uniqueName="[Shp_arrive_Tbl 1].[Tracking ID]" caption="Tracking ID" attribute="1" defaultMemberUniqueName="[Shp_arrive_Tbl 1].[Tracking ID].[All]" allUniqueName="[Shp_arrive_Tbl 1].[Tracking ID].[All]" dimensionUniqueName="[Shp_arrive_Tbl 1]" displayFolder="" count="0" memberValueDatatype="130" unbalanced="0"/>
    <cacheHierarchy uniqueName="[Shp_arrive_Tbl 1].[Arrival date]" caption="Arrival date" attribute="1" time="1" defaultMemberUniqueName="[Shp_arrive_Tbl 1].[Arrival date].[All]" allUniqueName="[Shp_arrive_Tbl 1].[Arrival date].[All]" dimensionUniqueName="[Shp_arrive_Tbl 1]" displayFolder="" count="0" memberValueDatatype="7" unbalanced="0"/>
    <cacheHierarchy uniqueName="[Shp_arrive_Tbl 1].[Actual SF Per KG]" caption="Actual SF Per KG" attribute="1" defaultMemberUniqueName="[Shp_arrive_Tbl 1].[Actual SF Per KG].[All]" allUniqueName="[Shp_arrive_Tbl 1].[Actual SF Per KG].[All]" dimensionUniqueName="[Shp_arrive_Tbl 1]" displayFolder="" count="0" memberValueDatatype="20" unbalanced="0"/>
    <cacheHierarchy uniqueName="[Data].[Dispatch Date (Month Index)]" caption="Dispatch Date (Month Index)" attribute="1" defaultMemberUniqueName="[Data].[Dispatch Date (Month Index)].[All]" allUniqueName="[Data].[Dispatch Date (Month Index)].[All]" dimensionUniqueName="[Data]" displayFolder="" count="0" memberValueDatatype="20" unbalanced="0" hidden="1"/>
    <cacheHierarchy uniqueName="[Data].[Forcast Arrival Date (Month Index)]" caption="Forcast Arrival Date (Month Index)" attribute="1" defaultMemberUniqueName="[Data].[Forcast Arrival Date (Month Index)].[All]" allUniqueName="[Data].[Forcast Arrival Date (Month Index)].[All]" dimensionUniqueName="[Data]" displayFolder="" count="0" memberValueDatatype="20" unbalanced="0" hidden="1"/>
    <cacheHierarchy uniqueName="[Date Table].[Date (Month Index)]" caption="Date (Month Index)" attribute="1" defaultMemberUniqueName="[Date Table].[Date (Month Index)].[All]" allUniqueName="[Date Table].[Date (Month Index)].[All]" dimensionUniqueName="[Date Table]" displayFolder="" count="0" memberValueDatatype="20" unbalanced="0" hidden="1"/>
    <cacheHierarchy uniqueName="[Measures].[Count of Order ID]" caption="Count of Order ID" measure="1" displayFolder="" measureGroup="Data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Forecast Shipping Fee(Naira)]" caption="Sum of Forecast Shipping Fee(Naira)" measure="1" displayFolder="" measureGroup="Dat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Forecast Shipping Fee(Naira)]" caption="Average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Weight]" caption="Sum of Weight" measure="1" displayFolder="" measureGroup="Data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roduct Name]" caption="Count of Product Name" measure="1" displayFolder="" measureGroup="Data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Forcast Arrival Date]" caption="Count of Forcast Arrival Date" measure="1" displayFolder="" measureGroup="Data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Tracking ID]" caption="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of Tracking ID]" caption="Distinct 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urchase Price(Naira)]" caption="Sum of Purchase Price(Naira)" measure="1" displayFolder="" measureGroup="Dat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oduct shipping Fee]" caption="Sum of Product shipping Fee" measure="1" displayFolder="" measureGroup="Data" count="0" oneField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Total Cost]" caption="Total Cost" measure="1" displayFolder="" measureGroup="Data" count="0" oneField="1">
      <fieldsUsage count="1">
        <fieldUsage x="3"/>
      </fieldsUsage>
    </cacheHierarchy>
    <cacheHierarchy uniqueName="[Measures].[Shipping Range]" caption="Shipping Range" measure="1" displayFolder="" measureGroup="Ship_Mode" count="0"/>
    <cacheHierarchy uniqueName="[Measures].[__XL_Count Ship_Mode]" caption="__XL_Count Ship_Mode" measure="1" displayFolder="" measureGroup="Ship_Mode" count="0" hidden="1"/>
    <cacheHierarchy uniqueName="[Measures].[__XL_Count Shp_arrive_Tbl 1]" caption="__XL_Count Shp_arrive_Tbl 1" measure="1" displayFolder="" measureGroup="Shp_arrive_Tbl 1" count="0" hidden="1"/>
    <cacheHierarchy uniqueName="[Measures].[__XL_Count Logistic_Tbl 1]" caption="__XL_Count Logistic_Tbl 1" measure="1" displayFolder="" measureGroup="Logistic_Tbl 1" count="0" hidden="1"/>
    <cacheHierarchy uniqueName="[Measures].[__XL_Count Data]" caption="__XL_Count Data" measure="1" displayFolder="" measureGroup="Data" count="0" hidden="1"/>
    <cacheHierarchy uniqueName="[Measures].[__XL_Count Date Table]" caption="__XL_Count Date Table" measure="1" displayFolder="" measureGroup="Date Table" count="0" hidden="1"/>
    <cacheHierarchy uniqueName="[Measures].[__No measures defined]" caption="__No measures defined" measure="1" displayFolder="" count="0" hidden="1"/>
  </cacheHierarchies>
  <kpis count="0"/>
  <dimensions count="6">
    <dimension name="Data" uniqueName="[Data]" caption="Data"/>
    <dimension name="Date Table" uniqueName="[Date Table]" caption="Date Table"/>
    <dimension name="Logistic_Tbl 1" uniqueName="[Logistic_Tbl 1]" caption="Logistic_Tbl 1"/>
    <dimension measure="1" name="Measures" uniqueName="[Measures]" caption="Measures"/>
    <dimension name="Ship_Mode" uniqueName="[Ship_Mode]" caption="Ship_Mode"/>
    <dimension name="Shp_arrive_Tbl 1" uniqueName="[Shp_arrive_Tbl 1]" caption="Shp_arrive_Tbl 1"/>
  </dimensions>
  <measureGroups count="5">
    <measureGroup name="Data" caption="Data"/>
    <measureGroup name="Date Table" caption="Date Table"/>
    <measureGroup name="Logistic_Tbl 1" caption="Logistic_Tbl 1"/>
    <measureGroup name="Ship_Mode" caption="Ship_Mode"/>
    <measureGroup name="Shp_arrive_Tbl 1" caption="Shp_arrive_Tbl 1"/>
  </measureGroups>
  <maps count="9">
    <map measureGroup="0" dimension="0"/>
    <map measureGroup="0" dimension="1"/>
    <map measureGroup="0" dimension="4"/>
    <map measureGroup="1" dimension="1"/>
    <map measureGroup="2" dimension="1"/>
    <map measureGroup="2" dimension="2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heemat Akinyemi" refreshedDate="45918.952404629628" backgroundQuery="1" createdVersion="8" refreshedVersion="8" minRefreshableVersion="3" recordCount="0" supportSubquery="1" supportAdvancedDrill="1" xr:uid="{C6FE9021-B834-4521-9AD8-5C3B70467AEA}">
  <cacheSource type="external" connectionId="7"/>
  <cacheFields count="3">
    <cacheField name="[Data].[Tracking ID].[Tracking ID]" caption="Tracking ID" numFmtId="0" hierarchy="4" level="1">
      <sharedItems count="3">
        <s v="380272797"/>
        <s v="380561524"/>
        <s v="750549106"/>
      </sharedItems>
    </cacheField>
    <cacheField name="[Measures].[Sum of Weight]" caption="Sum of Weight" numFmtId="0" hierarchy="38" level="32767"/>
    <cacheField name="[Measures].[Count of Order ID]" caption="Count of Order ID" numFmtId="0" hierarchy="35" level="32767"/>
  </cacheFields>
  <cacheHierarchies count="53">
    <cacheHierarchy uniqueName="[Data].[Order ID]" caption="Order ID" attribute="1" defaultMemberUniqueName="[Data].[Order ID].[All]" allUniqueName="[Data].[Order ID].[All]" dimensionUniqueName="[Data]" displayFolder="" count="0" memberValueDatatype="130" unbalanced="0"/>
    <cacheHierarchy uniqueName="[Data].[Product Name]" caption="Product Name" attribute="1" defaultMemberUniqueName="[Data].[Product Name].[All]" allUniqueName="[Data].[Product Name].[All]" dimensionUniqueName="[Data]" displayFolder="" count="0" memberValueDatatype="130" unbalanced="0"/>
    <cacheHierarchy uniqueName="[Data].[Purchase Price(Naira)]" caption="Purchase Price(Naira)" attribute="1" defaultMemberUniqueName="[Data].[Purchase Price(Naira)].[All]" allUniqueName="[Data].[Purchase Price(Naira)].[All]" dimensionUniqueName="[Data]" displayFolder="" count="0" memberValueDatatype="20" unbalanced="0"/>
    <cacheHierarchy uniqueName="[Data].[Shipping Mode]" caption="Shipping Mode" attribute="1" defaultMemberUniqueName="[Data].[Shipping Mode].[All]" allUniqueName="[Data].[Shipping Mode].[All]" dimensionUniqueName="[Data]" displayFolder="" count="0" memberValueDatatype="130" unbalanced="0"/>
    <cacheHierarchy uniqueName="[Data].[Tracking ID]" caption="Tracking ID" attribute="1" defaultMemberUniqueName="[Data].[Tracking ID].[All]" allUniqueName="[Data].[Tracking ID].[All]" dimensionUniqueName="[Data]" displayFolder="" count="2" memberValueDatatype="130" unbalanced="0">
      <fieldsUsage count="2">
        <fieldUsage x="-1"/>
        <fieldUsage x="0"/>
      </fieldsUsage>
    </cacheHierarchy>
    <cacheHierarchy uniqueName="[Data].[Weight]" caption="Weight" attribute="1" defaultMemberUniqueName="[Data].[Weight].[All]" allUniqueName="[Data].[Weight].[All]" dimensionUniqueName="[Data]" displayFolder="" count="0" memberValueDatatype="5" unbalanced="0"/>
    <cacheHierarchy uniqueName="[Data].[Quantity]" caption="Quantity" attribute="1" defaultMemberUniqueName="[Data].[Quantity].[All]" allUniqueName="[Data].[Quantity].[All]" dimensionUniqueName="[Data]" displayFolder="" count="0" memberValueDatatype="20" unbalanced="0"/>
    <cacheHierarchy uniqueName="[Data].[Dispatch Date]" caption="Dispatch Date" attribute="1" time="1" defaultMemberUniqueName="[Data].[Dispatch Date].[All]" allUniqueName="[Data].[Dispatch Date].[All]" dimensionUniqueName="[Data]" displayFolder="" count="0" memberValueDatatype="7" unbalanced="0"/>
    <cacheHierarchy uniqueName="[Data].[Forcast Arrival Date]" caption="Forcast Arrival Date" attribute="1" time="1" defaultMemberUniqueName="[Data].[Forcast Arrival Date].[All]" allUniqueName="[Data].[Forcast Arrival Date].[All]" dimensionUniqueName="[Data]" displayFolder="" count="0" memberValueDatatype="7" unbalanced="0"/>
    <cacheHierarchy uniqueName="[Data].[Arrival date]" caption="Arrival date" attribute="1" time="1" defaultMemberUniqueName="[Data].[Arrival date].[All]" allUniqueName="[Data].[Arrival date].[All]" dimensionUniqueName="[Data]" displayFolder="" count="0" memberValueDatatype="7" unbalanced="0"/>
    <cacheHierarchy uniqueName="[Data].[Forecast Shipping Fee(Naira)]" caption="Forecast Shipping Fee(Naira)" attribute="1" defaultMemberUniqueName="[Data].[Forecast Shipping Fee(Naira)].[All]" allUniqueName="[Data].[Forecast Shipping Fee(Naira)].[All]" dimensionUniqueName="[Data]" displayFolder="" count="0" memberValueDatatype="20" unbalanced="0"/>
    <cacheHierarchy uniqueName="[Data].[Product shipping Fee]" caption="Product shipping Fee" attribute="1" defaultMemberUniqueName="[Data].[Product shipping Fee].[All]" allUniqueName="[Data].[Product shipping Fee].[All]" dimensionUniqueName="[Data]" displayFolder="" count="0" memberValueDatatype="20" unbalanced="0"/>
    <cacheHierarchy uniqueName="[Data].[Dispatch Date (Month)]" caption="Dispatch Date (Month)" attribute="1" defaultMemberUniqueName="[Data].[Dispatch Date (Month)].[All]" allUniqueName="[Data].[Dispatch Date (Month)].[All]" dimensionUniqueName="[Data]" displayFolder="" count="0" memberValueDatatype="130" unbalanced="0"/>
    <cacheHierarchy uniqueName="[Data].[Forcast Arrival Date (Month)]" caption="Forcast Arrival Date (Month)" attribute="1" defaultMemberUniqueName="[Data].[Forcast Arrival Date (Month)].[All]" allUniqueName="[Data].[Forcast Arrival Date (Month)].[All]" dimensionUniqueName="[Data]" displayFolder="" count="0" memberValueDatatype="130" unbalanced="0"/>
    <cacheHierarchy uniqueName="[Date Table].[Date]" caption="Date" attribute="1" time="1" defaultMemberUniqueName="[Date Table].[Date].[All]" allUniqueName="[Date Table].[Date].[All]" dimensionUniqueName="[Date Table]" displayFolder="" count="0" memberValueDatatype="7" unbalanced="0"/>
    <cacheHierarchy uniqueName="[Date Table].[Date (Month)]" caption="Date (Month)" attribute="1" defaultMemberUniqueName="[Date Table].[Date (Month)].[All]" allUniqueName="[Date Table].[Date (Month)].[All]" dimensionUniqueName="[Date Table]" displayFolder="" count="0" memberValueDatatype="130" unbalanced="0"/>
    <cacheHierarchy uniqueName="[Logistic_Tbl 1].[Order ID]" caption="Order ID" attribute="1" defaultMemberUniqueName="[Logistic_Tbl 1].[Order ID].[All]" allUniqueName="[Logistic_Tbl 1].[Order ID].[All]" dimensionUniqueName="[Logistic_Tbl 1]" displayFolder="" count="0" memberValueDatatype="130" unbalanced="0"/>
    <cacheHierarchy uniqueName="[Logistic_Tbl 1].[Product Name]" caption="Product Name" attribute="1" defaultMemberUniqueName="[Logistic_Tbl 1].[Product Name].[All]" allUniqueName="[Logistic_Tbl 1].[Product Name].[All]" dimensionUniqueName="[Logistic_Tbl 1]" displayFolder="" count="0" memberValueDatatype="130" unbalanced="0"/>
    <cacheHierarchy uniqueName="[Logistic_Tbl 1].[Purchase Price(Naira)]" caption="Purchase Price(Naira)" attribute="1" defaultMemberUniqueName="[Logistic_Tbl 1].[Purchase Price(Naira)].[All]" allUniqueName="[Logistic_Tbl 1].[Purchase Price(Naira)].[All]" dimensionUniqueName="[Logistic_Tbl 1]" displayFolder="" count="0" memberValueDatatype="20" unbalanced="0"/>
    <cacheHierarchy uniqueName="[Logistic_Tbl 1].[Shipping Mode]" caption="Shipping Mode" attribute="1" defaultMemberUniqueName="[Logistic_Tbl 1].[Shipping Mode].[All]" allUniqueName="[Logistic_Tbl 1].[Shipping Mode].[All]" dimensionUniqueName="[Logistic_Tbl 1]" displayFolder="" count="0" memberValueDatatype="130" unbalanced="0"/>
    <cacheHierarchy uniqueName="[Logistic_Tbl 1].[Tracking ID]" caption="Tracking ID" attribute="1" defaultMemberUniqueName="[Logistic_Tbl 1].[Tracking ID].[All]" allUniqueName="[Logistic_Tbl 1].[Tracking ID].[All]" dimensionUniqueName="[Logistic_Tbl 1]" displayFolder="" count="0" memberValueDatatype="130" unbalanced="0"/>
    <cacheHierarchy uniqueName="[Logistic_Tbl 1].[Weight]" caption="Weight" attribute="1" defaultMemberUniqueName="[Logistic_Tbl 1].[Weight].[All]" allUniqueName="[Logistic_Tbl 1].[Weight].[All]" dimensionUniqueName="[Logistic_Tbl 1]" displayFolder="" count="0" memberValueDatatype="5" unbalanced="0"/>
    <cacheHierarchy uniqueName="[Logistic_Tbl 1].[Quantity]" caption="Quantity" attribute="1" defaultMemberUniqueName="[Logistic_Tbl 1].[Quantity].[All]" allUniqueName="[Logistic_Tbl 1].[Quantity].[All]" dimensionUniqueName="[Logistic_Tbl 1]" displayFolder="" count="0" memberValueDatatype="20" unbalanced="0"/>
    <cacheHierarchy uniqueName="[Logistic_Tbl 1].[Dispatch Date]" caption="Dispatch Date" attribute="1" time="1" defaultMemberUniqueName="[Logistic_Tbl 1].[Dispatch Date].[All]" allUniqueName="[Logistic_Tbl 1].[Dispatch Date].[All]" dimensionUniqueName="[Logistic_Tbl 1]" displayFolder="" count="0" memberValueDatatype="7" unbalanced="0"/>
    <cacheHierarchy uniqueName="[Logistic_Tbl 1].[Forcast Arrival Date]" caption="Forcast Arrival Date" attribute="1" time="1" defaultMemberUniqueName="[Logistic_Tbl 1].[Forcast Arrival Date].[All]" allUniqueName="[Logistic_Tbl 1].[Forcast Arrival Date].[All]" dimensionUniqueName="[Logistic_Tbl 1]" displayFolder="" count="0" memberValueDatatype="7" unbalanced="0"/>
    <cacheHierarchy uniqueName="[Logistic_Tbl 1].[Forecast Shipping Fee(Naira)]" caption="Forecast Shipping Fee(Naira)" attribute="1" defaultMemberUniqueName="[Logistic_Tbl 1].[Forecast Shipping Fee(Naira)].[All]" allUniqueName="[Logistic_Tbl 1].[Forecast Shipping Fee(Naira)].[All]" dimensionUniqueName="[Logistic_Tbl 1]" displayFolder="" count="0" memberValueDatatype="20" unbalanced="0"/>
    <cacheHierarchy uniqueName="[Ship_Mode].[Shipping Mode]" caption="Shipping Mode" attribute="1" defaultMemberUniqueName="[Ship_Mode].[Shipping Mode].[All]" allUniqueName="[Ship_Mode].[Shipping Mode].[All]" dimensionUniqueName="[Ship_Mode]" displayFolder="" count="0" memberValueDatatype="130" unbalanced="0"/>
    <cacheHierarchy uniqueName="[Ship_Mode].[ESF Per KG]" caption="ESF Per KG" attribute="1" defaultMemberUniqueName="[Ship_Mode].[ESF Per KG].[All]" allUniqueName="[Ship_Mode].[ESF Per KG].[All]" dimensionUniqueName="[Ship_Mode]" displayFolder="" count="0" memberValueDatatype="20" unbalanced="0"/>
    <cacheHierarchy uniqueName="[Ship_Mode].[Estimated  Days of arrival]" caption="Estimated  Days of arrival" attribute="1" defaultMemberUniqueName="[Ship_Mode].[Estimated  Days of arrival].[All]" allUniqueName="[Ship_Mode].[Estimated  Days of arrival].[All]" dimensionUniqueName="[Ship_Mode]" displayFolder="" count="0" memberValueDatatype="20" unbalanced="0"/>
    <cacheHierarchy uniqueName="[Shp_arrive_Tbl 1].[Tracking ID]" caption="Tracking ID" attribute="1" defaultMemberUniqueName="[Shp_arrive_Tbl 1].[Tracking ID].[All]" allUniqueName="[Shp_arrive_Tbl 1].[Tracking ID].[All]" dimensionUniqueName="[Shp_arrive_Tbl 1]" displayFolder="" count="0" memberValueDatatype="130" unbalanced="0"/>
    <cacheHierarchy uniqueName="[Shp_arrive_Tbl 1].[Arrival date]" caption="Arrival date" attribute="1" time="1" defaultMemberUniqueName="[Shp_arrive_Tbl 1].[Arrival date].[All]" allUniqueName="[Shp_arrive_Tbl 1].[Arrival date].[All]" dimensionUniqueName="[Shp_arrive_Tbl 1]" displayFolder="" count="0" memberValueDatatype="7" unbalanced="0"/>
    <cacheHierarchy uniqueName="[Shp_arrive_Tbl 1].[Actual SF Per KG]" caption="Actual SF Per KG" attribute="1" defaultMemberUniqueName="[Shp_arrive_Tbl 1].[Actual SF Per KG].[All]" allUniqueName="[Shp_arrive_Tbl 1].[Actual SF Per KG].[All]" dimensionUniqueName="[Shp_arrive_Tbl 1]" displayFolder="" count="0" memberValueDatatype="20" unbalanced="0"/>
    <cacheHierarchy uniqueName="[Data].[Dispatch Date (Month Index)]" caption="Dispatch Date (Month Index)" attribute="1" defaultMemberUniqueName="[Data].[Dispatch Date (Month Index)].[All]" allUniqueName="[Data].[Dispatch Date (Month Index)].[All]" dimensionUniqueName="[Data]" displayFolder="" count="0" memberValueDatatype="20" unbalanced="0" hidden="1"/>
    <cacheHierarchy uniqueName="[Data].[Forcast Arrival Date (Month Index)]" caption="Forcast Arrival Date (Month Index)" attribute="1" defaultMemberUniqueName="[Data].[Forcast Arrival Date (Month Index)].[All]" allUniqueName="[Data].[Forcast Arrival Date (Month Index)].[All]" dimensionUniqueName="[Data]" displayFolder="" count="0" memberValueDatatype="20" unbalanced="0" hidden="1"/>
    <cacheHierarchy uniqueName="[Date Table].[Date (Month Index)]" caption="Date (Month Index)" attribute="1" defaultMemberUniqueName="[Date Table].[Date (Month Index)].[All]" allUniqueName="[Date Table].[Date (Month Index)].[All]" dimensionUniqueName="[Date Table]" displayFolder="" count="0" memberValueDatatype="20" unbalanced="0" hidden="1"/>
    <cacheHierarchy uniqueName="[Measures].[Count of Order ID]" caption="Count of Order ID" measure="1" displayFolder="" measureGroup="Dat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Forecast Shipping Fee(Naira)]" caption="Sum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Forecast Shipping Fee(Naira)]" caption="Average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Weight]" caption="Sum of Weight" measure="1" displayFolder="" measureGroup="Dat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roduct Name]" caption="Count of Product Name" measure="1" displayFolder="" measureGroup="Data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Forcast Arrival Date]" caption="Count of Forcast Arrival Date" measure="1" displayFolder="" measureGroup="Data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Tracking ID]" caption="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of Tracking ID]" caption="Distinct 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urchase Price(Naira)]" caption="Sum of Purchase Price(Naira)" measure="1" displayFolder="" measureGroup="Data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oduct shipping Fee]" caption="Sum of Product shipping Fee" measure="1" displayFolder="" measureGroup="Data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Total Cost]" caption="Total Cost" measure="1" displayFolder="" measureGroup="Data" count="0"/>
    <cacheHierarchy uniqueName="[Measures].[Shipping Range]" caption="Shipping Range" measure="1" displayFolder="" measureGroup="Ship_Mode" count="0"/>
    <cacheHierarchy uniqueName="[Measures].[__XL_Count Ship_Mode]" caption="__XL_Count Ship_Mode" measure="1" displayFolder="" measureGroup="Ship_Mode" count="0" hidden="1"/>
    <cacheHierarchy uniqueName="[Measures].[__XL_Count Shp_arrive_Tbl 1]" caption="__XL_Count Shp_arrive_Tbl 1" measure="1" displayFolder="" measureGroup="Shp_arrive_Tbl 1" count="0" hidden="1"/>
    <cacheHierarchy uniqueName="[Measures].[__XL_Count Logistic_Tbl 1]" caption="__XL_Count Logistic_Tbl 1" measure="1" displayFolder="" measureGroup="Logistic_Tbl 1" count="0" hidden="1"/>
    <cacheHierarchy uniqueName="[Measures].[__XL_Count Data]" caption="__XL_Count Data" measure="1" displayFolder="" measureGroup="Data" count="0" hidden="1"/>
    <cacheHierarchy uniqueName="[Measures].[__XL_Count Date Table]" caption="__XL_Count Date Table" measure="1" displayFolder="" measureGroup="Date Table" count="0" hidden="1"/>
    <cacheHierarchy uniqueName="[Measures].[__No measures defined]" caption="__No measures defined" measure="1" displayFolder="" count="0" hidden="1"/>
  </cacheHierarchies>
  <kpis count="0"/>
  <dimensions count="6">
    <dimension name="Data" uniqueName="[Data]" caption="Data"/>
    <dimension name="Date Table" uniqueName="[Date Table]" caption="Date Table"/>
    <dimension name="Logistic_Tbl 1" uniqueName="[Logistic_Tbl 1]" caption="Logistic_Tbl 1"/>
    <dimension measure="1" name="Measures" uniqueName="[Measures]" caption="Measures"/>
    <dimension name="Ship_Mode" uniqueName="[Ship_Mode]" caption="Ship_Mode"/>
    <dimension name="Shp_arrive_Tbl 1" uniqueName="[Shp_arrive_Tbl 1]" caption="Shp_arrive_Tbl 1"/>
  </dimensions>
  <measureGroups count="5">
    <measureGroup name="Data" caption="Data"/>
    <measureGroup name="Date Table" caption="Date Table"/>
    <measureGroup name="Logistic_Tbl 1" caption="Logistic_Tbl 1"/>
    <measureGroup name="Ship_Mode" caption="Ship_Mode"/>
    <measureGroup name="Shp_arrive_Tbl 1" caption="Shp_arrive_Tbl 1"/>
  </measureGroups>
  <maps count="9">
    <map measureGroup="0" dimension="0"/>
    <map measureGroup="0" dimension="1"/>
    <map measureGroup="0" dimension="4"/>
    <map measureGroup="1" dimension="1"/>
    <map measureGroup="2" dimension="1"/>
    <map measureGroup="2" dimension="2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heemat Akinyemi" refreshedDate="45918.952406944445" backgroundQuery="1" createdVersion="8" refreshedVersion="8" minRefreshableVersion="3" recordCount="0" supportSubquery="1" supportAdvancedDrill="1" xr:uid="{80676778-5F7F-4202-B2B6-1001304C0D26}">
  <cacheSource type="external" connectionId="7"/>
  <cacheFields count="2">
    <cacheField name="[Data].[Shipping Mode].[Shipping Mode]" caption="Shipping Mode" numFmtId="0" hierarchy="3" level="1">
      <sharedItems count="2">
        <s v="Air"/>
        <s v="Sea"/>
      </sharedItems>
    </cacheField>
    <cacheField name="[Measures].[Count of Product Name]" caption="Count of Product Name" numFmtId="0" hierarchy="39" level="32767"/>
  </cacheFields>
  <cacheHierarchies count="53">
    <cacheHierarchy uniqueName="[Data].[Order ID]" caption="Order ID" attribute="1" defaultMemberUniqueName="[Data].[Order ID].[All]" allUniqueName="[Data].[Order ID].[All]" dimensionUniqueName="[Data]" displayFolder="" count="0" memberValueDatatype="130" unbalanced="0"/>
    <cacheHierarchy uniqueName="[Data].[Product Name]" caption="Product Name" attribute="1" defaultMemberUniqueName="[Data].[Product Name].[All]" allUniqueName="[Data].[Product Name].[All]" dimensionUniqueName="[Data]" displayFolder="" count="0" memberValueDatatype="130" unbalanced="0"/>
    <cacheHierarchy uniqueName="[Data].[Purchase Price(Naira)]" caption="Purchase Price(Naira)" attribute="1" defaultMemberUniqueName="[Data].[Purchase Price(Naira)].[All]" allUniqueName="[Data].[Purchase Price(Naira)].[All]" dimensionUniqueName="[Data]" displayFolder="" count="0" memberValueDatatype="20" unbalanced="0"/>
    <cacheHierarchy uniqueName="[Data].[Shipping Mode]" caption="Shipping Mode" attribute="1" defaultMemberUniqueName="[Data].[Shipping Mode].[All]" allUniqueName="[Data].[Shipping Mode].[All]" dimensionUniqueName="[Data]" displayFolder="" count="2" memberValueDatatype="130" unbalanced="0">
      <fieldsUsage count="2">
        <fieldUsage x="-1"/>
        <fieldUsage x="0"/>
      </fieldsUsage>
    </cacheHierarchy>
    <cacheHierarchy uniqueName="[Data].[Tracking ID]" caption="Tracking ID" attribute="1" defaultMemberUniqueName="[Data].[Tracking ID].[All]" allUniqueName="[Data].[Tracking ID].[All]" dimensionUniqueName="[Data]" displayFolder="" count="0" memberValueDatatype="130" unbalanced="0"/>
    <cacheHierarchy uniqueName="[Data].[Weight]" caption="Weight" attribute="1" defaultMemberUniqueName="[Data].[Weight].[All]" allUniqueName="[Data].[Weight].[All]" dimensionUniqueName="[Data]" displayFolder="" count="0" memberValueDatatype="5" unbalanced="0"/>
    <cacheHierarchy uniqueName="[Data].[Quantity]" caption="Quantity" attribute="1" defaultMemberUniqueName="[Data].[Quantity].[All]" allUniqueName="[Data].[Quantity].[All]" dimensionUniqueName="[Data]" displayFolder="" count="0" memberValueDatatype="20" unbalanced="0"/>
    <cacheHierarchy uniqueName="[Data].[Dispatch Date]" caption="Dispatch Date" attribute="1" time="1" defaultMemberUniqueName="[Data].[Dispatch Date].[All]" allUniqueName="[Data].[Dispatch Date].[All]" dimensionUniqueName="[Data]" displayFolder="" count="0" memberValueDatatype="7" unbalanced="0"/>
    <cacheHierarchy uniqueName="[Data].[Forcast Arrival Date]" caption="Forcast Arrival Date" attribute="1" time="1" defaultMemberUniqueName="[Data].[Forcast Arrival Date].[All]" allUniqueName="[Data].[Forcast Arrival Date].[All]" dimensionUniqueName="[Data]" displayFolder="" count="0" memberValueDatatype="7" unbalanced="0"/>
    <cacheHierarchy uniqueName="[Data].[Arrival date]" caption="Arrival date" attribute="1" time="1" defaultMemberUniqueName="[Data].[Arrival date].[All]" allUniqueName="[Data].[Arrival date].[All]" dimensionUniqueName="[Data]" displayFolder="" count="0" memberValueDatatype="7" unbalanced="0"/>
    <cacheHierarchy uniqueName="[Data].[Forecast Shipping Fee(Naira)]" caption="Forecast Shipping Fee(Naira)" attribute="1" defaultMemberUniqueName="[Data].[Forecast Shipping Fee(Naira)].[All]" allUniqueName="[Data].[Forecast Shipping Fee(Naira)].[All]" dimensionUniqueName="[Data]" displayFolder="" count="0" memberValueDatatype="20" unbalanced="0"/>
    <cacheHierarchy uniqueName="[Data].[Product shipping Fee]" caption="Product shipping Fee" attribute="1" defaultMemberUniqueName="[Data].[Product shipping Fee].[All]" allUniqueName="[Data].[Product shipping Fee].[All]" dimensionUniqueName="[Data]" displayFolder="" count="0" memberValueDatatype="20" unbalanced="0"/>
    <cacheHierarchy uniqueName="[Data].[Dispatch Date (Month)]" caption="Dispatch Date (Month)" attribute="1" defaultMemberUniqueName="[Data].[Dispatch Date (Month)].[All]" allUniqueName="[Data].[Dispatch Date (Month)].[All]" dimensionUniqueName="[Data]" displayFolder="" count="0" memberValueDatatype="130" unbalanced="0"/>
    <cacheHierarchy uniqueName="[Data].[Forcast Arrival Date (Month)]" caption="Forcast Arrival Date (Month)" attribute="1" defaultMemberUniqueName="[Data].[Forcast Arrival Date (Month)].[All]" allUniqueName="[Data].[Forcast Arrival Date (Month)].[All]" dimensionUniqueName="[Data]" displayFolder="" count="0" memberValueDatatype="130" unbalanced="0"/>
    <cacheHierarchy uniqueName="[Date Table].[Date]" caption="Date" attribute="1" time="1" defaultMemberUniqueName="[Date Table].[Date].[All]" allUniqueName="[Date Table].[Date].[All]" dimensionUniqueName="[Date Table]" displayFolder="" count="0" memberValueDatatype="7" unbalanced="0"/>
    <cacheHierarchy uniqueName="[Date Table].[Date (Month)]" caption="Date (Month)" attribute="1" defaultMemberUniqueName="[Date Table].[Date (Month)].[All]" allUniqueName="[Date Table].[Date (Month)].[All]" dimensionUniqueName="[Date Table]" displayFolder="" count="0" memberValueDatatype="130" unbalanced="0"/>
    <cacheHierarchy uniqueName="[Logistic_Tbl 1].[Order ID]" caption="Order ID" attribute="1" defaultMemberUniqueName="[Logistic_Tbl 1].[Order ID].[All]" allUniqueName="[Logistic_Tbl 1].[Order ID].[All]" dimensionUniqueName="[Logistic_Tbl 1]" displayFolder="" count="0" memberValueDatatype="130" unbalanced="0"/>
    <cacheHierarchy uniqueName="[Logistic_Tbl 1].[Product Name]" caption="Product Name" attribute="1" defaultMemberUniqueName="[Logistic_Tbl 1].[Product Name].[All]" allUniqueName="[Logistic_Tbl 1].[Product Name].[All]" dimensionUniqueName="[Logistic_Tbl 1]" displayFolder="" count="0" memberValueDatatype="130" unbalanced="0"/>
    <cacheHierarchy uniqueName="[Logistic_Tbl 1].[Purchase Price(Naira)]" caption="Purchase Price(Naira)" attribute="1" defaultMemberUniqueName="[Logistic_Tbl 1].[Purchase Price(Naira)].[All]" allUniqueName="[Logistic_Tbl 1].[Purchase Price(Naira)].[All]" dimensionUniqueName="[Logistic_Tbl 1]" displayFolder="" count="0" memberValueDatatype="20" unbalanced="0"/>
    <cacheHierarchy uniqueName="[Logistic_Tbl 1].[Shipping Mode]" caption="Shipping Mode" attribute="1" defaultMemberUniqueName="[Logistic_Tbl 1].[Shipping Mode].[All]" allUniqueName="[Logistic_Tbl 1].[Shipping Mode].[All]" dimensionUniqueName="[Logistic_Tbl 1]" displayFolder="" count="0" memberValueDatatype="130" unbalanced="0"/>
    <cacheHierarchy uniqueName="[Logistic_Tbl 1].[Tracking ID]" caption="Tracking ID" attribute="1" defaultMemberUniqueName="[Logistic_Tbl 1].[Tracking ID].[All]" allUniqueName="[Logistic_Tbl 1].[Tracking ID].[All]" dimensionUniqueName="[Logistic_Tbl 1]" displayFolder="" count="0" memberValueDatatype="130" unbalanced="0"/>
    <cacheHierarchy uniqueName="[Logistic_Tbl 1].[Weight]" caption="Weight" attribute="1" defaultMemberUniqueName="[Logistic_Tbl 1].[Weight].[All]" allUniqueName="[Logistic_Tbl 1].[Weight].[All]" dimensionUniqueName="[Logistic_Tbl 1]" displayFolder="" count="0" memberValueDatatype="5" unbalanced="0"/>
    <cacheHierarchy uniqueName="[Logistic_Tbl 1].[Quantity]" caption="Quantity" attribute="1" defaultMemberUniqueName="[Logistic_Tbl 1].[Quantity].[All]" allUniqueName="[Logistic_Tbl 1].[Quantity].[All]" dimensionUniqueName="[Logistic_Tbl 1]" displayFolder="" count="0" memberValueDatatype="20" unbalanced="0"/>
    <cacheHierarchy uniqueName="[Logistic_Tbl 1].[Dispatch Date]" caption="Dispatch Date" attribute="1" time="1" defaultMemberUniqueName="[Logistic_Tbl 1].[Dispatch Date].[All]" allUniqueName="[Logistic_Tbl 1].[Dispatch Date].[All]" dimensionUniqueName="[Logistic_Tbl 1]" displayFolder="" count="0" memberValueDatatype="7" unbalanced="0"/>
    <cacheHierarchy uniqueName="[Logistic_Tbl 1].[Forcast Arrival Date]" caption="Forcast Arrival Date" attribute="1" time="1" defaultMemberUniqueName="[Logistic_Tbl 1].[Forcast Arrival Date].[All]" allUniqueName="[Logistic_Tbl 1].[Forcast Arrival Date].[All]" dimensionUniqueName="[Logistic_Tbl 1]" displayFolder="" count="0" memberValueDatatype="7" unbalanced="0"/>
    <cacheHierarchy uniqueName="[Logistic_Tbl 1].[Forecast Shipping Fee(Naira)]" caption="Forecast Shipping Fee(Naira)" attribute="1" defaultMemberUniqueName="[Logistic_Tbl 1].[Forecast Shipping Fee(Naira)].[All]" allUniqueName="[Logistic_Tbl 1].[Forecast Shipping Fee(Naira)].[All]" dimensionUniqueName="[Logistic_Tbl 1]" displayFolder="" count="0" memberValueDatatype="20" unbalanced="0"/>
    <cacheHierarchy uniqueName="[Ship_Mode].[Shipping Mode]" caption="Shipping Mode" attribute="1" defaultMemberUniqueName="[Ship_Mode].[Shipping Mode].[All]" allUniqueName="[Ship_Mode].[Shipping Mode].[All]" dimensionUniqueName="[Ship_Mode]" displayFolder="" count="0" memberValueDatatype="130" unbalanced="0"/>
    <cacheHierarchy uniqueName="[Ship_Mode].[ESF Per KG]" caption="ESF Per KG" attribute="1" defaultMemberUniqueName="[Ship_Mode].[ESF Per KG].[All]" allUniqueName="[Ship_Mode].[ESF Per KG].[All]" dimensionUniqueName="[Ship_Mode]" displayFolder="" count="0" memberValueDatatype="20" unbalanced="0"/>
    <cacheHierarchy uniqueName="[Ship_Mode].[Estimated  Days of arrival]" caption="Estimated  Days of arrival" attribute="1" defaultMemberUniqueName="[Ship_Mode].[Estimated  Days of arrival].[All]" allUniqueName="[Ship_Mode].[Estimated  Days of arrival].[All]" dimensionUniqueName="[Ship_Mode]" displayFolder="" count="0" memberValueDatatype="20" unbalanced="0"/>
    <cacheHierarchy uniqueName="[Shp_arrive_Tbl 1].[Tracking ID]" caption="Tracking ID" attribute="1" defaultMemberUniqueName="[Shp_arrive_Tbl 1].[Tracking ID].[All]" allUniqueName="[Shp_arrive_Tbl 1].[Tracking ID].[All]" dimensionUniqueName="[Shp_arrive_Tbl 1]" displayFolder="" count="0" memberValueDatatype="130" unbalanced="0"/>
    <cacheHierarchy uniqueName="[Shp_arrive_Tbl 1].[Arrival date]" caption="Arrival date" attribute="1" time="1" defaultMemberUniqueName="[Shp_arrive_Tbl 1].[Arrival date].[All]" allUniqueName="[Shp_arrive_Tbl 1].[Arrival date].[All]" dimensionUniqueName="[Shp_arrive_Tbl 1]" displayFolder="" count="0" memberValueDatatype="7" unbalanced="0"/>
    <cacheHierarchy uniqueName="[Shp_arrive_Tbl 1].[Actual SF Per KG]" caption="Actual SF Per KG" attribute="1" defaultMemberUniqueName="[Shp_arrive_Tbl 1].[Actual SF Per KG].[All]" allUniqueName="[Shp_arrive_Tbl 1].[Actual SF Per KG].[All]" dimensionUniqueName="[Shp_arrive_Tbl 1]" displayFolder="" count="0" memberValueDatatype="20" unbalanced="0"/>
    <cacheHierarchy uniqueName="[Data].[Dispatch Date (Month Index)]" caption="Dispatch Date (Month Index)" attribute="1" defaultMemberUniqueName="[Data].[Dispatch Date (Month Index)].[All]" allUniqueName="[Data].[Dispatch Date (Month Index)].[All]" dimensionUniqueName="[Data]" displayFolder="" count="0" memberValueDatatype="20" unbalanced="0" hidden="1"/>
    <cacheHierarchy uniqueName="[Data].[Forcast Arrival Date (Month Index)]" caption="Forcast Arrival Date (Month Index)" attribute="1" defaultMemberUniqueName="[Data].[Forcast Arrival Date (Month Index)].[All]" allUniqueName="[Data].[Forcast Arrival Date (Month Index)].[All]" dimensionUniqueName="[Data]" displayFolder="" count="0" memberValueDatatype="20" unbalanced="0" hidden="1"/>
    <cacheHierarchy uniqueName="[Date Table].[Date (Month Index)]" caption="Date (Month Index)" attribute="1" defaultMemberUniqueName="[Date Table].[Date (Month Index)].[All]" allUniqueName="[Date Table].[Date (Month Index)].[All]" dimensionUniqueName="[Date Table]" displayFolder="" count="0" memberValueDatatype="20" unbalanced="0" hidden="1"/>
    <cacheHierarchy uniqueName="[Measures].[Count of Order ID]" caption="Count of Order ID" measure="1" displayFolder="" measureGroup="Data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Forecast Shipping Fee(Naira)]" caption="Sum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Forecast Shipping Fee(Naira)]" caption="Average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Weight]" caption="Sum of Weight" measure="1" displayFolder="" measureGroup="Dat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roduct Name]" caption="Count of Product Name" measure="1" displayFolder="" measureGroup="Dat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Forcast Arrival Date]" caption="Count of Forcast Arrival Date" measure="1" displayFolder="" measureGroup="Data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Tracking ID]" caption="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of Tracking ID]" caption="Distinct 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urchase Price(Naira)]" caption="Sum of Purchase Price(Naira)" measure="1" displayFolder="" measureGroup="Data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oduct shipping Fee]" caption="Sum of Product shipping Fee" measure="1" displayFolder="" measureGroup="Data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Total Cost]" caption="Total Cost" measure="1" displayFolder="" measureGroup="Data" count="0"/>
    <cacheHierarchy uniqueName="[Measures].[Shipping Range]" caption="Shipping Range" measure="1" displayFolder="" measureGroup="Ship_Mode" count="0"/>
    <cacheHierarchy uniqueName="[Measures].[__XL_Count Ship_Mode]" caption="__XL_Count Ship_Mode" measure="1" displayFolder="" measureGroup="Ship_Mode" count="0" hidden="1"/>
    <cacheHierarchy uniqueName="[Measures].[__XL_Count Shp_arrive_Tbl 1]" caption="__XL_Count Shp_arrive_Tbl 1" measure="1" displayFolder="" measureGroup="Shp_arrive_Tbl 1" count="0" hidden="1"/>
    <cacheHierarchy uniqueName="[Measures].[__XL_Count Logistic_Tbl 1]" caption="__XL_Count Logistic_Tbl 1" measure="1" displayFolder="" measureGroup="Logistic_Tbl 1" count="0" hidden="1"/>
    <cacheHierarchy uniqueName="[Measures].[__XL_Count Data]" caption="__XL_Count Data" measure="1" displayFolder="" measureGroup="Data" count="0" hidden="1"/>
    <cacheHierarchy uniqueName="[Measures].[__XL_Count Date Table]" caption="__XL_Count Date Table" measure="1" displayFolder="" measureGroup="Date Table" count="0" hidden="1"/>
    <cacheHierarchy uniqueName="[Measures].[__No measures defined]" caption="__No measures defined" measure="1" displayFolder="" count="0" hidden="1"/>
  </cacheHierarchies>
  <kpis count="0"/>
  <dimensions count="6">
    <dimension name="Data" uniqueName="[Data]" caption="Data"/>
    <dimension name="Date Table" uniqueName="[Date Table]" caption="Date Table"/>
    <dimension name="Logistic_Tbl 1" uniqueName="[Logistic_Tbl 1]" caption="Logistic_Tbl 1"/>
    <dimension measure="1" name="Measures" uniqueName="[Measures]" caption="Measures"/>
    <dimension name="Ship_Mode" uniqueName="[Ship_Mode]" caption="Ship_Mode"/>
    <dimension name="Shp_arrive_Tbl 1" uniqueName="[Shp_arrive_Tbl 1]" caption="Shp_arrive_Tbl 1"/>
  </dimensions>
  <measureGroups count="5">
    <measureGroup name="Data" caption="Data"/>
    <measureGroup name="Date Table" caption="Date Table"/>
    <measureGroup name="Logistic_Tbl 1" caption="Logistic_Tbl 1"/>
    <measureGroup name="Ship_Mode" caption="Ship_Mode"/>
    <measureGroup name="Shp_arrive_Tbl 1" caption="Shp_arrive_Tbl 1"/>
  </measureGroups>
  <maps count="9">
    <map measureGroup="0" dimension="0"/>
    <map measureGroup="0" dimension="1"/>
    <map measureGroup="0" dimension="4"/>
    <map measureGroup="1" dimension="1"/>
    <map measureGroup="2" dimension="1"/>
    <map measureGroup="2" dimension="2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heemat Akinyemi" refreshedDate="45918.952409375001" backgroundQuery="1" createdVersion="8" refreshedVersion="8" minRefreshableVersion="3" recordCount="0" supportSubquery="1" supportAdvancedDrill="1" xr:uid="{3EDABF91-7FE6-4D92-80B1-073B1512BC95}">
  <cacheSource type="external" connectionId="7"/>
  <cacheFields count="3">
    <cacheField name="[Measures].[Sum of Forecast Shipping Fee(Naira)]" caption="Sum of Forecast Shipping Fee(Naira)" numFmtId="0" hierarchy="36" level="32767"/>
    <cacheField name="[Measures].[Sum of Product shipping Fee]" caption="Sum of Product shipping Fee" numFmtId="0" hierarchy="44" level="32767"/>
    <cacheField name="[Data].[Tracking ID].[Tracking ID]" caption="Tracking ID" numFmtId="0" hierarchy="4" level="1">
      <sharedItems count="3">
        <s v="380272797"/>
        <s v="380561524"/>
        <s v="750549106"/>
      </sharedItems>
    </cacheField>
  </cacheFields>
  <cacheHierarchies count="53">
    <cacheHierarchy uniqueName="[Data].[Order ID]" caption="Order ID" attribute="1" defaultMemberUniqueName="[Data].[Order ID].[All]" allUniqueName="[Data].[Order ID].[All]" dimensionUniqueName="[Data]" displayFolder="" count="0" memberValueDatatype="130" unbalanced="0"/>
    <cacheHierarchy uniqueName="[Data].[Product Name]" caption="Product Name" attribute="1" defaultMemberUniqueName="[Data].[Product Name].[All]" allUniqueName="[Data].[Product Name].[All]" dimensionUniqueName="[Data]" displayFolder="" count="0" memberValueDatatype="130" unbalanced="0"/>
    <cacheHierarchy uniqueName="[Data].[Purchase Price(Naira)]" caption="Purchase Price(Naira)" attribute="1" defaultMemberUniqueName="[Data].[Purchase Price(Naira)].[All]" allUniqueName="[Data].[Purchase Price(Naira)].[All]" dimensionUniqueName="[Data]" displayFolder="" count="0" memberValueDatatype="20" unbalanced="0"/>
    <cacheHierarchy uniqueName="[Data].[Shipping Mode]" caption="Shipping Mode" attribute="1" defaultMemberUniqueName="[Data].[Shipping Mode].[All]" allUniqueName="[Data].[Shipping Mode].[All]" dimensionUniqueName="[Data]" displayFolder="" count="0" memberValueDatatype="130" unbalanced="0"/>
    <cacheHierarchy uniqueName="[Data].[Tracking ID]" caption="Tracking ID" attribute="1" defaultMemberUniqueName="[Data].[Tracking ID].[All]" allUniqueName="[Data].[Tracking ID].[All]" dimensionUniqueName="[Data]" displayFolder="" count="2" memberValueDatatype="130" unbalanced="0">
      <fieldsUsage count="2">
        <fieldUsage x="-1"/>
        <fieldUsage x="2"/>
      </fieldsUsage>
    </cacheHierarchy>
    <cacheHierarchy uniqueName="[Data].[Weight]" caption="Weight" attribute="1" defaultMemberUniqueName="[Data].[Weight].[All]" allUniqueName="[Data].[Weight].[All]" dimensionUniqueName="[Data]" displayFolder="" count="0" memberValueDatatype="5" unbalanced="0"/>
    <cacheHierarchy uniqueName="[Data].[Quantity]" caption="Quantity" attribute="1" defaultMemberUniqueName="[Data].[Quantity].[All]" allUniqueName="[Data].[Quantity].[All]" dimensionUniqueName="[Data]" displayFolder="" count="0" memberValueDatatype="20" unbalanced="0"/>
    <cacheHierarchy uniqueName="[Data].[Dispatch Date]" caption="Dispatch Date" attribute="1" time="1" defaultMemberUniqueName="[Data].[Dispatch Date].[All]" allUniqueName="[Data].[Dispatch Date].[All]" dimensionUniqueName="[Data]" displayFolder="" count="0" memberValueDatatype="7" unbalanced="0"/>
    <cacheHierarchy uniqueName="[Data].[Forcast Arrival Date]" caption="Forcast Arrival Date" attribute="1" time="1" defaultMemberUniqueName="[Data].[Forcast Arrival Date].[All]" allUniqueName="[Data].[Forcast Arrival Date].[All]" dimensionUniqueName="[Data]" displayFolder="" count="0" memberValueDatatype="7" unbalanced="0"/>
    <cacheHierarchy uniqueName="[Data].[Arrival date]" caption="Arrival date" attribute="1" time="1" defaultMemberUniqueName="[Data].[Arrival date].[All]" allUniqueName="[Data].[Arrival date].[All]" dimensionUniqueName="[Data]" displayFolder="" count="0" memberValueDatatype="7" unbalanced="0"/>
    <cacheHierarchy uniqueName="[Data].[Forecast Shipping Fee(Naira)]" caption="Forecast Shipping Fee(Naira)" attribute="1" defaultMemberUniqueName="[Data].[Forecast Shipping Fee(Naira)].[All]" allUniqueName="[Data].[Forecast Shipping Fee(Naira)].[All]" dimensionUniqueName="[Data]" displayFolder="" count="0" memberValueDatatype="20" unbalanced="0"/>
    <cacheHierarchy uniqueName="[Data].[Product shipping Fee]" caption="Product shipping Fee" attribute="1" defaultMemberUniqueName="[Data].[Product shipping Fee].[All]" allUniqueName="[Data].[Product shipping Fee].[All]" dimensionUniqueName="[Data]" displayFolder="" count="0" memberValueDatatype="20" unbalanced="0"/>
    <cacheHierarchy uniqueName="[Data].[Dispatch Date (Month)]" caption="Dispatch Date (Month)" attribute="1" defaultMemberUniqueName="[Data].[Dispatch Date (Month)].[All]" allUniqueName="[Data].[Dispatch Date (Month)].[All]" dimensionUniqueName="[Data]" displayFolder="" count="0" memberValueDatatype="130" unbalanced="0"/>
    <cacheHierarchy uniqueName="[Data].[Forcast Arrival Date (Month)]" caption="Forcast Arrival Date (Month)" attribute="1" defaultMemberUniqueName="[Data].[Forcast Arrival Date (Month)].[All]" allUniqueName="[Data].[Forcast Arrival Date (Month)].[All]" dimensionUniqueName="[Data]" displayFolder="" count="0" memberValueDatatype="130" unbalanced="0"/>
    <cacheHierarchy uniqueName="[Date Table].[Date]" caption="Date" attribute="1" time="1" defaultMemberUniqueName="[Date Table].[Date].[All]" allUniqueName="[Date Table].[Date].[All]" dimensionUniqueName="[Date Table]" displayFolder="" count="0" memberValueDatatype="7" unbalanced="0"/>
    <cacheHierarchy uniqueName="[Date Table].[Date (Month)]" caption="Date (Month)" attribute="1" defaultMemberUniqueName="[Date Table].[Date (Month)].[All]" allUniqueName="[Date Table].[Date (Month)].[All]" dimensionUniqueName="[Date Table]" displayFolder="" count="0" memberValueDatatype="130" unbalanced="0"/>
    <cacheHierarchy uniqueName="[Logistic_Tbl 1].[Order ID]" caption="Order ID" attribute="1" defaultMemberUniqueName="[Logistic_Tbl 1].[Order ID].[All]" allUniqueName="[Logistic_Tbl 1].[Order ID].[All]" dimensionUniqueName="[Logistic_Tbl 1]" displayFolder="" count="0" memberValueDatatype="130" unbalanced="0"/>
    <cacheHierarchy uniqueName="[Logistic_Tbl 1].[Product Name]" caption="Product Name" attribute="1" defaultMemberUniqueName="[Logistic_Tbl 1].[Product Name].[All]" allUniqueName="[Logistic_Tbl 1].[Product Name].[All]" dimensionUniqueName="[Logistic_Tbl 1]" displayFolder="" count="0" memberValueDatatype="130" unbalanced="0"/>
    <cacheHierarchy uniqueName="[Logistic_Tbl 1].[Purchase Price(Naira)]" caption="Purchase Price(Naira)" attribute="1" defaultMemberUniqueName="[Logistic_Tbl 1].[Purchase Price(Naira)].[All]" allUniqueName="[Logistic_Tbl 1].[Purchase Price(Naira)].[All]" dimensionUniqueName="[Logistic_Tbl 1]" displayFolder="" count="0" memberValueDatatype="20" unbalanced="0"/>
    <cacheHierarchy uniqueName="[Logistic_Tbl 1].[Shipping Mode]" caption="Shipping Mode" attribute="1" defaultMemberUniqueName="[Logistic_Tbl 1].[Shipping Mode].[All]" allUniqueName="[Logistic_Tbl 1].[Shipping Mode].[All]" dimensionUniqueName="[Logistic_Tbl 1]" displayFolder="" count="0" memberValueDatatype="130" unbalanced="0"/>
    <cacheHierarchy uniqueName="[Logistic_Tbl 1].[Tracking ID]" caption="Tracking ID" attribute="1" defaultMemberUniqueName="[Logistic_Tbl 1].[Tracking ID].[All]" allUniqueName="[Logistic_Tbl 1].[Tracking ID].[All]" dimensionUniqueName="[Logistic_Tbl 1]" displayFolder="" count="0" memberValueDatatype="130" unbalanced="0"/>
    <cacheHierarchy uniqueName="[Logistic_Tbl 1].[Weight]" caption="Weight" attribute="1" defaultMemberUniqueName="[Logistic_Tbl 1].[Weight].[All]" allUniqueName="[Logistic_Tbl 1].[Weight].[All]" dimensionUniqueName="[Logistic_Tbl 1]" displayFolder="" count="0" memberValueDatatype="5" unbalanced="0"/>
    <cacheHierarchy uniqueName="[Logistic_Tbl 1].[Quantity]" caption="Quantity" attribute="1" defaultMemberUniqueName="[Logistic_Tbl 1].[Quantity].[All]" allUniqueName="[Logistic_Tbl 1].[Quantity].[All]" dimensionUniqueName="[Logistic_Tbl 1]" displayFolder="" count="0" memberValueDatatype="20" unbalanced="0"/>
    <cacheHierarchy uniqueName="[Logistic_Tbl 1].[Dispatch Date]" caption="Dispatch Date" attribute="1" time="1" defaultMemberUniqueName="[Logistic_Tbl 1].[Dispatch Date].[All]" allUniqueName="[Logistic_Tbl 1].[Dispatch Date].[All]" dimensionUniqueName="[Logistic_Tbl 1]" displayFolder="" count="0" memberValueDatatype="7" unbalanced="0"/>
    <cacheHierarchy uniqueName="[Logistic_Tbl 1].[Forcast Arrival Date]" caption="Forcast Arrival Date" attribute="1" time="1" defaultMemberUniqueName="[Logistic_Tbl 1].[Forcast Arrival Date].[All]" allUniqueName="[Logistic_Tbl 1].[Forcast Arrival Date].[All]" dimensionUniqueName="[Logistic_Tbl 1]" displayFolder="" count="0" memberValueDatatype="7" unbalanced="0"/>
    <cacheHierarchy uniqueName="[Logistic_Tbl 1].[Forecast Shipping Fee(Naira)]" caption="Forecast Shipping Fee(Naira)" attribute="1" defaultMemberUniqueName="[Logistic_Tbl 1].[Forecast Shipping Fee(Naira)].[All]" allUniqueName="[Logistic_Tbl 1].[Forecast Shipping Fee(Naira)].[All]" dimensionUniqueName="[Logistic_Tbl 1]" displayFolder="" count="0" memberValueDatatype="20" unbalanced="0"/>
    <cacheHierarchy uniqueName="[Ship_Mode].[Shipping Mode]" caption="Shipping Mode" attribute="1" defaultMemberUniqueName="[Ship_Mode].[Shipping Mode].[All]" allUniqueName="[Ship_Mode].[Shipping Mode].[All]" dimensionUniqueName="[Ship_Mode]" displayFolder="" count="0" memberValueDatatype="130" unbalanced="0"/>
    <cacheHierarchy uniqueName="[Ship_Mode].[ESF Per KG]" caption="ESF Per KG" attribute="1" defaultMemberUniqueName="[Ship_Mode].[ESF Per KG].[All]" allUniqueName="[Ship_Mode].[ESF Per KG].[All]" dimensionUniqueName="[Ship_Mode]" displayFolder="" count="0" memberValueDatatype="20" unbalanced="0"/>
    <cacheHierarchy uniqueName="[Ship_Mode].[Estimated  Days of arrival]" caption="Estimated  Days of arrival" attribute="1" defaultMemberUniqueName="[Ship_Mode].[Estimated  Days of arrival].[All]" allUniqueName="[Ship_Mode].[Estimated  Days of arrival].[All]" dimensionUniqueName="[Ship_Mode]" displayFolder="" count="0" memberValueDatatype="20" unbalanced="0"/>
    <cacheHierarchy uniqueName="[Shp_arrive_Tbl 1].[Tracking ID]" caption="Tracking ID" attribute="1" defaultMemberUniqueName="[Shp_arrive_Tbl 1].[Tracking ID].[All]" allUniqueName="[Shp_arrive_Tbl 1].[Tracking ID].[All]" dimensionUniqueName="[Shp_arrive_Tbl 1]" displayFolder="" count="0" memberValueDatatype="130" unbalanced="0"/>
    <cacheHierarchy uniqueName="[Shp_arrive_Tbl 1].[Arrival date]" caption="Arrival date" attribute="1" time="1" defaultMemberUniqueName="[Shp_arrive_Tbl 1].[Arrival date].[All]" allUniqueName="[Shp_arrive_Tbl 1].[Arrival date].[All]" dimensionUniqueName="[Shp_arrive_Tbl 1]" displayFolder="" count="0" memberValueDatatype="7" unbalanced="0"/>
    <cacheHierarchy uniqueName="[Shp_arrive_Tbl 1].[Actual SF Per KG]" caption="Actual SF Per KG" attribute="1" defaultMemberUniqueName="[Shp_arrive_Tbl 1].[Actual SF Per KG].[All]" allUniqueName="[Shp_arrive_Tbl 1].[Actual SF Per KG].[All]" dimensionUniqueName="[Shp_arrive_Tbl 1]" displayFolder="" count="0" memberValueDatatype="20" unbalanced="0"/>
    <cacheHierarchy uniqueName="[Data].[Dispatch Date (Month Index)]" caption="Dispatch Date (Month Index)" attribute="1" defaultMemberUniqueName="[Data].[Dispatch Date (Month Index)].[All]" allUniqueName="[Data].[Dispatch Date (Month Index)].[All]" dimensionUniqueName="[Data]" displayFolder="" count="0" memberValueDatatype="20" unbalanced="0" hidden="1"/>
    <cacheHierarchy uniqueName="[Data].[Forcast Arrival Date (Month Index)]" caption="Forcast Arrival Date (Month Index)" attribute="1" defaultMemberUniqueName="[Data].[Forcast Arrival Date (Month Index)].[All]" allUniqueName="[Data].[Forcast Arrival Date (Month Index)].[All]" dimensionUniqueName="[Data]" displayFolder="" count="0" memberValueDatatype="20" unbalanced="0" hidden="1"/>
    <cacheHierarchy uniqueName="[Date Table].[Date (Month Index)]" caption="Date (Month Index)" attribute="1" defaultMemberUniqueName="[Date Table].[Date (Month Index)].[All]" allUniqueName="[Date Table].[Date (Month Index)].[All]" dimensionUniqueName="[Date Table]" displayFolder="" count="0" memberValueDatatype="20" unbalanced="0" hidden="1"/>
    <cacheHierarchy uniqueName="[Measures].[Count of Order ID]" caption="Count of Order ID" measure="1" displayFolder="" measureGroup="Data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Forecast Shipping Fee(Naira)]" caption="Sum of Forecast Shipping Fee(Naira)" measure="1" displayFolder="" measureGroup="Data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Forecast Shipping Fee(Naira)]" caption="Average of Forecast Shipping Fee(Naira)" measure="1" displayFolder="" measureGroup="Data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Weight]" caption="Sum of Weight" measure="1" displayFolder="" measureGroup="Dat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roduct Name]" caption="Count of Product Name" measure="1" displayFolder="" measureGroup="Data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Forcast Arrival Date]" caption="Count of Forcast Arrival Date" measure="1" displayFolder="" measureGroup="Data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Tracking ID]" caption="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of Tracking ID]" caption="Distinct Count of Tracking ID" measure="1" displayFolder="" measureGroup="Data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urchase Price(Naira)]" caption="Sum of Purchase Price(Naira)" measure="1" displayFolder="" measureGroup="Data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oduct shipping Fee]" caption="Sum of Product shipping Fee" measure="1" displayFolder="" measureGroup="Dat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Total Cost]" caption="Total Cost" measure="1" displayFolder="" measureGroup="Data" count="0"/>
    <cacheHierarchy uniqueName="[Measures].[Shipping Range]" caption="Shipping Range" measure="1" displayFolder="" measureGroup="Ship_Mode" count="0"/>
    <cacheHierarchy uniqueName="[Measures].[__XL_Count Ship_Mode]" caption="__XL_Count Ship_Mode" measure="1" displayFolder="" measureGroup="Ship_Mode" count="0" hidden="1"/>
    <cacheHierarchy uniqueName="[Measures].[__XL_Count Shp_arrive_Tbl 1]" caption="__XL_Count Shp_arrive_Tbl 1" measure="1" displayFolder="" measureGroup="Shp_arrive_Tbl 1" count="0" hidden="1"/>
    <cacheHierarchy uniqueName="[Measures].[__XL_Count Logistic_Tbl 1]" caption="__XL_Count Logistic_Tbl 1" measure="1" displayFolder="" measureGroup="Logistic_Tbl 1" count="0" hidden="1"/>
    <cacheHierarchy uniqueName="[Measures].[__XL_Count Data]" caption="__XL_Count Data" measure="1" displayFolder="" measureGroup="Data" count="0" hidden="1"/>
    <cacheHierarchy uniqueName="[Measures].[__XL_Count Date Table]" caption="__XL_Count Date Table" measure="1" displayFolder="" measureGroup="Date Table" count="0" hidden="1"/>
    <cacheHierarchy uniqueName="[Measures].[__No measures defined]" caption="__No measures defined" measure="1" displayFolder="" count="0" hidden="1"/>
  </cacheHierarchies>
  <kpis count="0"/>
  <dimensions count="6">
    <dimension name="Data" uniqueName="[Data]" caption="Data"/>
    <dimension name="Date Table" uniqueName="[Date Table]" caption="Date Table"/>
    <dimension name="Logistic_Tbl 1" uniqueName="[Logistic_Tbl 1]" caption="Logistic_Tbl 1"/>
    <dimension measure="1" name="Measures" uniqueName="[Measures]" caption="Measures"/>
    <dimension name="Ship_Mode" uniqueName="[Ship_Mode]" caption="Ship_Mode"/>
    <dimension name="Shp_arrive_Tbl 1" uniqueName="[Shp_arrive_Tbl 1]" caption="Shp_arrive_Tbl 1"/>
  </dimensions>
  <measureGroups count="5">
    <measureGroup name="Data" caption="Data"/>
    <measureGroup name="Date Table" caption="Date Table"/>
    <measureGroup name="Logistic_Tbl 1" caption="Logistic_Tbl 1"/>
    <measureGroup name="Ship_Mode" caption="Ship_Mode"/>
    <measureGroup name="Shp_arrive_Tbl 1" caption="Shp_arrive_Tbl 1"/>
  </measureGroups>
  <maps count="9">
    <map measureGroup="0" dimension="0"/>
    <map measureGroup="0" dimension="1"/>
    <map measureGroup="0" dimension="4"/>
    <map measureGroup="1" dimension="1"/>
    <map measureGroup="2" dimension="1"/>
    <map measureGroup="2" dimension="2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02B122-D211-411C-84B6-58815242D2FF}" name="PivotTable3" cacheId="35" applyNumberFormats="0" applyBorderFormats="0" applyFontFormats="0" applyPatternFormats="0" applyAlignmentFormats="0" applyWidthHeightFormats="1" dataCaption="Values" tag="a4adef2f-22f5-482c-ba98-6fe2993f99e1" updatedVersion="8" minRefreshableVersion="3" useAutoFormatting="1" subtotalHiddenItems="1" itemPrintTitles="1" createdVersion="8" indent="0" outline="1" outlineData="1" multipleFieldFilters="0">
  <location ref="A15:B15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dataFields count="1">
    <dataField name="Count of Order ID" fld="1" subtotal="count" baseField="0" baseItem="0"/>
  </dataField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  <x15:activeTabTopLevelEntity name="[Date 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DB5260-1608-4CFC-A59E-AD890100DA6F}" name="PivotTable6" cacheId="44" applyNumberFormats="0" applyBorderFormats="0" applyFontFormats="0" applyPatternFormats="0" applyAlignmentFormats="0" applyWidthHeightFormats="1" dataCaption="Values" tag="9e55b0f7-58fb-4750-95a7-6c2cb2c189e4" updatedVersion="8" minRefreshableVersion="3" useAutoFormatting="1" subtotalHiddenItems="1" itemPrintTitles="1" createdVersion="8" indent="0" outline="1" outlineData="1" multipleFieldFilters="0">
  <location ref="A9:B9" firstHeaderRow="1" firstDataRow="1" firstDataCol="1"/>
  <pivotFields count="2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dataFields count="1">
    <dataField name="Count of Product Name" fld="1" subtotal="count" baseField="0" baseItem="0"/>
  </dataField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FDC838-A3F4-478C-BA40-426FFAB7A0BF}" name="PivotTable5" cacheId="41" applyNumberFormats="0" applyBorderFormats="0" applyFontFormats="0" applyPatternFormats="0" applyAlignmentFormats="0" applyWidthHeightFormats="1" dataCaption="Values" tag="38c1cb80-71f4-431d-9144-a689a6aafdcc" updatedVersion="8" minRefreshableVersion="3" useAutoFormatting="1" subtotalHiddenItems="1" itemPrintTitles="1" createdVersion="8" indent="0" outline="1" outlineData="1" multipleFieldFilters="0">
  <location ref="A28:C28" firstHeaderRow="0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</pivotFields>
  <rowFields count="1">
    <field x="0"/>
  </rowFields>
  <colFields count="1">
    <field x="-2"/>
  </colFields>
  <colItems count="2">
    <i>
      <x/>
    </i>
    <i i="1">
      <x v="1"/>
    </i>
  </colItems>
  <dataFields count="2">
    <dataField name="Sum of Weight" fld="1" baseField="0" baseItem="0"/>
    <dataField name="Count of Order ID" fld="2" subtotal="count" baseField="0" baseItem="0"/>
  </dataField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46A2DA-91F2-4229-B56C-9C0E20915E58}" name="PivotTable2" cacheId="47" applyNumberFormats="0" applyBorderFormats="0" applyFontFormats="0" applyPatternFormats="0" applyAlignmentFormats="0" applyWidthHeightFormats="1" dataCaption="Values" tag="c8335cd6-2891-4027-a588-3c8587035856" updatedVersion="8" minRefreshableVersion="3" useAutoFormatting="1" subtotalHiddenItems="1" itemPrintTitles="1" createdVersion="8" indent="0" outline="1" outlineData="1" multipleFieldFilters="0">
  <location ref="H3:J3" firstHeaderRow="0" firstDataRow="1" firstDataCol="1"/>
  <pivotFields count="3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1">
    <field x="2"/>
  </rowFields>
  <colFields count="1">
    <field x="-2"/>
  </colFields>
  <colItems count="2">
    <i>
      <x/>
    </i>
    <i i="1">
      <x v="1"/>
    </i>
  </colItems>
  <dataFields count="2">
    <dataField name="Sum of Forecast Shipping Fee(Naira)" fld="0" baseField="0" baseItem="0"/>
    <dataField name="Sum of Product shipping Fee" fld="1" baseField="0" baseItem="0"/>
  </dataField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77EE9D-4319-43A1-8772-C84B40A2DB75}" name="PivotTable1" cacheId="38" applyNumberFormats="0" applyBorderFormats="0" applyFontFormats="0" applyPatternFormats="0" applyAlignmentFormats="0" applyWidthHeightFormats="1" dataCaption="Values" tag="ed72fa81-1373-454e-9a17-7ed7b62d6e48" updatedVersion="8" minRefreshableVersion="3" useAutoFormatting="1" subtotalHiddenItems="1" itemPrintTitles="1" createdVersion="8" indent="0" outline="1" outlineData="1" multipleFieldFilters="0">
  <location ref="A3:F4" firstHeaderRow="0" firstDataRow="1" firstDataCol="0"/>
  <pivotFields count="6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Order ID" fld="0" subtotal="count" baseField="0" baseItem="0"/>
    <dataField name="Sum of Forecast Shipping Fee(Naira)" fld="1" baseField="0" baseItem="0"/>
    <dataField name="Sum of Purchase Price(Naira)" fld="2" baseField="0" baseItem="0"/>
    <dataField name="Sum of Product shipping Fee" fld="5" baseField="0" baseItem="0"/>
    <dataField fld="3" subtotal="count" baseField="0" baseItem="0"/>
    <dataField name="Sum of Weight" fld="4" baseField="0" baseItem="0"/>
  </dataField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F6EA-7782-4EDC-9EC5-17A79354E23E}" name="PivotTable7" cacheId="32" applyNumberFormats="0" applyBorderFormats="0" applyFontFormats="0" applyPatternFormats="0" applyAlignmentFormats="0" applyWidthHeightFormats="1" dataCaption="Values" tag="4cfbfe94-b0cc-43f1-9019-61f1aa698d5f" updatedVersion="8" minRefreshableVersion="3" useAutoFormatting="1" subtotalHiddenItems="1" itemPrintTitles="1" createdVersion="8" indent="0" outline="1" outlineData="1" multipleFieldFilters="0">
  <location ref="E9:F9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dataFields count="1">
    <dataField fld="1" subtotal="count" baseField="0" baseItem="0"/>
  </dataField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  <x15:activeTabTopLevelEntity name="[Date 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8E7A171-EBDC-48AF-92E0-D604F629811A}" autoFormatId="16" applyNumberFormats="0" applyBorderFormats="0" applyFontFormats="0" applyPatternFormats="0" applyAlignmentFormats="0" applyWidthHeightFormats="0">
  <queryTableRefresh nextId="26">
    <queryTableFields count="16">
      <queryTableField id="1" name="Order ID" tableColumnId="1"/>
      <queryTableField id="2" name="Product Name" tableColumnId="2"/>
      <queryTableField id="18" name="Purchase Price(Naira)" tableColumnId="17"/>
      <queryTableField id="4" name="Shipping Mode" tableColumnId="4"/>
      <queryTableField id="5" name="Tracking ID" tableColumnId="5"/>
      <queryTableField id="6" name="Weight" tableColumnId="6"/>
      <queryTableField id="7" name="Quantity" tableColumnId="7"/>
      <queryTableField id="8" name="Dispatch Date" tableColumnId="8"/>
      <queryTableField id="9" name="Forcast Arrival Date" tableColumnId="9"/>
      <queryTableField id="11" name="Arrival date" tableColumnId="11"/>
      <queryTableField id="10" name="Forecast Shipping Fee(Naira)" tableColumnId="10"/>
      <queryTableField id="23" name="Product shipping Fee" tableColumnId="19"/>
      <queryTableField id="14" name="Dispatch Date (Month Index)" tableColumnId="13"/>
      <queryTableField id="15" name="Dispatch Date (Month)" tableColumnId="14"/>
      <queryTableField id="16" name="Forcast Arrival Date (Month Index)" tableColumnId="15"/>
      <queryTableField id="17" name="Forcast Arrival Date (Month)" tableColumnId="16"/>
    </queryTableFields>
  </queryTableRefresh>
  <extLst>
    <ext xmlns:x15="http://schemas.microsoft.com/office/spreadsheetml/2010/11/main" uri="{883FBD77-0823-4a55-B5E3-86C4891E6966}">
      <x15:queryTable sourceDataName="Query - Dat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F68823-AD5F-4181-9ACD-F6BC87A4B83F}" name="Logistic_Tbl" displayName="Logistic_Tbl" ref="A6:J7" insertRow="1" totalsRowShown="0">
  <autoFilter ref="A6:J7" xr:uid="{A4F68823-AD5F-4181-9ACD-F6BC87A4B83F}"/>
  <tableColumns count="10">
    <tableColumn id="1" xr3:uid="{5AD48FAA-0C6A-4A61-A94F-286A360FE86D}" name="Order ID" dataDxfId="12"/>
    <tableColumn id="2" xr3:uid="{20970D3A-E73D-4F3E-A0E4-99F7E1A8CA85}" name="Product Name"/>
    <tableColumn id="3" xr3:uid="{CD34A33C-F993-4FEE-BB3F-18434A24CDAD}" name="Purchase Price(Naira)" dataDxfId="11"/>
    <tableColumn id="11" xr3:uid="{066561FD-ECE1-4437-B700-750C9DF13E27}" name="Shipping Mode"/>
    <tableColumn id="4" xr3:uid="{A0F9F092-696E-4BE3-BA37-752386639CEB}" name="Tracking ID" dataDxfId="10"/>
    <tableColumn id="6" xr3:uid="{DD335263-76B0-459D-BA89-065C55E91E8A}" name="Weight"/>
    <tableColumn id="7" xr3:uid="{89EB6477-EBF8-4A3E-9DFA-D1E38E8399E9}" name="Quantity"/>
    <tableColumn id="8" xr3:uid="{EF7B92AB-DBBA-40C3-A39F-90A91DC6A5F7}" name="Dispatch Date" dataDxfId="9"/>
    <tableColumn id="9" xr3:uid="{ED6BEEFF-7C0E-467C-A274-48F3E30808AB}" name="Forcast Arrival Date" dataDxfId="8"/>
    <tableColumn id="10" xr3:uid="{0B9FBBC4-EF65-4014-9415-B9494E2D74AA}" name="Forecast Shipping Fee(Naira)" dataDxfId="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57C17F-F038-4C58-BEC2-2AA5E4F87015}" name="Shp_arrive_Tbl" displayName="Shp_arrive_Tbl" ref="A6:C7" insertRow="1" totalsRowShown="0">
  <autoFilter ref="A6:C7" xr:uid="{5357C17F-F038-4C58-BEC2-2AA5E4F87015}"/>
  <tableColumns count="3">
    <tableColumn id="1" xr3:uid="{6546FAC5-D0E5-4FF1-A5B4-E5F08768E274}" name="Tracking ID" dataDxfId="6"/>
    <tableColumn id="2" xr3:uid="{791068F3-A652-4A47-A383-B576EB93E811}" name="Arrival date" dataDxfId="5"/>
    <tableColumn id="3" xr3:uid="{903E1B74-527B-4359-B79A-CFFB70752330}" name="Actual SF Per KG" dataDxfId="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4379B9-0480-4B77-B5A7-6E6E0E10D892}" name="Data" displayName="Data" ref="A6:P7" tableType="queryTable" totalsRowShown="0">
  <autoFilter ref="A6:P7" xr:uid="{964379B9-0480-4B77-B5A7-6E6E0E10D892}"/>
  <tableColumns count="16">
    <tableColumn id="1" xr3:uid="{80612AEE-008A-498D-A185-A8A92327827F}" uniqueName="1" name="Order ID" queryTableFieldId="1"/>
    <tableColumn id="2" xr3:uid="{5E158F98-705D-4E36-9BF5-B3DA551D87F8}" uniqueName="2" name="Product Name" queryTableFieldId="2"/>
    <tableColumn id="17" xr3:uid="{65CA7CCE-8DCE-48B0-8384-C5FAC60B8CED}" uniqueName="17" name="Purchase Price(Naira)" queryTableFieldId="18"/>
    <tableColumn id="4" xr3:uid="{DDDBD52E-30E1-4B50-B738-724104A535DE}" uniqueName="4" name="Shipping Mode" queryTableFieldId="4"/>
    <tableColumn id="5" xr3:uid="{22CA3EF7-D6B9-4662-8537-3A1AE05A8C5F}" uniqueName="5" name="Tracking ID" queryTableFieldId="5"/>
    <tableColumn id="6" xr3:uid="{785FF30D-4BAE-441D-869D-A9D56BED87A5}" uniqueName="6" name="Weight" queryTableFieldId="6"/>
    <tableColumn id="7" xr3:uid="{CC320778-F2AE-4CF7-880C-83C9E5D95633}" uniqueName="7" name="Quantity" queryTableFieldId="7"/>
    <tableColumn id="8" xr3:uid="{3265D5C8-44A1-4590-ABA9-073F3B4A4E88}" uniqueName="8" name="Dispatch Date" queryTableFieldId="8" dataDxfId="2"/>
    <tableColumn id="9" xr3:uid="{F6BDF49D-78A8-4876-AB67-18ADA54AE604}" uniqueName="9" name="Forcast Arrival Date" queryTableFieldId="9" dataDxfId="1"/>
    <tableColumn id="11" xr3:uid="{C05EDC61-E449-45EF-B12E-5743D7FA3BBB}" uniqueName="11" name="Arrival date" queryTableFieldId="11" dataDxfId="0"/>
    <tableColumn id="10" xr3:uid="{8C5CB460-5544-4EEC-A64F-AA2E7B334AE7}" uniqueName="10" name="Forecast Shipping Fee(Naira)" queryTableFieldId="10"/>
    <tableColumn id="19" xr3:uid="{5C352436-6332-4DAC-AE2E-F0A8E108C316}" uniqueName="19" name="Product shipping Fee" queryTableFieldId="23"/>
    <tableColumn id="13" xr3:uid="{C7429704-FC00-4DB2-8FA1-F028869815E1}" uniqueName="13" name="Dispatch Date (Month Index)" queryTableFieldId="14"/>
    <tableColumn id="14" xr3:uid="{AF375A7E-3508-4287-B4E5-78DF6E3C9BC2}" uniqueName="14" name="Dispatch Date (Month)" queryTableFieldId="15"/>
    <tableColumn id="15" xr3:uid="{7A44E761-A7BD-4812-B020-2F53E315CCF8}" uniqueName="15" name="Forcast Arrival Date (Month Index)" queryTableFieldId="16"/>
    <tableColumn id="16" xr3:uid="{91F3F095-D848-4F9B-9206-1BFA546366AF}" uniqueName="16" name="Forcast Arrival Date (Month)" queryTableFieldId="1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AEC08-2B04-41F6-8D43-602254D6DC06}" name="Ship_Mode" displayName="Ship_Mode" ref="A1:C3" totalsRowShown="0">
  <autoFilter ref="A1:C3" xr:uid="{7D7AEC08-2B04-41F6-8D43-602254D6DC06}"/>
  <tableColumns count="3">
    <tableColumn id="1" xr3:uid="{47674A95-6CA9-4A16-AD0D-3C8AC4932CFB}" name="Shipping Mode"/>
    <tableColumn id="2" xr3:uid="{BBE2CABF-FC66-4FA5-810B-1EB23BF7A530}" name="ESF Per KG" dataDxfId="3"/>
    <tableColumn id="3" xr3:uid="{ACDC3B6F-08FE-44B8-AC39-6E9E63FA72EC}" name="Estimated  Days of arrival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3AB0-25F9-44E2-9DAC-491A853C6447}">
  <sheetPr codeName="Sheet6"/>
  <dimension ref="A1:U22"/>
  <sheetViews>
    <sheetView zoomScaleNormal="100" workbookViewId="0">
      <selection activeCell="E4" sqref="E4"/>
    </sheetView>
  </sheetViews>
  <sheetFormatPr defaultRowHeight="15" x14ac:dyDescent="0.25"/>
  <sheetData>
    <row r="1" spans="1:2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ht="11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9.7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1:2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1:2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  <row r="19" spans="1:2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1:2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</row>
    <row r="22" spans="1:2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DA43A-0DA3-40F2-A1BB-DB23AB6697C8}">
  <sheetPr codeName="Sheet2"/>
  <dimension ref="A1:J28"/>
  <sheetViews>
    <sheetView zoomScale="90" zoomScaleNormal="90" workbookViewId="0">
      <selection activeCell="A4" sqref="A4"/>
    </sheetView>
  </sheetViews>
  <sheetFormatPr defaultRowHeight="15" x14ac:dyDescent="0.25"/>
  <cols>
    <col min="1" max="1" width="14.140625" customWidth="1"/>
    <col min="2" max="2" width="11.42578125" customWidth="1"/>
    <col min="4" max="4" width="11.7109375" customWidth="1"/>
    <col min="6" max="6" width="25.85546875" customWidth="1"/>
    <col min="7" max="7" width="11.85546875" customWidth="1"/>
    <col min="8" max="8" width="25.140625" customWidth="1"/>
    <col min="9" max="9" width="14.140625" customWidth="1"/>
    <col min="10" max="10" width="16.140625" customWidth="1"/>
    <col min="11" max="11" width="10.28515625" customWidth="1"/>
  </cols>
  <sheetData>
    <row r="1" spans="1:10" x14ac:dyDescent="0.25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x14ac:dyDescent="0.25">
      <c r="A4" s="4"/>
      <c r="B4" s="4"/>
      <c r="C4" s="4"/>
      <c r="D4" s="4"/>
      <c r="E4" s="4"/>
      <c r="F4" s="4"/>
      <c r="G4" s="4"/>
      <c r="H4" s="4"/>
      <c r="I4" s="4"/>
      <c r="J4" s="4"/>
    </row>
    <row r="5" spans="1:10" x14ac:dyDescent="0.25">
      <c r="A5" s="4"/>
      <c r="B5" s="4"/>
      <c r="C5" s="4"/>
      <c r="D5" s="4"/>
      <c r="E5" s="4"/>
      <c r="F5" s="4"/>
      <c r="G5" s="4"/>
      <c r="H5" s="4"/>
      <c r="I5" s="4"/>
      <c r="J5" s="4"/>
    </row>
    <row r="6" spans="1:10" x14ac:dyDescent="0.25">
      <c r="A6" s="4"/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4"/>
      <c r="C7" s="4"/>
      <c r="D7" s="4"/>
      <c r="E7" s="1"/>
      <c r="F7" s="1"/>
      <c r="G7" s="1"/>
      <c r="H7" s="1"/>
      <c r="I7" s="1"/>
      <c r="J7" s="4"/>
    </row>
    <row r="8" spans="1:10" x14ac:dyDescent="0.25">
      <c r="A8" s="4"/>
      <c r="B8" s="4"/>
      <c r="C8" s="4"/>
      <c r="D8" s="4"/>
      <c r="E8" s="1"/>
      <c r="F8" s="1"/>
      <c r="G8" s="1"/>
      <c r="H8" s="1"/>
      <c r="I8" s="1"/>
      <c r="J8" s="4"/>
    </row>
    <row r="9" spans="1:10" x14ac:dyDescent="0.25">
      <c r="A9" s="4"/>
      <c r="B9" s="4"/>
      <c r="C9" s="4"/>
      <c r="D9" s="4"/>
      <c r="E9" s="1"/>
      <c r="F9" s="3"/>
      <c r="G9" s="1"/>
      <c r="H9" s="1"/>
      <c r="I9" s="1"/>
      <c r="J9" s="4"/>
    </row>
    <row r="10" spans="1:10" x14ac:dyDescent="0.25">
      <c r="A10" s="4"/>
      <c r="B10" s="4"/>
      <c r="C10" s="4"/>
      <c r="D10" s="4"/>
      <c r="E10" s="1"/>
      <c r="F10" s="1" t="s">
        <v>0</v>
      </c>
      <c r="G10" s="1"/>
      <c r="H10" s="1" t="s">
        <v>3</v>
      </c>
      <c r="I10" s="1"/>
      <c r="J10" s="4"/>
    </row>
    <row r="11" spans="1:10" ht="20.25" customHeight="1" x14ac:dyDescent="0.25">
      <c r="A11" s="4"/>
      <c r="B11" s="4"/>
      <c r="C11" s="4"/>
      <c r="D11" s="4"/>
      <c r="E11" s="1"/>
      <c r="F11" s="5"/>
      <c r="G11" s="1"/>
      <c r="H11" s="4"/>
      <c r="I11" s="1"/>
      <c r="J11" s="4"/>
    </row>
    <row r="12" spans="1:10" ht="5.25" customHeight="1" x14ac:dyDescent="0.25">
      <c r="A12" s="4"/>
      <c r="B12" s="4"/>
      <c r="C12" s="4"/>
      <c r="D12" s="4"/>
      <c r="E12" s="1"/>
      <c r="F12" s="1"/>
      <c r="G12" s="1"/>
      <c r="H12" s="1"/>
      <c r="I12" s="1"/>
      <c r="J12" s="4"/>
    </row>
    <row r="13" spans="1:10" x14ac:dyDescent="0.25">
      <c r="A13" s="4"/>
      <c r="B13" s="4"/>
      <c r="C13" s="4"/>
      <c r="D13" s="4"/>
      <c r="E13" s="1"/>
      <c r="F13" s="1" t="s">
        <v>1</v>
      </c>
      <c r="G13" s="1"/>
      <c r="H13" s="1" t="s">
        <v>11</v>
      </c>
      <c r="I13" s="1"/>
      <c r="J13" s="4"/>
    </row>
    <row r="14" spans="1:10" ht="19.5" customHeight="1" x14ac:dyDescent="0.25">
      <c r="A14" s="4"/>
      <c r="B14" s="4"/>
      <c r="C14" s="4"/>
      <c r="D14" s="4"/>
      <c r="E14" s="1"/>
      <c r="F14" s="4"/>
      <c r="G14" s="1"/>
      <c r="H14" s="5"/>
      <c r="I14" s="1"/>
      <c r="J14" s="4"/>
    </row>
    <row r="15" spans="1:10" ht="6" customHeight="1" x14ac:dyDescent="0.25">
      <c r="A15" s="4"/>
      <c r="B15" s="4"/>
      <c r="C15" s="4"/>
      <c r="D15" s="4"/>
      <c r="E15" s="1"/>
      <c r="F15" s="1"/>
      <c r="G15" s="1"/>
      <c r="H15" s="1"/>
      <c r="I15" s="1"/>
      <c r="J15" s="4"/>
    </row>
    <row r="16" spans="1:10" x14ac:dyDescent="0.25">
      <c r="A16" s="4"/>
      <c r="B16" s="4"/>
      <c r="C16" s="4"/>
      <c r="D16" s="4"/>
      <c r="E16" s="1"/>
      <c r="F16" s="1" t="s">
        <v>12</v>
      </c>
      <c r="G16" s="1"/>
      <c r="H16" s="1" t="s">
        <v>6</v>
      </c>
      <c r="I16" s="1"/>
      <c r="J16" s="4"/>
    </row>
    <row r="17" spans="1:10" ht="20.25" customHeight="1" x14ac:dyDescent="0.25">
      <c r="A17" s="4"/>
      <c r="B17" s="4"/>
      <c r="C17" s="4"/>
      <c r="D17" s="4"/>
      <c r="E17" s="1"/>
      <c r="F17" s="5"/>
      <c r="G17" s="1"/>
      <c r="H17" s="5"/>
      <c r="I17" s="1"/>
      <c r="J17" s="4"/>
    </row>
    <row r="18" spans="1:10" ht="6" customHeight="1" x14ac:dyDescent="0.25">
      <c r="A18" s="4"/>
      <c r="B18" s="4"/>
      <c r="C18" s="4"/>
      <c r="D18" s="4"/>
      <c r="E18" s="1"/>
      <c r="F18" s="1"/>
      <c r="G18" s="1"/>
      <c r="H18" s="1"/>
      <c r="I18" s="1"/>
      <c r="J18" s="4"/>
    </row>
    <row r="19" spans="1:10" x14ac:dyDescent="0.25">
      <c r="A19" s="4"/>
      <c r="B19" s="4"/>
      <c r="C19" s="4"/>
      <c r="D19" s="4"/>
      <c r="E19" s="1"/>
      <c r="F19" s="1" t="s">
        <v>2</v>
      </c>
      <c r="G19" s="1"/>
      <c r="H19" s="1" t="s">
        <v>9</v>
      </c>
      <c r="I19" s="1"/>
      <c r="J19" s="4"/>
    </row>
    <row r="20" spans="1:10" ht="19.5" customHeight="1" x14ac:dyDescent="0.25">
      <c r="A20" s="4"/>
      <c r="B20" s="4"/>
      <c r="C20" s="4"/>
      <c r="D20" s="4"/>
      <c r="E20" s="1"/>
      <c r="F20" s="5"/>
      <c r="G20" s="1"/>
      <c r="H20" s="8"/>
      <c r="I20" s="1"/>
      <c r="J20" s="4"/>
    </row>
    <row r="21" spans="1:10" x14ac:dyDescent="0.25">
      <c r="A21" s="4"/>
      <c r="B21" s="4"/>
      <c r="C21" s="4"/>
      <c r="D21" s="4"/>
      <c r="F21" s="1"/>
      <c r="G21" s="1"/>
      <c r="H21" s="1"/>
      <c r="I21" s="1"/>
      <c r="J21" s="4"/>
    </row>
    <row r="22" spans="1:10" x14ac:dyDescent="0.25">
      <c r="A22" s="4"/>
      <c r="B22" s="4"/>
      <c r="C22" s="4"/>
      <c r="D22" s="4"/>
      <c r="E22" s="1"/>
      <c r="F22" s="1"/>
      <c r="G22" s="1"/>
      <c r="H22" s="1"/>
      <c r="I22" s="1"/>
      <c r="J22" s="4"/>
    </row>
    <row r="23" spans="1:10" ht="29.25" customHeight="1" x14ac:dyDescent="0.25">
      <c r="A23" s="4"/>
      <c r="B23" s="4"/>
      <c r="C23" s="4"/>
      <c r="D23" s="4"/>
      <c r="E23" s="1"/>
      <c r="F23" s="1"/>
      <c r="G23" s="1"/>
      <c r="H23" s="1"/>
      <c r="I23" s="1"/>
      <c r="J23" s="4"/>
    </row>
    <row r="24" spans="1:10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</row>
    <row r="27" spans="1:10" hidden="1" x14ac:dyDescent="0.25">
      <c r="A27">
        <f>'Logistic Entry'!F11</f>
        <v>0</v>
      </c>
      <c r="B27">
        <f>'Logistic Entry'!F14</f>
        <v>0</v>
      </c>
      <c r="C27">
        <f>'Logistic Entry'!F17</f>
        <v>0</v>
      </c>
      <c r="D27">
        <f>'Logistic Entry'!H11</f>
        <v>0</v>
      </c>
      <c r="E27">
        <f>'Logistic Entry'!F20</f>
        <v>0</v>
      </c>
      <c r="F27">
        <f>'Logistic Entry'!H14</f>
        <v>0</v>
      </c>
      <c r="G27">
        <f>'Logistic Entry'!H17</f>
        <v>0</v>
      </c>
      <c r="H27" s="13">
        <f>'Logistic Entry'!H20</f>
        <v>0</v>
      </c>
      <c r="I27" s="13" t="e">
        <f>WORKDAY($H$27,_xlfn.XLOOKUP($D$27, Ship_Mode[Shipping Mode], Ship_Mode[Estimated  Days of arrival],,0))</f>
        <v>#N/A</v>
      </c>
      <c r="J27" t="e">
        <f>(_xlfn.XLOOKUP($D$27, Ship_Mode[Shipping Mode], Ship_Mode[ESF Per KG])*$F$27)</f>
        <v>#N/A</v>
      </c>
    </row>
    <row r="28" spans="1:10" hidden="1" x14ac:dyDescent="0.25">
      <c r="A28" t="s">
        <v>16</v>
      </c>
      <c r="B28" t="s">
        <v>17</v>
      </c>
      <c r="C28">
        <v>11.8</v>
      </c>
      <c r="D28" t="s">
        <v>4</v>
      </c>
      <c r="E28">
        <v>750549166</v>
      </c>
      <c r="F28">
        <v>2.5000000000000001E-2</v>
      </c>
      <c r="G28">
        <v>2</v>
      </c>
      <c r="H28">
        <v>45779</v>
      </c>
      <c r="I28">
        <v>45799</v>
      </c>
      <c r="J28">
        <v>450</v>
      </c>
    </row>
  </sheetData>
  <dataValidations count="1">
    <dataValidation type="list" allowBlank="1" showInputMessage="1" showErrorMessage="1" sqref="H11" xr:uid="{E0732C51-D140-4E7A-87AB-C62359193FCA}">
      <formula1>INDIRECT("Ship_mode[Shipping mode]")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F5C93-6DFD-481F-B6A0-771F10CFD856}">
  <sheetPr codeName="Sheet1"/>
  <dimension ref="A1:P25"/>
  <sheetViews>
    <sheetView zoomScale="77" zoomScaleNormal="77" workbookViewId="0">
      <selection activeCell="D25" sqref="D25"/>
    </sheetView>
  </sheetViews>
  <sheetFormatPr defaultRowHeight="15" x14ac:dyDescent="0.25"/>
  <cols>
    <col min="1" max="1" width="7.85546875" customWidth="1"/>
    <col min="3" max="3" width="15.140625" customWidth="1"/>
    <col min="4" max="4" width="17.85546875" customWidth="1"/>
    <col min="5" max="5" width="23.140625" customWidth="1"/>
    <col min="6" max="6" width="7" customWidth="1"/>
    <col min="7" max="7" width="6.28515625" customWidth="1"/>
    <col min="9" max="9" width="9.140625" customWidth="1"/>
    <col min="10" max="10" width="19.7109375" customWidth="1"/>
    <col min="11" max="11" width="15.42578125" customWidth="1"/>
    <col min="13" max="13" width="8.140625" customWidth="1"/>
  </cols>
  <sheetData>
    <row r="1" spans="1:16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7"/>
      <c r="O1" s="7"/>
      <c r="P1" s="7"/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7"/>
      <c r="O2" s="7"/>
      <c r="P2" s="7"/>
    </row>
    <row r="3" spans="1:16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7"/>
      <c r="O3" s="7"/>
      <c r="P3" s="7"/>
    </row>
    <row r="4" spans="1:16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7"/>
      <c r="O4" s="7"/>
      <c r="P4" s="7"/>
    </row>
    <row r="5" spans="1:16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7"/>
      <c r="O5" s="7"/>
      <c r="P5" s="7"/>
    </row>
    <row r="6" spans="1:16" x14ac:dyDescent="0.25">
      <c r="A6" s="4"/>
      <c r="B6" s="4"/>
      <c r="C6" s="1"/>
      <c r="D6" s="1"/>
      <c r="E6" s="1"/>
      <c r="F6" s="1"/>
      <c r="G6" s="1"/>
      <c r="H6" s="1"/>
      <c r="I6" s="1"/>
      <c r="J6" s="1"/>
      <c r="K6" s="1"/>
      <c r="L6" s="4"/>
      <c r="M6" s="4"/>
      <c r="N6" s="7"/>
      <c r="O6" s="7"/>
      <c r="P6" s="7"/>
    </row>
    <row r="7" spans="1:16" x14ac:dyDescent="0.25">
      <c r="A7" s="4"/>
      <c r="B7" s="4"/>
      <c r="C7" s="1"/>
      <c r="D7" s="1"/>
      <c r="E7" s="1"/>
      <c r="F7" s="1"/>
      <c r="G7" s="1"/>
      <c r="H7" s="1"/>
      <c r="I7" s="1"/>
      <c r="J7" s="1"/>
      <c r="K7" s="1"/>
      <c r="L7" s="4"/>
      <c r="M7" s="4"/>
      <c r="N7" s="7"/>
      <c r="O7" s="7"/>
      <c r="P7" s="7"/>
    </row>
    <row r="8" spans="1:16" x14ac:dyDescent="0.25">
      <c r="A8" s="4"/>
      <c r="B8" s="4"/>
      <c r="C8" s="1"/>
      <c r="D8" s="1"/>
      <c r="E8" s="1"/>
      <c r="F8" s="1"/>
      <c r="G8" s="1"/>
      <c r="H8" s="1"/>
      <c r="I8" s="1"/>
      <c r="J8" s="1"/>
      <c r="K8" s="1"/>
      <c r="L8" s="4"/>
      <c r="M8" s="4"/>
      <c r="N8" s="7"/>
      <c r="O8" s="7"/>
      <c r="P8" s="7"/>
    </row>
    <row r="9" spans="1:16" ht="23.25" customHeight="1" x14ac:dyDescent="0.25">
      <c r="A9" s="4"/>
      <c r="B9" s="4"/>
      <c r="C9" s="1"/>
      <c r="D9" s="1"/>
      <c r="E9" s="1"/>
      <c r="F9" s="3"/>
      <c r="G9" s="1"/>
      <c r="H9" s="1"/>
      <c r="I9" s="1"/>
      <c r="J9" s="1"/>
      <c r="K9" s="1"/>
      <c r="L9" s="4"/>
      <c r="M9" s="4"/>
      <c r="N9" s="7"/>
      <c r="O9" s="7"/>
      <c r="P9" s="7"/>
    </row>
    <row r="10" spans="1:16" x14ac:dyDescent="0.25">
      <c r="A10" s="4"/>
      <c r="B10" s="4"/>
      <c r="C10" s="1"/>
      <c r="D10" s="1"/>
      <c r="E10" s="1"/>
      <c r="F10" s="1"/>
      <c r="G10" s="1"/>
      <c r="H10" s="1"/>
      <c r="I10" s="1"/>
      <c r="J10" s="1"/>
      <c r="K10" s="1"/>
      <c r="L10" s="4"/>
      <c r="M10" s="4"/>
      <c r="N10" s="7"/>
      <c r="O10" s="7"/>
      <c r="P10" s="7"/>
    </row>
    <row r="11" spans="1:16" ht="24" customHeight="1" x14ac:dyDescent="0.25">
      <c r="A11" s="4"/>
      <c r="B11" s="4"/>
      <c r="C11" s="1"/>
      <c r="D11" s="1"/>
      <c r="E11" s="15"/>
      <c r="F11" s="1"/>
      <c r="G11" s="1"/>
      <c r="H11" s="1"/>
      <c r="I11" s="1"/>
      <c r="J11" s="16"/>
      <c r="K11" s="1"/>
      <c r="L11" s="4"/>
      <c r="M11" s="4"/>
      <c r="N11" s="7"/>
      <c r="O11" s="7"/>
      <c r="P11" s="7"/>
    </row>
    <row r="12" spans="1:16" x14ac:dyDescent="0.25">
      <c r="A12" s="4"/>
      <c r="B12" s="4"/>
      <c r="C12" s="1"/>
      <c r="D12" s="1"/>
      <c r="E12" s="1"/>
      <c r="F12" s="1"/>
      <c r="G12" s="1"/>
      <c r="H12" s="1"/>
      <c r="I12" s="1"/>
      <c r="J12" s="1"/>
      <c r="K12" s="1"/>
      <c r="L12" s="4"/>
      <c r="M12" s="4"/>
      <c r="N12" s="7"/>
      <c r="O12" s="7"/>
      <c r="P12" s="7"/>
    </row>
    <row r="13" spans="1:16" ht="24" customHeight="1" x14ac:dyDescent="0.25">
      <c r="A13" s="4"/>
      <c r="B13" s="4"/>
      <c r="C13" s="1"/>
      <c r="D13" s="1"/>
      <c r="E13" s="11"/>
      <c r="F13" s="1"/>
      <c r="G13" s="10"/>
      <c r="H13" s="1"/>
      <c r="I13" s="1"/>
      <c r="J13" s="1"/>
      <c r="K13" s="1"/>
      <c r="L13" s="4"/>
      <c r="M13" s="4"/>
      <c r="N13" s="7"/>
      <c r="O13" s="7"/>
      <c r="P13" s="7"/>
    </row>
    <row r="14" spans="1:16" x14ac:dyDescent="0.25">
      <c r="A14" s="4"/>
      <c r="B14" s="4"/>
      <c r="C14" s="1"/>
      <c r="D14" s="1"/>
      <c r="E14" s="1"/>
      <c r="F14" s="1"/>
      <c r="G14" s="1"/>
      <c r="H14" s="1"/>
      <c r="I14" s="1"/>
      <c r="J14" s="1"/>
      <c r="K14" s="1"/>
      <c r="L14" s="4"/>
      <c r="M14" s="4"/>
      <c r="N14" s="7"/>
      <c r="O14" s="7"/>
      <c r="P14" s="7"/>
    </row>
    <row r="15" spans="1:16" ht="24" customHeight="1" x14ac:dyDescent="0.25">
      <c r="A15" s="4"/>
      <c r="B15" s="4"/>
      <c r="C15" s="1"/>
      <c r="D15" s="1"/>
      <c r="E15" s="1"/>
      <c r="F15" s="1"/>
      <c r="G15" s="1"/>
      <c r="H15" s="1"/>
      <c r="I15" s="1"/>
      <c r="J15" s="1"/>
      <c r="K15" s="1"/>
      <c r="L15" s="4"/>
      <c r="M15" s="4"/>
      <c r="N15" s="7"/>
      <c r="O15" s="7"/>
      <c r="P15" s="7"/>
    </row>
    <row r="16" spans="1:16" x14ac:dyDescent="0.25">
      <c r="A16" s="4"/>
      <c r="B16" s="4"/>
      <c r="C16" s="1"/>
      <c r="D16" s="1"/>
      <c r="E16" s="1"/>
      <c r="F16" s="1"/>
      <c r="G16" s="1"/>
      <c r="H16" s="1"/>
      <c r="I16" s="1"/>
      <c r="J16" s="1"/>
      <c r="K16" s="1"/>
      <c r="L16" s="4"/>
      <c r="M16" s="4"/>
      <c r="N16" s="7"/>
      <c r="O16" s="7"/>
      <c r="P16" s="7"/>
    </row>
    <row r="17" spans="1:16" ht="24.75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7"/>
      <c r="O17" s="7"/>
      <c r="P17" s="7"/>
    </row>
    <row r="18" spans="1:16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7"/>
      <c r="O18" s="7"/>
      <c r="P18" s="7"/>
    </row>
    <row r="19" spans="1:16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7"/>
      <c r="O19" s="7"/>
      <c r="P19" s="7"/>
    </row>
    <row r="20" spans="1:16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7"/>
      <c r="O20" s="7"/>
      <c r="P20" s="7"/>
    </row>
    <row r="21" spans="1:16" x14ac:dyDescent="0.25">
      <c r="N21" s="7"/>
      <c r="O21" s="7"/>
      <c r="P21" s="7"/>
    </row>
    <row r="22" spans="1:16" ht="15.75" customHeight="1" x14ac:dyDescent="0.25">
      <c r="N22" s="7"/>
      <c r="O22" s="7"/>
      <c r="P22" s="7"/>
    </row>
    <row r="23" spans="1:16" hidden="1" x14ac:dyDescent="0.25">
      <c r="C23">
        <f>E11</f>
        <v>0</v>
      </c>
      <c r="D23">
        <f>E13</f>
        <v>0</v>
      </c>
      <c r="E23">
        <f>J11</f>
        <v>0</v>
      </c>
      <c r="N23" s="7"/>
      <c r="O23" s="7"/>
      <c r="P23" s="7"/>
    </row>
    <row r="24" spans="1:16" hidden="1" x14ac:dyDescent="0.25">
      <c r="C24">
        <v>7505449166</v>
      </c>
      <c r="D24">
        <v>45798</v>
      </c>
      <c r="E24">
        <v>29500</v>
      </c>
      <c r="N24" s="7"/>
      <c r="O24" s="7"/>
      <c r="P24" s="7"/>
    </row>
    <row r="25" spans="1:16" x14ac:dyDescent="0.25">
      <c r="N25" s="7"/>
      <c r="O25" s="7"/>
      <c r="P25" s="7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C5CB-433F-4170-86F7-793F12C938F1}">
  <sheetPr codeName="Sheet3"/>
  <dimension ref="A1:J11"/>
  <sheetViews>
    <sheetView workbookViewId="0">
      <selection activeCell="A7" sqref="A7:J10"/>
    </sheetView>
  </sheetViews>
  <sheetFormatPr defaultRowHeight="15" x14ac:dyDescent="0.25"/>
  <cols>
    <col min="1" max="1" width="17.85546875" customWidth="1"/>
    <col min="2" max="2" width="17.28515625" customWidth="1"/>
    <col min="3" max="3" width="21.42578125" style="14" customWidth="1"/>
    <col min="4" max="4" width="14.42578125" style="14" customWidth="1"/>
    <col min="5" max="5" width="16.42578125" customWidth="1"/>
    <col min="6" max="6" width="9.5703125" customWidth="1"/>
    <col min="7" max="7" width="10.85546875" customWidth="1"/>
    <col min="8" max="8" width="11.85546875" style="9" customWidth="1"/>
    <col min="9" max="9" width="20.5703125" style="9" customWidth="1"/>
    <col min="10" max="10" width="22.85546875" style="6" customWidth="1"/>
    <col min="11" max="11" width="11.28515625" customWidth="1"/>
  </cols>
  <sheetData>
    <row r="1" spans="1:10" ht="1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ht="7.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ht="10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ht="10.5" customHeight="1" x14ac:dyDescent="0.25">
      <c r="C4"/>
      <c r="D4"/>
      <c r="H4"/>
      <c r="I4"/>
      <c r="J4"/>
    </row>
    <row r="5" spans="1:10" ht="10.5" customHeight="1" x14ac:dyDescent="0.25">
      <c r="C5"/>
      <c r="D5"/>
      <c r="H5"/>
      <c r="I5"/>
      <c r="J5"/>
    </row>
    <row r="6" spans="1:10" x14ac:dyDescent="0.25">
      <c r="A6" t="s">
        <v>0</v>
      </c>
      <c r="B6" t="s">
        <v>1</v>
      </c>
      <c r="C6" s="14" t="s">
        <v>29</v>
      </c>
      <c r="D6" s="14" t="s">
        <v>3</v>
      </c>
      <c r="E6" t="s">
        <v>2</v>
      </c>
      <c r="F6" t="s">
        <v>7</v>
      </c>
      <c r="G6" t="s">
        <v>6</v>
      </c>
      <c r="H6" s="9" t="s">
        <v>9</v>
      </c>
      <c r="I6" s="9" t="s">
        <v>8</v>
      </c>
      <c r="J6" s="6" t="s">
        <v>13</v>
      </c>
    </row>
    <row r="7" spans="1:10" x14ac:dyDescent="0.25">
      <c r="A7" s="19"/>
      <c r="C7"/>
      <c r="D7"/>
      <c r="E7" s="19"/>
      <c r="J7"/>
    </row>
    <row r="11" spans="1:10" x14ac:dyDescent="0.25">
      <c r="B11" s="14"/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6079-73D0-4B07-BFD1-6CAC03F3814C}">
  <sheetPr codeName="Sheet5"/>
  <dimension ref="A1:J14"/>
  <sheetViews>
    <sheetView workbookViewId="0">
      <selection activeCell="A7" sqref="A7"/>
    </sheetView>
  </sheetViews>
  <sheetFormatPr defaultRowHeight="15" x14ac:dyDescent="0.25"/>
  <cols>
    <col min="1" max="1" width="13" customWidth="1"/>
    <col min="2" max="2" width="13.28515625" customWidth="1"/>
    <col min="3" max="3" width="20.7109375" customWidth="1"/>
  </cols>
  <sheetData>
    <row r="1" spans="1:10" ht="9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ht="9.7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ht="7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6" spans="1:10" x14ac:dyDescent="0.25">
      <c r="A6" t="s">
        <v>2</v>
      </c>
      <c r="B6" t="s">
        <v>14</v>
      </c>
      <c r="C6" t="s">
        <v>18</v>
      </c>
    </row>
    <row r="8" spans="1:10" x14ac:dyDescent="0.25">
      <c r="B8" s="9"/>
      <c r="C8" s="12"/>
    </row>
    <row r="9" spans="1:10" x14ac:dyDescent="0.25">
      <c r="B9" s="9"/>
      <c r="C9" s="12"/>
    </row>
    <row r="10" spans="1:10" x14ac:dyDescent="0.25">
      <c r="B10" s="9"/>
      <c r="C10" s="12"/>
    </row>
    <row r="11" spans="1:10" x14ac:dyDescent="0.25">
      <c r="B11" s="9"/>
      <c r="C11" s="12"/>
    </row>
    <row r="12" spans="1:10" x14ac:dyDescent="0.25">
      <c r="B12" s="9"/>
      <c r="C12" s="12"/>
    </row>
    <row r="13" spans="1:10" x14ac:dyDescent="0.25">
      <c r="B13" s="9"/>
      <c r="C13" s="12"/>
    </row>
    <row r="14" spans="1:10" x14ac:dyDescent="0.25">
      <c r="B14" s="9"/>
      <c r="C14" s="12"/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8A9AC-E44D-4D7F-A232-7B5D998CB10B}">
  <sheetPr codeName="Sheet7"/>
  <dimension ref="A1:S7"/>
  <sheetViews>
    <sheetView zoomScale="85" zoomScaleNormal="85" workbookViewId="0">
      <pane xSplit="12" ySplit="6" topLeftCell="S7" activePane="bottomRight" state="frozen"/>
      <selection pane="topRight" activeCell="M1" sqref="M1"/>
      <selection pane="bottomLeft" activeCell="A7" sqref="A7"/>
      <selection pane="bottomRight" activeCell="A7" sqref="A7"/>
    </sheetView>
  </sheetViews>
  <sheetFormatPr defaultRowHeight="15" x14ac:dyDescent="0.25"/>
  <cols>
    <col min="1" max="16" width="9.140625" bestFit="1" customWidth="1"/>
    <col min="17" max="19" width="28.85546875" bestFit="1" customWidth="1"/>
  </cols>
  <sheetData>
    <row r="1" spans="1:19" ht="11.2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8.2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9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</row>
    <row r="5" spans="1:19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</row>
    <row r="6" spans="1:19" x14ac:dyDescent="0.25">
      <c r="A6" t="s">
        <v>0</v>
      </c>
      <c r="B6" t="s">
        <v>1</v>
      </c>
      <c r="C6" t="s">
        <v>29</v>
      </c>
      <c r="D6" t="s">
        <v>3</v>
      </c>
      <c r="E6" t="s">
        <v>2</v>
      </c>
      <c r="F6" t="s">
        <v>7</v>
      </c>
      <c r="G6" t="s">
        <v>6</v>
      </c>
      <c r="H6" t="s">
        <v>9</v>
      </c>
      <c r="I6" t="s">
        <v>8</v>
      </c>
      <c r="J6" t="s">
        <v>14</v>
      </c>
      <c r="K6" t="s">
        <v>13</v>
      </c>
      <c r="L6" t="s">
        <v>31</v>
      </c>
      <c r="M6" t="s">
        <v>22</v>
      </c>
      <c r="N6" t="s">
        <v>23</v>
      </c>
      <c r="O6" t="s">
        <v>26</v>
      </c>
      <c r="P6" t="s">
        <v>27</v>
      </c>
    </row>
    <row r="7" spans="1:19" x14ac:dyDescent="0.25">
      <c r="H7" s="9"/>
      <c r="I7" s="9"/>
      <c r="J7" s="9"/>
      <c r="N7" t="s">
        <v>33</v>
      </c>
      <c r="P7" t="s">
        <v>33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344E2-9C55-49F0-96A6-38F442D2523F}">
  <sheetPr codeName="Sheet8"/>
  <dimension ref="A3:J28"/>
  <sheetViews>
    <sheetView tabSelected="1" workbookViewId="0">
      <selection activeCell="E9" sqref="E9:F13"/>
    </sheetView>
  </sheetViews>
  <sheetFormatPr defaultRowHeight="15" x14ac:dyDescent="0.25"/>
  <cols>
    <col min="1" max="1" width="13.42578125" bestFit="1" customWidth="1"/>
    <col min="2" max="2" width="22.42578125" bestFit="1" customWidth="1"/>
    <col min="3" max="3" width="17" bestFit="1" customWidth="1"/>
    <col min="4" max="4" width="27.140625" bestFit="1" customWidth="1"/>
    <col min="5" max="5" width="10.140625" bestFit="1" customWidth="1"/>
    <col min="6" max="6" width="14.28515625" bestFit="1" customWidth="1"/>
    <col min="7" max="7" width="11.28515625" bestFit="1" customWidth="1"/>
    <col min="8" max="8" width="13.42578125" bestFit="1" customWidth="1"/>
    <col min="9" max="9" width="34.42578125" bestFit="1" customWidth="1"/>
    <col min="10" max="10" width="27.140625" bestFit="1" customWidth="1"/>
    <col min="11" max="202" width="8.42578125" bestFit="1" customWidth="1"/>
    <col min="203" max="203" width="11.28515625" bestFit="1" customWidth="1"/>
  </cols>
  <sheetData>
    <row r="3" spans="1:10" x14ac:dyDescent="0.25">
      <c r="A3" t="s">
        <v>20</v>
      </c>
      <c r="B3" t="s">
        <v>21</v>
      </c>
      <c r="C3" t="s">
        <v>30</v>
      </c>
      <c r="D3" t="s">
        <v>32</v>
      </c>
      <c r="E3" t="s">
        <v>28</v>
      </c>
      <c r="F3" t="s">
        <v>24</v>
      </c>
      <c r="H3" s="18" t="s">
        <v>19</v>
      </c>
      <c r="I3" t="s">
        <v>21</v>
      </c>
      <c r="J3" t="s">
        <v>32</v>
      </c>
    </row>
    <row r="4" spans="1:10" x14ac:dyDescent="0.25">
      <c r="A4" s="20"/>
      <c r="B4" s="20"/>
      <c r="C4" s="20"/>
      <c r="D4" s="20"/>
      <c r="E4" s="20"/>
      <c r="F4" s="20"/>
    </row>
    <row r="9" spans="1:10" x14ac:dyDescent="0.25">
      <c r="A9" s="18" t="s">
        <v>19</v>
      </c>
      <c r="B9" t="s">
        <v>25</v>
      </c>
      <c r="E9" s="18" t="s">
        <v>19</v>
      </c>
      <c r="F9" t="s">
        <v>28</v>
      </c>
    </row>
    <row r="15" spans="1:10" x14ac:dyDescent="0.25">
      <c r="A15" s="18" t="s">
        <v>19</v>
      </c>
      <c r="B15" t="s">
        <v>20</v>
      </c>
    </row>
    <row r="28" spans="1:3" x14ac:dyDescent="0.25">
      <c r="A28" s="18" t="s">
        <v>19</v>
      </c>
      <c r="B28" t="s">
        <v>24</v>
      </c>
      <c r="C28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9AE63-7108-4023-AAC6-0F781F53E11C}">
  <sheetPr codeName="Sheet9"/>
  <dimension ref="A1:P21"/>
  <sheetViews>
    <sheetView workbookViewId="0">
      <selection activeCell="F11" sqref="F11"/>
    </sheetView>
  </sheetViews>
  <sheetFormatPr defaultRowHeight="15" x14ac:dyDescent="0.25"/>
  <sheetData>
    <row r="1" spans="1:16" ht="14.2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ht="15.7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7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</row>
    <row r="5" spans="1:16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</row>
    <row r="6" spans="1:16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</row>
    <row r="7" spans="1:16" x14ac:dyDescent="0.2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</row>
    <row r="8" spans="1:16" x14ac:dyDescent="0.2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</row>
    <row r="9" spans="1:16" x14ac:dyDescent="0.2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</row>
    <row r="10" spans="1:16" x14ac:dyDescent="0.2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</row>
    <row r="11" spans="1:16" x14ac:dyDescent="0.25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</row>
    <row r="12" spans="1:16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</row>
    <row r="13" spans="1:16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</row>
    <row r="14" spans="1:16" x14ac:dyDescent="0.25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</row>
    <row r="15" spans="1:16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</row>
    <row r="16" spans="1:16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</row>
    <row r="17" spans="1:16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</row>
    <row r="18" spans="1:16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</row>
    <row r="19" spans="1:16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</row>
    <row r="20" spans="1:16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</row>
    <row r="21" spans="1:16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D71B-134C-4282-892B-AD34E6AE9DE8}">
  <sheetPr codeName="Sheet4"/>
  <dimension ref="A1:C4"/>
  <sheetViews>
    <sheetView workbookViewId="0">
      <selection activeCell="B5" sqref="B5"/>
    </sheetView>
  </sheetViews>
  <sheetFormatPr defaultRowHeight="15" x14ac:dyDescent="0.25"/>
  <cols>
    <col min="1" max="1" width="16.42578125" customWidth="1"/>
    <col min="2" max="2" width="22.85546875" customWidth="1"/>
    <col min="3" max="3" width="25.7109375" customWidth="1"/>
  </cols>
  <sheetData>
    <row r="1" spans="1:3" x14ac:dyDescent="0.25">
      <c r="A1" t="s">
        <v>3</v>
      </c>
      <c r="B1" t="s">
        <v>15</v>
      </c>
      <c r="C1" t="s">
        <v>10</v>
      </c>
    </row>
    <row r="2" spans="1:3" x14ac:dyDescent="0.25">
      <c r="A2" t="s">
        <v>4</v>
      </c>
      <c r="B2" s="6">
        <v>18000</v>
      </c>
      <c r="C2">
        <v>14</v>
      </c>
    </row>
    <row r="3" spans="1:3" x14ac:dyDescent="0.25">
      <c r="A3" t="s">
        <v>5</v>
      </c>
      <c r="B3" s="6">
        <v>8600</v>
      </c>
      <c r="C3">
        <v>60</v>
      </c>
    </row>
    <row r="4" spans="1:3" x14ac:dyDescent="0.25">
      <c r="B4" s="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Props1.xml><?xml version="1.0" encoding="utf-8"?>
<ds:datastoreItem xmlns:ds="http://schemas.openxmlformats.org/officeDocument/2006/customXml" ds:itemID="{E97859FF-2F81-4077-88A9-24D7F14165D6}">
  <ds:schemaRefs/>
</ds:datastoreItem>
</file>

<file path=customXml/itemProps2.xml><?xml version="1.0" encoding="utf-8"?>
<ds:datastoreItem xmlns:ds="http://schemas.openxmlformats.org/officeDocument/2006/customXml" ds:itemID="{873CB8FD-9929-45FC-876C-8D4220290F01}">
  <ds:schemaRefs/>
</ds:datastoreItem>
</file>

<file path=customXml/itemProps3.xml><?xml version="1.0" encoding="utf-8"?>
<ds:datastoreItem xmlns:ds="http://schemas.openxmlformats.org/officeDocument/2006/customXml" ds:itemID="{829FD5DC-D9BF-45B3-82E5-6A2AF7F1C167}">
  <ds:schemaRefs/>
</ds:datastoreItem>
</file>

<file path=customXml/itemProps4.xml><?xml version="1.0" encoding="utf-8"?>
<ds:datastoreItem xmlns:ds="http://schemas.openxmlformats.org/officeDocument/2006/customXml" ds:itemID="{EF8A0E2F-B966-4A2D-A99B-DE5A40974AF2}">
  <ds:schemaRefs/>
</ds:datastoreItem>
</file>

<file path=customXml/itemProps5.xml><?xml version="1.0" encoding="utf-8"?>
<ds:datastoreItem xmlns:ds="http://schemas.openxmlformats.org/officeDocument/2006/customXml" ds:itemID="{95C706CB-BF50-4562-9BCC-4A5E00C3B22B}">
  <ds:schemaRefs/>
</ds:datastoreItem>
</file>

<file path=customXml/itemProps6.xml><?xml version="1.0" encoding="utf-8"?>
<ds:datastoreItem xmlns:ds="http://schemas.openxmlformats.org/officeDocument/2006/customXml" ds:itemID="{951A3B5A-BD74-4A63-9502-F1C529478C19}">
  <ds:schemaRefs/>
</ds:datastoreItem>
</file>

<file path=customXml/itemProps7.xml><?xml version="1.0" encoding="utf-8"?>
<ds:datastoreItem xmlns:ds="http://schemas.openxmlformats.org/officeDocument/2006/customXml" ds:itemID="{08CF54D7-D8E7-4BB9-964C-06634FA5C76D}">
  <ds:schemaRefs/>
</ds:datastoreItem>
</file>

<file path=customXml/itemProps8.xml><?xml version="1.0" encoding="utf-8"?>
<ds:datastoreItem xmlns:ds="http://schemas.openxmlformats.org/officeDocument/2006/customXml" ds:itemID="{9A6C13EF-E27C-4061-8431-C8C3BE70CE83}">
  <ds:schemaRefs/>
</ds:datastoreItem>
</file>

<file path=customXml/itemProps9.xml><?xml version="1.0" encoding="utf-8"?>
<ds:datastoreItem xmlns:ds="http://schemas.openxmlformats.org/officeDocument/2006/customXml" ds:itemID="{CF09EBC8-24A2-4B6D-BD92-F0B276F163EF}">
  <ds:schemaRefs/>
</ds:datastoreItem>
</file>

<file path=customXml/itemProps10.xml><?xml version="1.0" encoding="utf-8"?>
<ds:datastoreItem xmlns:ds="http://schemas.openxmlformats.org/officeDocument/2006/customXml" ds:itemID="{D817D3A7-DCD5-4608-AD17-971D8185F02F}">
  <ds:schemaRefs/>
</ds:datastoreItem>
</file>

<file path=customXml/itemProps11.xml><?xml version="1.0" encoding="utf-8"?>
<ds:datastoreItem xmlns:ds="http://schemas.openxmlformats.org/officeDocument/2006/customXml" ds:itemID="{8C8DCB10-90DD-402A-BE7D-1521E358805D}">
  <ds:schemaRefs/>
</ds:datastoreItem>
</file>

<file path=customXml/itemProps12.xml><?xml version="1.0" encoding="utf-8"?>
<ds:datastoreItem xmlns:ds="http://schemas.openxmlformats.org/officeDocument/2006/customXml" ds:itemID="{46AD0F6B-64E2-4E76-BB3E-A845B774691D}">
  <ds:schemaRefs/>
</ds:datastoreItem>
</file>

<file path=customXml/itemProps13.xml><?xml version="1.0" encoding="utf-8"?>
<ds:datastoreItem xmlns:ds="http://schemas.openxmlformats.org/officeDocument/2006/customXml" ds:itemID="{FC5317E0-E8ED-42DC-837E-280E52EB3091}">
  <ds:schemaRefs/>
</ds:datastoreItem>
</file>

<file path=customXml/itemProps14.xml><?xml version="1.0" encoding="utf-8"?>
<ds:datastoreItem xmlns:ds="http://schemas.openxmlformats.org/officeDocument/2006/customXml" ds:itemID="{555387DC-02D5-4921-A61E-321198B4E168}">
  <ds:schemaRefs/>
</ds:datastoreItem>
</file>

<file path=customXml/itemProps15.xml><?xml version="1.0" encoding="utf-8"?>
<ds:datastoreItem xmlns:ds="http://schemas.openxmlformats.org/officeDocument/2006/customXml" ds:itemID="{FCE705B9-56C0-403F-B5A0-195232B133FE}">
  <ds:schemaRefs/>
</ds:datastoreItem>
</file>

<file path=customXml/itemProps16.xml><?xml version="1.0" encoding="utf-8"?>
<ds:datastoreItem xmlns:ds="http://schemas.openxmlformats.org/officeDocument/2006/customXml" ds:itemID="{5CB30180-B1E2-4C30-8924-258E598E0805}">
  <ds:schemaRefs/>
</ds:datastoreItem>
</file>

<file path=customXml/itemProps17.xml><?xml version="1.0" encoding="utf-8"?>
<ds:datastoreItem xmlns:ds="http://schemas.openxmlformats.org/officeDocument/2006/customXml" ds:itemID="{7D085C35-2F3B-4935-A372-A751D727C529}">
  <ds:schemaRefs/>
</ds:datastoreItem>
</file>

<file path=customXml/itemProps18.xml><?xml version="1.0" encoding="utf-8"?>
<ds:datastoreItem xmlns:ds="http://schemas.openxmlformats.org/officeDocument/2006/customXml" ds:itemID="{D939A33B-1D9A-4B3E-B7FB-D133CF76FFA1}">
  <ds:schemaRefs/>
</ds:datastoreItem>
</file>

<file path=customXml/itemProps19.xml><?xml version="1.0" encoding="utf-8"?>
<ds:datastoreItem xmlns:ds="http://schemas.openxmlformats.org/officeDocument/2006/customXml" ds:itemID="{1ECB05C2-9ACF-4725-9143-D39A77EE2A9C}">
  <ds:schemaRefs/>
</ds:datastoreItem>
</file>

<file path=customXml/itemProps20.xml><?xml version="1.0" encoding="utf-8"?>
<ds:datastoreItem xmlns:ds="http://schemas.openxmlformats.org/officeDocument/2006/customXml" ds:itemID="{2BD63CDA-4FBE-46B1-9761-472F73DD18C6}">
  <ds:schemaRefs/>
</ds:datastoreItem>
</file>

<file path=customXml/itemProps21.xml><?xml version="1.0" encoding="utf-8"?>
<ds:datastoreItem xmlns:ds="http://schemas.openxmlformats.org/officeDocument/2006/customXml" ds:itemID="{4BDAF53E-812E-4BE3-BE54-CBBB0322812B}">
  <ds:schemaRefs/>
</ds:datastoreItem>
</file>

<file path=customXml/itemProps22.xml><?xml version="1.0" encoding="utf-8"?>
<ds:datastoreItem xmlns:ds="http://schemas.openxmlformats.org/officeDocument/2006/customXml" ds:itemID="{4781BA04-BD19-45E6-B91C-95D2AD11E6CA}">
  <ds:schemaRefs/>
</ds:datastoreItem>
</file>

<file path=customXml/itemProps23.xml><?xml version="1.0" encoding="utf-8"?>
<ds:datastoreItem xmlns:ds="http://schemas.openxmlformats.org/officeDocument/2006/customXml" ds:itemID="{77678FD7-F9D0-4544-9D59-CC6F673F20B7}">
  <ds:schemaRefs/>
</ds:datastoreItem>
</file>

<file path=customXml/itemProps24.xml><?xml version="1.0" encoding="utf-8"?>
<ds:datastoreItem xmlns:ds="http://schemas.openxmlformats.org/officeDocument/2006/customXml" ds:itemID="{3AABDB23-69C8-441A-A234-FA7DFFA8DAA7}">
  <ds:schemaRefs/>
</ds:datastoreItem>
</file>

<file path=customXml/itemProps25.xml><?xml version="1.0" encoding="utf-8"?>
<ds:datastoreItem xmlns:ds="http://schemas.openxmlformats.org/officeDocument/2006/customXml" ds:itemID="{A1495251-1F95-49AB-BD40-D2DE7357306C}">
  <ds:schemaRefs/>
</ds:datastoreItem>
</file>

<file path=customXml/itemProps26.xml><?xml version="1.0" encoding="utf-8"?>
<ds:datastoreItem xmlns:ds="http://schemas.openxmlformats.org/officeDocument/2006/customXml" ds:itemID="{F517C8E6-4436-4762-A3C4-DCAAFD0DAA83}">
  <ds:schemaRefs/>
</ds:datastoreItem>
</file>

<file path=customXml/itemProps27.xml><?xml version="1.0" encoding="utf-8"?>
<ds:datastoreItem xmlns:ds="http://schemas.openxmlformats.org/officeDocument/2006/customXml" ds:itemID="{6828BEE5-FB8A-41B5-AF1E-E64FC4C276FB}">
  <ds:schemaRefs/>
</ds:datastoreItem>
</file>

<file path=customXml/itemProps28.xml><?xml version="1.0" encoding="utf-8"?>
<ds:datastoreItem xmlns:ds="http://schemas.openxmlformats.org/officeDocument/2006/customXml" ds:itemID="{950C1D17-9DF2-4B76-B725-D81874A4B3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Home</vt:lpstr>
      <vt:lpstr>Logistic Entry</vt:lpstr>
      <vt:lpstr>Shipment Arrival Entry</vt:lpstr>
      <vt:lpstr>Logistic Data</vt:lpstr>
      <vt:lpstr>Shipment Arrival Datasheet</vt:lpstr>
      <vt:lpstr>Data</vt:lpstr>
      <vt:lpstr>Pivot Tables</vt:lpstr>
      <vt:lpstr>Dashboard</vt:lpstr>
      <vt:lpstr>Forecast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Naheemat Akinyemi</dc:creator>
  <cp:lastModifiedBy>Naheemat Akinyemi</cp:lastModifiedBy>
  <dcterms:created xsi:type="dcterms:W3CDTF">2025-09-16T20:26:40Z</dcterms:created>
  <dcterms:modified xsi:type="dcterms:W3CDTF">2025-09-18T21:52:55Z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2025-09-16T22:24:47Z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84dfb8f9-f312-4954-9e99-f3f71183d6f1</vt:lpwstr>
  </property>
  <property fmtid="{D5CDD505-2E9C-101B-9397-08002B2CF9AE}" pid="7" name="MSIP_Label_defa4170-0d19-0005-0004-bc88714345d2_ActionId">
    <vt:lpwstr>3ad6ccfc-ef9d-445d-b08f-9f7727108551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