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heemat Akinyemi\Documents\"/>
    </mc:Choice>
  </mc:AlternateContent>
  <xr:revisionPtr revIDLastSave="0" documentId="13_ncr:1_{6D823048-92BA-4753-8B0F-0A82AEC01287}" xr6:coauthVersionLast="47" xr6:coauthVersionMax="47" xr10:uidLastSave="{00000000-0000-0000-0000-000000000000}"/>
  <bookViews>
    <workbookView xWindow="-120" yWindow="-120" windowWidth="20730" windowHeight="11040" activeTab="1" xr2:uid="{9D818304-B46D-46CF-B971-D4B508F6A717}"/>
  </bookViews>
  <sheets>
    <sheet name="Home" sheetId="7" r:id="rId1"/>
    <sheet name="Logistic Entry" sheetId="2" r:id="rId2"/>
    <sheet name="Shipment Arrival Entry" sheetId="1" r:id="rId3"/>
    <sheet name="Logistic Data" sheetId="4" r:id="rId4"/>
    <sheet name="Shipment Arrival Datasheet" sheetId="6" r:id="rId5"/>
    <sheet name="Forecast Data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2" l="1"/>
  <c r="D27" i="2"/>
  <c r="F27" i="2"/>
  <c r="J27" i="2" s="1"/>
  <c r="H27" i="2"/>
  <c r="A27" i="2"/>
  <c r="E23" i="1"/>
  <c r="D23" i="1"/>
  <c r="C23" i="1"/>
  <c r="B27" i="2"/>
  <c r="C27" i="2"/>
  <c r="G27" i="2"/>
  <c r="I27" i="2" l="1"/>
</calcChain>
</file>

<file path=xl/sharedStrings.xml><?xml version="1.0" encoding="utf-8"?>
<sst xmlns="http://schemas.openxmlformats.org/spreadsheetml/2006/main" count="26" uniqueCount="18">
  <si>
    <t>Order ID</t>
  </si>
  <si>
    <t>Product Name</t>
  </si>
  <si>
    <t>Tracking ID</t>
  </si>
  <si>
    <t>Shipping Mode</t>
  </si>
  <si>
    <t>Air</t>
  </si>
  <si>
    <t>Sea</t>
  </si>
  <si>
    <t>Quantity</t>
  </si>
  <si>
    <t>Weight</t>
  </si>
  <si>
    <t>Forcast Arrival Date</t>
  </si>
  <si>
    <t>Dispatch Date</t>
  </si>
  <si>
    <t>Estimated Shipping Fee</t>
  </si>
  <si>
    <t>Estimated  Days of arrival</t>
  </si>
  <si>
    <t>Total weight(KG)</t>
  </si>
  <si>
    <t>Purchase Price(Yuan)</t>
  </si>
  <si>
    <t>Forecast Shipping Fee(Naira)</t>
  </si>
  <si>
    <t>Actual Shipping Fee</t>
  </si>
  <si>
    <t>Arrival date</t>
  </si>
  <si>
    <t>Trackin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</si>
</sst>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6A]#,##0"/>
    <numFmt numFmtId="165" formatCode="[$-409]d\-mmm\-yyyy;@"/>
    <numFmt numFmtId="166" formatCode="_-[$₦-46A]* #,##0_-;\-[$₦-46A]* #,##0_-;_-[$₦-46A]* &quot;-&quot;??_-;_-@_-"/>
    <numFmt numFmtId="167" formatCode="[$¥-804]#,##0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1" fillId="2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164" fontId="0" fillId="0" borderId="0" xfId="0" applyNumberFormat="1"/>
    <xf numFmtId="0" fontId="0" fillId="0" borderId="2" xfId="0" applyBorder="1"/>
    <xf numFmtId="14" fontId="0" fillId="4" borderId="0" xfId="0" applyNumberFormat="1" applyFill="1" applyAlignment="1">
      <alignment horizontal="left"/>
    </xf>
    <xf numFmtId="14" fontId="0" fillId="0" borderId="0" xfId="0" applyNumberFormat="1"/>
    <xf numFmtId="0" fontId="0" fillId="2" borderId="0" xfId="0" applyFill="1" applyAlignment="1">
      <alignment horizontal="left"/>
    </xf>
    <xf numFmtId="14" fontId="0" fillId="2" borderId="1" xfId="0" applyNumberFormat="1" applyFill="1" applyBorder="1"/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0" fontId="0" fillId="5" borderId="1" xfId="0" applyFill="1" applyBorder="1"/>
  </cellXfs>
  <cellStyles count="1">
    <cellStyle name="Normal" xfId="0" builtinId="0"/>
  </cellStyles>
  <dxfs count="8">
    <dxf>
      <numFmt numFmtId="164" formatCode="[$₦-46A]#,##0"/>
    </dxf>
    <dxf>
      <numFmt numFmtId="166" formatCode="_-[$₦-46A]* #,##0_-;\-[$₦-46A]* #,##0_-;_-[$₦-46A]* &quot;-&quot;??_-;_-@_-"/>
      <fill>
        <patternFill patternType="none">
          <fgColor indexed="64"/>
          <bgColor indexed="65"/>
        </patternFill>
      </fill>
    </dxf>
    <dxf>
      <numFmt numFmtId="19" formatCode="dd/mm/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[$₦-46A]#,##0"/>
    </dxf>
    <dxf>
      <numFmt numFmtId="19" formatCode="dd/mm/yy"/>
    </dxf>
    <dxf>
      <numFmt numFmtId="19" formatCode="dd/mm/yy"/>
    </dxf>
    <dxf>
      <numFmt numFmtId="167" formatCode="[$¥-804]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1.wdp"/><Relationship Id="rId1" Type="http://schemas.openxmlformats.org/officeDocument/2006/relationships/image" Target="../media/image6.png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594886</xdr:colOff>
      <xdr:row>0</xdr:row>
      <xdr:rowOff>71438</xdr:rowOff>
    </xdr:from>
    <xdr:to>
      <xdr:col>4</xdr:col>
      <xdr:colOff>85725</xdr:colOff>
      <xdr:row>1</xdr:row>
      <xdr:rowOff>185738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220DB67-521F-44DB-8CC6-C6518321CDFD}"/>
            </a:ext>
          </a:extLst>
        </xdr:cNvPr>
        <xdr:cNvSpPr txBox="1"/>
      </xdr:nvSpPr>
      <xdr:spPr>
        <a:xfrm>
          <a:off x="1814086" y="71438"/>
          <a:ext cx="710039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Insights</a:t>
          </a:r>
        </a:p>
      </xdr:txBody>
    </xdr:sp>
    <xdr:clientData/>
  </xdr:twoCellAnchor>
  <xdr:twoCellAnchor>
    <xdr:from>
      <xdr:col>4</xdr:col>
      <xdr:colOff>194836</xdr:colOff>
      <xdr:row>0</xdr:row>
      <xdr:rowOff>76201</xdr:rowOff>
    </xdr:from>
    <xdr:to>
      <xdr:col>5</xdr:col>
      <xdr:colOff>171450</xdr:colOff>
      <xdr:row>1</xdr:row>
      <xdr:rowOff>180976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5B44BA5-3D6D-4CA5-B318-066DAF2F1CC7}"/>
            </a:ext>
          </a:extLst>
        </xdr:cNvPr>
        <xdr:cNvSpPr txBox="1"/>
      </xdr:nvSpPr>
      <xdr:spPr>
        <a:xfrm>
          <a:off x="2633236" y="76201"/>
          <a:ext cx="58621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8</xdr:col>
      <xdr:colOff>410198</xdr:colOff>
      <xdr:row>0</xdr:row>
      <xdr:rowOff>95251</xdr:rowOff>
    </xdr:from>
    <xdr:to>
      <xdr:col>10</xdr:col>
      <xdr:colOff>28575</xdr:colOff>
      <xdr:row>1</xdr:row>
      <xdr:rowOff>161926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4E5F995-8803-4D6E-9B83-F90DFBDA45B7}"/>
            </a:ext>
          </a:extLst>
        </xdr:cNvPr>
        <xdr:cNvSpPr txBox="1"/>
      </xdr:nvSpPr>
      <xdr:spPr>
        <a:xfrm>
          <a:off x="5286998" y="95251"/>
          <a:ext cx="837577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Shipment </a:t>
          </a:r>
        </a:p>
      </xdr:txBody>
    </xdr:sp>
    <xdr:clientData/>
  </xdr:twoCellAnchor>
  <xdr:twoCellAnchor>
    <xdr:from>
      <xdr:col>10</xdr:col>
      <xdr:colOff>42436</xdr:colOff>
      <xdr:row>0</xdr:row>
      <xdr:rowOff>90489</xdr:rowOff>
    </xdr:from>
    <xdr:to>
      <xdr:col>11</xdr:col>
      <xdr:colOff>161926</xdr:colOff>
      <xdr:row>1</xdr:row>
      <xdr:rowOff>166688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82D271C9-763D-4942-8179-9B1A1CB3FCDA}"/>
            </a:ext>
          </a:extLst>
        </xdr:cNvPr>
        <xdr:cNvSpPr txBox="1"/>
      </xdr:nvSpPr>
      <xdr:spPr>
        <a:xfrm>
          <a:off x="6138436" y="90489"/>
          <a:ext cx="729090" cy="266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ysClr val="windowText" lastClr="000000"/>
              </a:solidFill>
            </a:rPr>
            <a:t>Logistic</a:t>
          </a:r>
        </a:p>
      </xdr:txBody>
    </xdr:sp>
    <xdr:clientData/>
  </xdr:twoCellAnchor>
  <xdr:twoCellAnchor>
    <xdr:from>
      <xdr:col>1</xdr:col>
      <xdr:colOff>514350</xdr:colOff>
      <xdr:row>0</xdr:row>
      <xdr:rowOff>0</xdr:rowOff>
    </xdr:from>
    <xdr:to>
      <xdr:col>2</xdr:col>
      <xdr:colOff>542925</xdr:colOff>
      <xdr:row>2</xdr:row>
      <xdr:rowOff>85725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01E29F-CEFD-2E3C-A536-C72F1B4C1714}"/>
            </a:ext>
          </a:extLst>
        </xdr:cNvPr>
        <xdr:cNvSpPr/>
      </xdr:nvSpPr>
      <xdr:spPr>
        <a:xfrm>
          <a:off x="1123950" y="0"/>
          <a:ext cx="638175" cy="466725"/>
        </a:xfrm>
        <a:prstGeom prst="rect">
          <a:avLst/>
        </a:prstGeom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590550</xdr:colOff>
      <xdr:row>0</xdr:row>
      <xdr:rowOff>57150</xdr:rowOff>
    </xdr:from>
    <xdr:to>
      <xdr:col>2</xdr:col>
      <xdr:colOff>552449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16E860C-AC1A-ED64-1FA3-3AB9142DFAA9}"/>
            </a:ext>
          </a:extLst>
        </xdr:cNvPr>
        <xdr:cNvSpPr txBox="1"/>
      </xdr:nvSpPr>
      <xdr:spPr>
        <a:xfrm>
          <a:off x="1200150" y="57150"/>
          <a:ext cx="571499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ROY</a:t>
          </a:r>
        </a:p>
      </xdr:txBody>
    </xdr:sp>
    <xdr:clientData/>
  </xdr:twoCellAnchor>
  <xdr:twoCellAnchor editAs="oneCell">
    <xdr:from>
      <xdr:col>12</xdr:col>
      <xdr:colOff>123825</xdr:colOff>
      <xdr:row>0</xdr:row>
      <xdr:rowOff>23813</xdr:rowOff>
    </xdr:from>
    <xdr:to>
      <xdr:col>12</xdr:col>
      <xdr:colOff>428625</xdr:colOff>
      <xdr:row>1</xdr:row>
      <xdr:rowOff>138113</xdr:rowOff>
    </xdr:to>
    <xdr:pic macro="[0]!Logistic_data">
      <xdr:nvPicPr>
        <xdr:cNvPr id="15" name="Graphic 14" descr="Box trolley with solid fill">
          <a:extLst>
            <a:ext uri="{FF2B5EF4-FFF2-40B4-BE49-F238E27FC236}">
              <a16:creationId xmlns:a16="http://schemas.microsoft.com/office/drawing/2014/main" id="{1BE227C8-1157-514A-89B2-7A608B63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39025" y="23813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388125</xdr:colOff>
      <xdr:row>0</xdr:row>
      <xdr:rowOff>84526</xdr:rowOff>
    </xdr:from>
    <xdr:to>
      <xdr:col>12</xdr:col>
      <xdr:colOff>57150</xdr:colOff>
      <xdr:row>1</xdr:row>
      <xdr:rowOff>172651</xdr:rowOff>
    </xdr:to>
    <xdr:pic macro="[0]!Shipment_data">
      <xdr:nvPicPr>
        <xdr:cNvPr id="17" name="Graphic 16" descr="Dump truck with solid fill">
          <a:extLst>
            <a:ext uri="{FF2B5EF4-FFF2-40B4-BE49-F238E27FC236}">
              <a16:creationId xmlns:a16="http://schemas.microsoft.com/office/drawing/2014/main" id="{161EA866-FBC8-7A4B-9A6F-92852E19B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93725" y="84526"/>
          <a:ext cx="278625" cy="278625"/>
        </a:xfrm>
        <a:prstGeom prst="rect">
          <a:avLst/>
        </a:prstGeom>
      </xdr:spPr>
    </xdr:pic>
    <xdr:clientData/>
  </xdr:twoCellAnchor>
  <xdr:twoCellAnchor>
    <xdr:from>
      <xdr:col>1</xdr:col>
      <xdr:colOff>76200</xdr:colOff>
      <xdr:row>4</xdr:row>
      <xdr:rowOff>85724</xdr:rowOff>
    </xdr:from>
    <xdr:to>
      <xdr:col>13</xdr:col>
      <xdr:colOff>304801</xdr:colOff>
      <xdr:row>22</xdr:row>
      <xdr:rowOff>28574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5638048C-2FC8-6E69-F908-B7EC9F4C35C6}"/>
            </a:ext>
          </a:extLst>
        </xdr:cNvPr>
        <xdr:cNvGrpSpPr/>
      </xdr:nvGrpSpPr>
      <xdr:grpSpPr>
        <a:xfrm>
          <a:off x="685800" y="847724"/>
          <a:ext cx="7543801" cy="3371850"/>
          <a:chOff x="685800" y="847724"/>
          <a:chExt cx="7543801" cy="3371850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F8091E81-F13C-98A8-58BC-14CB40C416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304" t="3742" r="1594" b="43076"/>
          <a:stretch>
            <a:fillRect/>
          </a:stretch>
        </xdr:blipFill>
        <xdr:spPr>
          <a:xfrm>
            <a:off x="695325" y="847724"/>
            <a:ext cx="7534276" cy="3362326"/>
          </a:xfrm>
          <a:prstGeom prst="rect">
            <a:avLst/>
          </a:prstGeom>
        </xdr:spPr>
      </xdr:pic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4EEFD5C-BF61-3FD7-C8A1-9D6D69089224}"/>
              </a:ext>
            </a:extLst>
          </xdr:cNvPr>
          <xdr:cNvSpPr/>
        </xdr:nvSpPr>
        <xdr:spPr>
          <a:xfrm>
            <a:off x="685800" y="857249"/>
            <a:ext cx="7524750" cy="3362325"/>
          </a:xfrm>
          <a:prstGeom prst="rect">
            <a:avLst/>
          </a:prstGeom>
          <a:solidFill>
            <a:schemeClr val="dk1">
              <a:alpha val="48000"/>
            </a:schemeClr>
          </a:solidFill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123825</xdr:colOff>
      <xdr:row>8</xdr:row>
      <xdr:rowOff>180975</xdr:rowOff>
    </xdr:from>
    <xdr:to>
      <xdr:col>12</xdr:col>
      <xdr:colOff>257175</xdr:colOff>
      <xdr:row>18</xdr:row>
      <xdr:rowOff>19050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2CA73B42-3DF6-3D2F-3B08-8A7F531704E0}"/>
            </a:ext>
          </a:extLst>
        </xdr:cNvPr>
        <xdr:cNvGrpSpPr/>
      </xdr:nvGrpSpPr>
      <xdr:grpSpPr>
        <a:xfrm>
          <a:off x="3781425" y="1704975"/>
          <a:ext cx="3790950" cy="1743075"/>
          <a:chOff x="3781425" y="1704975"/>
          <a:chExt cx="3790950" cy="174307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F91652D4-2FF1-C13E-FAAE-00EFB6405D18}"/>
              </a:ext>
            </a:extLst>
          </xdr:cNvPr>
          <xdr:cNvSpPr/>
        </xdr:nvSpPr>
        <xdr:spPr>
          <a:xfrm>
            <a:off x="3781425" y="1704975"/>
            <a:ext cx="3790950" cy="1743075"/>
          </a:xfrm>
          <a:prstGeom prst="rect">
            <a:avLst/>
          </a:prstGeom>
          <a:solidFill>
            <a:schemeClr val="bg2">
              <a:lumMod val="10000"/>
              <a:alpha val="79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B8B0439E-BE7C-E35B-97DC-02BEC1A227FD}"/>
              </a:ext>
            </a:extLst>
          </xdr:cNvPr>
          <xdr:cNvSpPr txBox="1"/>
        </xdr:nvSpPr>
        <xdr:spPr>
          <a:xfrm>
            <a:off x="3943351" y="1895475"/>
            <a:ext cx="3629024" cy="1457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b="1">
                <a:solidFill>
                  <a:schemeClr val="bg1"/>
                </a:solidFill>
              </a:rPr>
              <a:t>ROY Logistics</a:t>
            </a:r>
            <a:r>
              <a:rPr lang="en-US" sz="2400" b="1" baseline="0">
                <a:solidFill>
                  <a:schemeClr val="bg1"/>
                </a:solidFill>
              </a:rPr>
              <a:t> &amp; Shipment Management System.</a:t>
            </a:r>
          </a:p>
          <a:p>
            <a:endParaRPr lang="en-US" sz="1200">
              <a:solidFill>
                <a:schemeClr val="bg1"/>
              </a:solidFill>
            </a:endParaRPr>
          </a:p>
          <a:p>
            <a:r>
              <a:rPr lang="en-US" sz="1200">
                <a:solidFill>
                  <a:schemeClr val="bg1"/>
                </a:solidFill>
              </a:rPr>
              <a:t>Automating Logistics for Smarter</a:t>
            </a:r>
          </a:p>
          <a:p>
            <a:r>
              <a:rPr lang="en-US" sz="1200">
                <a:solidFill>
                  <a:schemeClr val="bg1"/>
                </a:solidFill>
              </a:rPr>
              <a:t>ROY Decisions.</a:t>
            </a:r>
            <a:endParaRPr lang="en-US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664771</xdr:colOff>
      <xdr:row>6</xdr:row>
      <xdr:rowOff>102053</xdr:rowOff>
    </xdr:from>
    <xdr:to>
      <xdr:col>7</xdr:col>
      <xdr:colOff>725715</xdr:colOff>
      <xdr:row>8</xdr:row>
      <xdr:rowOff>111866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4C26A3-46FC-4C27-82FB-F84A1B5BD7CF}"/>
            </a:ext>
          </a:extLst>
        </xdr:cNvPr>
        <xdr:cNvSpPr txBox="1"/>
      </xdr:nvSpPr>
      <xdr:spPr>
        <a:xfrm>
          <a:off x="3726378" y="1258660"/>
          <a:ext cx="2442194" cy="395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ysClr val="windowText" lastClr="000000"/>
              </a:solidFill>
            </a:rPr>
            <a:t>Products</a:t>
          </a:r>
          <a:r>
            <a:rPr lang="en-US" sz="1800" b="1" baseline="0">
              <a:solidFill>
                <a:sysClr val="windowText" lastClr="000000"/>
              </a:solidFill>
            </a:rPr>
            <a:t> Logistic Entry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1428749</xdr:colOff>
      <xdr:row>21</xdr:row>
      <xdr:rowOff>34017</xdr:rowOff>
    </xdr:from>
    <xdr:to>
      <xdr:col>7</xdr:col>
      <xdr:colOff>215446</xdr:colOff>
      <xdr:row>22</xdr:row>
      <xdr:rowOff>215446</xdr:rowOff>
    </xdr:to>
    <xdr:sp macro="[0]!Submit_Logistic_entry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29607D3-45CE-55E5-98EC-C65736F2058E}"/>
            </a:ext>
          </a:extLst>
        </xdr:cNvPr>
        <xdr:cNvSpPr/>
      </xdr:nvSpPr>
      <xdr:spPr>
        <a:xfrm>
          <a:off x="5127418" y="3856387"/>
          <a:ext cx="1174132" cy="36698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Submit</a:t>
          </a:r>
        </a:p>
      </xdr:txBody>
    </xdr:sp>
    <xdr:clientData/>
  </xdr:twoCellAnchor>
  <xdr:twoCellAnchor>
    <xdr:from>
      <xdr:col>1</xdr:col>
      <xdr:colOff>66676</xdr:colOff>
      <xdr:row>6</xdr:row>
      <xdr:rowOff>9521</xdr:rowOff>
    </xdr:from>
    <xdr:to>
      <xdr:col>3</xdr:col>
      <xdr:colOff>771075</xdr:colOff>
      <xdr:row>23</xdr:row>
      <xdr:rowOff>11338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A53945B-18BB-A840-2188-9FEF4BE7AEDC}"/>
            </a:ext>
          </a:extLst>
        </xdr:cNvPr>
        <xdr:cNvGrpSpPr/>
      </xdr:nvGrpSpPr>
      <xdr:grpSpPr>
        <a:xfrm>
          <a:off x="1006806" y="1122833"/>
          <a:ext cx="2077483" cy="3267531"/>
          <a:chOff x="932585" y="1122833"/>
          <a:chExt cx="1916672" cy="3267531"/>
        </a:xfrm>
      </xdr:grpSpPr>
      <xdr:sp macro="" textlink="">
        <xdr:nvSpPr>
          <xdr:cNvPr id="2" name="Rectangle: Top Corners Rounded 1">
            <a:extLst>
              <a:ext uri="{FF2B5EF4-FFF2-40B4-BE49-F238E27FC236}">
                <a16:creationId xmlns:a16="http://schemas.microsoft.com/office/drawing/2014/main" id="{206B1B0B-7E27-4B44-9AC6-CF7BD2644A54}"/>
              </a:ext>
            </a:extLst>
          </xdr:cNvPr>
          <xdr:cNvSpPr/>
        </xdr:nvSpPr>
        <xdr:spPr>
          <a:xfrm rot="16200000">
            <a:off x="257155" y="1798263"/>
            <a:ext cx="3267531" cy="1916672"/>
          </a:xfrm>
          <a:prstGeom prst="round2SameRect">
            <a:avLst>
              <a:gd name="adj1" fmla="val 3802"/>
              <a:gd name="adj2" fmla="val 0"/>
            </a:avLst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AE8CBAD5-38DA-36A8-EFDF-DFE32208413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alphaModFix amt="33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14000" contrast="-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48534" r="8670" b="26701"/>
          <a:stretch>
            <a:fillRect/>
          </a:stretch>
        </xdr:blipFill>
        <xdr:spPr>
          <a:xfrm>
            <a:off x="952499" y="1138050"/>
            <a:ext cx="1892630" cy="3240974"/>
          </a:xfrm>
          <a:prstGeom prst="roundRect">
            <a:avLst>
              <a:gd name="adj" fmla="val 2942"/>
            </a:avLst>
          </a:prstGeom>
        </xdr:spPr>
      </xdr:pic>
    </xdr:grpSp>
    <xdr:clientData/>
  </xdr:twoCellAnchor>
  <xdr:twoCellAnchor>
    <xdr:from>
      <xdr:col>1</xdr:col>
      <xdr:colOff>432961</xdr:colOff>
      <xdr:row>0</xdr:row>
      <xdr:rowOff>136071</xdr:rowOff>
    </xdr:from>
    <xdr:to>
      <xdr:col>3</xdr:col>
      <xdr:colOff>4</xdr:colOff>
      <xdr:row>2</xdr:row>
      <xdr:rowOff>37110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4495F63-2C70-9CB1-F90A-BF96D30DA95E}"/>
            </a:ext>
          </a:extLst>
        </xdr:cNvPr>
        <xdr:cNvSpPr txBox="1"/>
      </xdr:nvSpPr>
      <xdr:spPr>
        <a:xfrm>
          <a:off x="1373091" y="136071"/>
          <a:ext cx="940127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585361</xdr:colOff>
      <xdr:row>0</xdr:row>
      <xdr:rowOff>136072</xdr:rowOff>
    </xdr:from>
    <xdr:to>
      <xdr:col>3</xdr:col>
      <xdr:colOff>680361</xdr:colOff>
      <xdr:row>2</xdr:row>
      <xdr:rowOff>53440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1FF0855-202F-9327-E772-10C6419263DE}"/>
            </a:ext>
          </a:extLst>
        </xdr:cNvPr>
        <xdr:cNvSpPr txBox="1"/>
      </xdr:nvSpPr>
      <xdr:spPr>
        <a:xfrm>
          <a:off x="2292439" y="136072"/>
          <a:ext cx="701136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395844</xdr:colOff>
      <xdr:row>3</xdr:row>
      <xdr:rowOff>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27D49C9-9523-6B48-2737-D62581573729}"/>
            </a:ext>
          </a:extLst>
        </xdr:cNvPr>
        <xdr:cNvGrpSpPr/>
      </xdr:nvGrpSpPr>
      <xdr:grpSpPr>
        <a:xfrm>
          <a:off x="587090" y="0"/>
          <a:ext cx="748884" cy="556656"/>
          <a:chOff x="587090" y="0"/>
          <a:chExt cx="748884" cy="556656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2699C19-77DB-9519-08D2-FD3E34493C97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7" name="TextBox 16">
            <a:extLst>
              <a:ext uri="{FF2B5EF4-FFF2-40B4-BE49-F238E27FC236}">
                <a16:creationId xmlns:a16="http://schemas.microsoft.com/office/drawing/2014/main" id="{42099068-666B-8CE2-7EAC-AAD0488C06C1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7</xdr:col>
      <xdr:colOff>1438898</xdr:colOff>
      <xdr:row>0</xdr:row>
      <xdr:rowOff>136072</xdr:rowOff>
    </xdr:from>
    <xdr:to>
      <xdr:col>9</xdr:col>
      <xdr:colOff>136075</xdr:colOff>
      <xdr:row>2</xdr:row>
      <xdr:rowOff>78178</xdr:rowOff>
    </xdr:to>
    <xdr:sp macro="[0]!Shipment_Entry_Page" textlink="">
      <xdr:nvSpPr>
        <xdr:cNvPr id="18" name="TextBox 17">
          <a:extLst>
            <a:ext uri="{FF2B5EF4-FFF2-40B4-BE49-F238E27FC236}">
              <a16:creationId xmlns:a16="http://schemas.microsoft.com/office/drawing/2014/main" id="{E5A06170-7E4D-F9CC-96DE-522769227AD9}"/>
            </a:ext>
          </a:extLst>
        </xdr:cNvPr>
        <xdr:cNvSpPr txBox="1"/>
      </xdr:nvSpPr>
      <xdr:spPr>
        <a:xfrm>
          <a:off x="7525002" y="136072"/>
          <a:ext cx="1220683" cy="3132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86591</xdr:colOff>
      <xdr:row>0</xdr:row>
      <xdr:rowOff>123701</xdr:rowOff>
    </xdr:from>
    <xdr:to>
      <xdr:col>9</xdr:col>
      <xdr:colOff>444334</xdr:colOff>
      <xdr:row>2</xdr:row>
      <xdr:rowOff>110340</xdr:rowOff>
    </xdr:to>
    <xdr:pic macro="[0]!Shipment_data">
      <xdr:nvPicPr>
        <xdr:cNvPr id="28" name="Graphic 27" descr="Database with solid fill">
          <a:extLst>
            <a:ext uri="{FF2B5EF4-FFF2-40B4-BE49-F238E27FC236}">
              <a16:creationId xmlns:a16="http://schemas.microsoft.com/office/drawing/2014/main" id="{E89F593A-577A-4F93-89A4-4CE23B9E2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96201" y="123701"/>
          <a:ext cx="357743" cy="3577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27222</xdr:colOff>
      <xdr:row>9</xdr:row>
      <xdr:rowOff>180974</xdr:rowOff>
    </xdr:from>
    <xdr:to>
      <xdr:col>4</xdr:col>
      <xdr:colOff>24744</xdr:colOff>
      <xdr:row>11</xdr:row>
      <xdr:rowOff>9525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DD86C457-2A9C-9E1B-C6C3-62FF33247663}"/>
            </a:ext>
          </a:extLst>
        </xdr:cNvPr>
        <xdr:cNvSpPr/>
      </xdr:nvSpPr>
      <xdr:spPr>
        <a:xfrm rot="16200000">
          <a:off x="2771286" y="1370612"/>
          <a:ext cx="323356" cy="150667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12009</xdr:colOff>
      <xdr:row>11</xdr:row>
      <xdr:rowOff>180974</xdr:rowOff>
    </xdr:from>
    <xdr:to>
      <xdr:col>4</xdr:col>
      <xdr:colOff>3</xdr:colOff>
      <xdr:row>13</xdr:row>
      <xdr:rowOff>9525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CFA3379E-7A8C-1D65-F36E-DB0C5C5DAAB3}"/>
            </a:ext>
          </a:extLst>
        </xdr:cNvPr>
        <xdr:cNvSpPr/>
      </xdr:nvSpPr>
      <xdr:spPr>
        <a:xfrm rot="16200000">
          <a:off x="2751309" y="1870181"/>
          <a:ext cx="323356" cy="1497149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99214</xdr:colOff>
      <xdr:row>10</xdr:row>
      <xdr:rowOff>0</xdr:rowOff>
    </xdr:from>
    <xdr:to>
      <xdr:col>9</xdr:col>
      <xdr:colOff>16208</xdr:colOff>
      <xdr:row>11</xdr:row>
      <xdr:rowOff>19051</xdr:rowOff>
    </xdr:to>
    <xdr:sp macro="" textlink="">
      <xdr:nvSpPr>
        <xdr:cNvPr id="8" name="Rectangle: Top Corners Rounded 7">
          <a:extLst>
            <a:ext uri="{FF2B5EF4-FFF2-40B4-BE49-F238E27FC236}">
              <a16:creationId xmlns:a16="http://schemas.microsoft.com/office/drawing/2014/main" id="{1AA42F75-4D6D-6F4A-0CF2-5E7E6504990A}"/>
            </a:ext>
          </a:extLst>
        </xdr:cNvPr>
        <xdr:cNvSpPr/>
      </xdr:nvSpPr>
      <xdr:spPr>
        <a:xfrm rot="16200000">
          <a:off x="6152845" y="1566369"/>
          <a:ext cx="328304" cy="1129267"/>
        </a:xfrm>
        <a:prstGeom prst="round2SameRect">
          <a:avLst>
            <a:gd name="adj1" fmla="val 16789"/>
            <a:gd name="adj2" fmla="val 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482313</xdr:colOff>
      <xdr:row>6</xdr:row>
      <xdr:rowOff>74219</xdr:rowOff>
    </xdr:from>
    <xdr:to>
      <xdr:col>8</xdr:col>
      <xdr:colOff>544286</xdr:colOff>
      <xdr:row>8</xdr:row>
      <xdr:rowOff>136070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FEDF334-CD6E-C7AF-1991-037D23AD762B}"/>
            </a:ext>
          </a:extLst>
        </xdr:cNvPr>
        <xdr:cNvSpPr txBox="1"/>
      </xdr:nvSpPr>
      <xdr:spPr>
        <a:xfrm>
          <a:off x="4428384" y="1187531"/>
          <a:ext cx="2882363" cy="4329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ysClr val="windowText" lastClr="000000"/>
              </a:solidFill>
            </a:rPr>
            <a:t>Shipment</a:t>
          </a:r>
          <a:r>
            <a:rPr lang="en-US" sz="2000" b="1" baseline="0">
              <a:solidFill>
                <a:sysClr val="windowText" lastClr="000000"/>
              </a:solidFill>
            </a:rPr>
            <a:t> Arrival Entry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136070</xdr:colOff>
      <xdr:row>10</xdr:row>
      <xdr:rowOff>12370</xdr:rowOff>
    </xdr:from>
    <xdr:to>
      <xdr:col>3</xdr:col>
      <xdr:colOff>1076201</xdr:colOff>
      <xdr:row>10</xdr:row>
      <xdr:rowOff>284514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4CDD110-A1CF-D477-A9CC-ECC102587535}"/>
            </a:ext>
          </a:extLst>
        </xdr:cNvPr>
        <xdr:cNvSpPr txBox="1"/>
      </xdr:nvSpPr>
      <xdr:spPr>
        <a:xfrm>
          <a:off x="2572986" y="1979221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Tracking ID</a:t>
          </a:r>
        </a:p>
      </xdr:txBody>
    </xdr:sp>
    <xdr:clientData/>
  </xdr:twoCellAnchor>
  <xdr:twoCellAnchor>
    <xdr:from>
      <xdr:col>3</xdr:col>
      <xdr:colOff>140028</xdr:colOff>
      <xdr:row>12</xdr:row>
      <xdr:rowOff>28698</xdr:rowOff>
    </xdr:from>
    <xdr:to>
      <xdr:col>3</xdr:col>
      <xdr:colOff>1080159</xdr:colOff>
      <xdr:row>12</xdr:row>
      <xdr:rowOff>300842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D882948-AC04-20F4-E92E-D3DB40D4354E}"/>
            </a:ext>
          </a:extLst>
        </xdr:cNvPr>
        <xdr:cNvSpPr txBox="1"/>
      </xdr:nvSpPr>
      <xdr:spPr>
        <a:xfrm>
          <a:off x="2576944" y="2490354"/>
          <a:ext cx="94013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Arrival Date</a:t>
          </a:r>
        </a:p>
      </xdr:txBody>
    </xdr:sp>
    <xdr:clientData/>
  </xdr:twoCellAnchor>
  <xdr:twoCellAnchor>
    <xdr:from>
      <xdr:col>7</xdr:col>
      <xdr:colOff>181097</xdr:colOff>
      <xdr:row>10</xdr:row>
      <xdr:rowOff>24740</xdr:rowOff>
    </xdr:from>
    <xdr:to>
      <xdr:col>9</xdr:col>
      <xdr:colOff>12370</xdr:colOff>
      <xdr:row>10</xdr:row>
      <xdr:rowOff>292430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7F29B63-F443-0156-F6F6-015D16140CFD}"/>
            </a:ext>
          </a:extLst>
        </xdr:cNvPr>
        <xdr:cNvSpPr txBox="1"/>
      </xdr:nvSpPr>
      <xdr:spPr>
        <a:xfrm>
          <a:off x="6613565" y="1991591"/>
          <a:ext cx="1043545" cy="267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Shipping Fee</a:t>
          </a:r>
        </a:p>
      </xdr:txBody>
    </xdr:sp>
    <xdr:clientData/>
  </xdr:twoCellAnchor>
  <xdr:twoCellAnchor>
    <xdr:from>
      <xdr:col>7</xdr:col>
      <xdr:colOff>74220</xdr:colOff>
      <xdr:row>12</xdr:row>
      <xdr:rowOff>12370</xdr:rowOff>
    </xdr:from>
    <xdr:to>
      <xdr:col>10</xdr:col>
      <xdr:colOff>24740</xdr:colOff>
      <xdr:row>13</xdr:row>
      <xdr:rowOff>24740</xdr:rowOff>
    </xdr:to>
    <xdr:sp macro="[0]!Submit_arrival_ent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8AC470E4-EFB0-2A59-B47B-320935619A5A}"/>
            </a:ext>
          </a:extLst>
        </xdr:cNvPr>
        <xdr:cNvSpPr/>
      </xdr:nvSpPr>
      <xdr:spPr>
        <a:xfrm>
          <a:off x="6506688" y="2474026"/>
          <a:ext cx="2474026" cy="32162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</a:p>
      </xdr:txBody>
    </xdr:sp>
    <xdr:clientData/>
  </xdr:twoCellAnchor>
  <xdr:twoCellAnchor>
    <xdr:from>
      <xdr:col>2</xdr:col>
      <xdr:colOff>179864</xdr:colOff>
      <xdr:row>0</xdr:row>
      <xdr:rowOff>136071</xdr:rowOff>
    </xdr:from>
    <xdr:to>
      <xdr:col>3</xdr:col>
      <xdr:colOff>123702</xdr:colOff>
      <xdr:row>2</xdr:row>
      <xdr:rowOff>37112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6CC5A44-18E4-40E3-BB1A-35524E639112}"/>
            </a:ext>
          </a:extLst>
        </xdr:cNvPr>
        <xdr:cNvSpPr txBox="1"/>
      </xdr:nvSpPr>
      <xdr:spPr>
        <a:xfrm>
          <a:off x="1392137" y="136071"/>
          <a:ext cx="958188" cy="272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3</xdr:col>
      <xdr:colOff>73357</xdr:colOff>
      <xdr:row>0</xdr:row>
      <xdr:rowOff>136074</xdr:rowOff>
    </xdr:from>
    <xdr:to>
      <xdr:col>3</xdr:col>
      <xdr:colOff>649925</xdr:colOff>
      <xdr:row>2</xdr:row>
      <xdr:rowOff>53442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5928C12-854F-4388-AC23-B48E860D7925}"/>
            </a:ext>
          </a:extLst>
        </xdr:cNvPr>
        <xdr:cNvSpPr txBox="1"/>
      </xdr:nvSpPr>
      <xdr:spPr>
        <a:xfrm>
          <a:off x="2299980" y="136074"/>
          <a:ext cx="576568" cy="288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1</xdr:col>
      <xdr:colOff>0</xdr:colOff>
      <xdr:row>0</xdr:row>
      <xdr:rowOff>2</xdr:rowOff>
    </xdr:from>
    <xdr:to>
      <xdr:col>2</xdr:col>
      <xdr:colOff>142747</xdr:colOff>
      <xdr:row>3</xdr:row>
      <xdr:rowOff>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20F9D90-60BE-4986-B7AA-E8597B2D9532}"/>
            </a:ext>
          </a:extLst>
        </xdr:cNvPr>
        <xdr:cNvGrpSpPr/>
      </xdr:nvGrpSpPr>
      <xdr:grpSpPr>
        <a:xfrm>
          <a:off x="519545" y="2"/>
          <a:ext cx="748884" cy="556656"/>
          <a:chOff x="587090" y="0"/>
          <a:chExt cx="748884" cy="556656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8FEA8271-31DA-9508-8F84-5572FEF11C24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23" name="TextBox 22">
            <a:extLst>
              <a:ext uri="{FF2B5EF4-FFF2-40B4-BE49-F238E27FC236}">
                <a16:creationId xmlns:a16="http://schemas.microsoft.com/office/drawing/2014/main" id="{BC86C5A2-8479-3966-B843-69AAF8842383}"/>
              </a:ext>
            </a:extLst>
          </xdr:cNvPr>
          <xdr:cNvSpPr txBox="1"/>
        </xdr:nvSpPr>
        <xdr:spPr>
          <a:xfrm>
            <a:off x="589071" y="136071"/>
            <a:ext cx="709793" cy="3008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9</xdr:col>
      <xdr:colOff>1249381</xdr:colOff>
      <xdr:row>0</xdr:row>
      <xdr:rowOff>148442</xdr:rowOff>
    </xdr:from>
    <xdr:to>
      <xdr:col>11</xdr:col>
      <xdr:colOff>8975</xdr:colOff>
      <xdr:row>2</xdr:row>
      <xdr:rowOff>90552</xdr:rowOff>
    </xdr:to>
    <xdr:sp macro="[0]!Logistic_data_entry_page" textlink="">
      <xdr:nvSpPr>
        <xdr:cNvPr id="27" name="TextBox 26">
          <a:extLst>
            <a:ext uri="{FF2B5EF4-FFF2-40B4-BE49-F238E27FC236}">
              <a16:creationId xmlns:a16="http://schemas.microsoft.com/office/drawing/2014/main" id="{F98CF445-21D6-BA3F-090C-D0D7FE26B1D2}"/>
            </a:ext>
          </a:extLst>
        </xdr:cNvPr>
        <xdr:cNvSpPr txBox="1"/>
      </xdr:nvSpPr>
      <xdr:spPr>
        <a:xfrm>
          <a:off x="8312725" y="148442"/>
          <a:ext cx="1097549" cy="313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  <xdr:twoCellAnchor editAs="oneCell">
    <xdr:from>
      <xdr:col>10</xdr:col>
      <xdr:colOff>977240</xdr:colOff>
      <xdr:row>0</xdr:row>
      <xdr:rowOff>123702</xdr:rowOff>
    </xdr:from>
    <xdr:to>
      <xdr:col>11</xdr:col>
      <xdr:colOff>308262</xdr:colOff>
      <xdr:row>2</xdr:row>
      <xdr:rowOff>110341</xdr:rowOff>
    </xdr:to>
    <xdr:pic macro="[0]!Logistic_data">
      <xdr:nvPicPr>
        <xdr:cNvPr id="30" name="Graphic 29" descr="Database with solid fill">
          <a:extLst>
            <a:ext uri="{FF2B5EF4-FFF2-40B4-BE49-F238E27FC236}">
              <a16:creationId xmlns:a16="http://schemas.microsoft.com/office/drawing/2014/main" id="{FC4673D3-0E28-188D-BA89-0F3F6FD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51818" y="123702"/>
          <a:ext cx="357743" cy="3577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333375</xdr:colOff>
      <xdr:row>2</xdr:row>
      <xdr:rowOff>37111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ED72A30-31E5-4CEF-8968-C7F56F193146}"/>
            </a:ext>
          </a:extLst>
        </xdr:cNvPr>
        <xdr:cNvSpPr txBox="1"/>
      </xdr:nvSpPr>
      <xdr:spPr>
        <a:xfrm>
          <a:off x="1623586" y="66675"/>
          <a:ext cx="1052939" cy="21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290086</xdr:colOff>
      <xdr:row>0</xdr:row>
      <xdr:rowOff>66675</xdr:rowOff>
    </xdr:from>
    <xdr:to>
      <xdr:col>2</xdr:col>
      <xdr:colOff>809625</xdr:colOff>
      <xdr:row>2</xdr:row>
      <xdr:rowOff>34390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906B5BD-5F78-4960-82FD-EF61ED425C7B}"/>
            </a:ext>
          </a:extLst>
        </xdr:cNvPr>
        <xdr:cNvSpPr txBox="1"/>
      </xdr:nvSpPr>
      <xdr:spPr>
        <a:xfrm>
          <a:off x="2633236" y="66675"/>
          <a:ext cx="519539" cy="215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323850</xdr:colOff>
      <xdr:row>3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DD748FB6-7950-4E6A-B19E-1050FFEE69C0}"/>
            </a:ext>
          </a:extLst>
        </xdr:cNvPr>
        <xdr:cNvGrpSpPr/>
      </xdr:nvGrpSpPr>
      <xdr:grpSpPr>
        <a:xfrm>
          <a:off x="587090" y="0"/>
          <a:ext cx="927385" cy="381000"/>
          <a:chOff x="587090" y="0"/>
          <a:chExt cx="694935" cy="55665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A48B206-A2D6-9530-3EAF-E8D53142A3ED}"/>
              </a:ext>
            </a:extLst>
          </xdr:cNvPr>
          <xdr:cNvSpPr/>
        </xdr:nvSpPr>
        <xdr:spPr>
          <a:xfrm>
            <a:off x="587090" y="0"/>
            <a:ext cx="694935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ome_page" textlink="">
        <xdr:nvSpPr>
          <xdr:cNvPr id="13" name="TextBox 12">
            <a:extLst>
              <a:ext uri="{FF2B5EF4-FFF2-40B4-BE49-F238E27FC236}">
                <a16:creationId xmlns:a16="http://schemas.microsoft.com/office/drawing/2014/main" id="{FA9EF517-B271-FA6D-FF47-B7C3CFDCF8A2}"/>
              </a:ext>
            </a:extLst>
          </xdr:cNvPr>
          <xdr:cNvSpPr txBox="1"/>
        </xdr:nvSpPr>
        <xdr:spPr>
          <a:xfrm>
            <a:off x="703272" y="55667"/>
            <a:ext cx="485965" cy="40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8</xdr:col>
      <xdr:colOff>623</xdr:colOff>
      <xdr:row>0</xdr:row>
      <xdr:rowOff>66675</xdr:rowOff>
    </xdr:from>
    <xdr:to>
      <xdr:col>8</xdr:col>
      <xdr:colOff>1190625</xdr:colOff>
      <xdr:row>2</xdr:row>
      <xdr:rowOff>68653</xdr:rowOff>
    </xdr:to>
    <xdr:sp macro="[0]!Shipment_Entry_Page" textlink="">
      <xdr:nvSpPr>
        <xdr:cNvPr id="14" name="TextBox 13">
          <a:extLst>
            <a:ext uri="{FF2B5EF4-FFF2-40B4-BE49-F238E27FC236}">
              <a16:creationId xmlns:a16="http://schemas.microsoft.com/office/drawing/2014/main" id="{7C1C90F0-C320-4ADD-BD63-C1AFCF395268}"/>
            </a:ext>
          </a:extLst>
        </xdr:cNvPr>
        <xdr:cNvSpPr txBox="1"/>
      </xdr:nvSpPr>
      <xdr:spPr>
        <a:xfrm>
          <a:off x="7982573" y="66675"/>
          <a:ext cx="1190002" cy="249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61486</xdr:colOff>
      <xdr:row>0</xdr:row>
      <xdr:rowOff>66675</xdr:rowOff>
    </xdr:from>
    <xdr:to>
      <xdr:col>9</xdr:col>
      <xdr:colOff>1238250</xdr:colOff>
      <xdr:row>2</xdr:row>
      <xdr:rowOff>53440</xdr:rowOff>
    </xdr:to>
    <xdr:sp macro="[0]!Logistic_data_entry_page" textlink="">
      <xdr:nvSpPr>
        <xdr:cNvPr id="23" name="TextBox 22">
          <a:extLst>
            <a:ext uri="{FF2B5EF4-FFF2-40B4-BE49-F238E27FC236}">
              <a16:creationId xmlns:a16="http://schemas.microsoft.com/office/drawing/2014/main" id="{055F9999-763F-8F7F-D6A7-7D729598E447}"/>
            </a:ext>
          </a:extLst>
        </xdr:cNvPr>
        <xdr:cNvSpPr txBox="1"/>
      </xdr:nvSpPr>
      <xdr:spPr>
        <a:xfrm>
          <a:off x="9415036" y="66675"/>
          <a:ext cx="1176764" cy="23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432961</xdr:colOff>
      <xdr:row>0</xdr:row>
      <xdr:rowOff>66675</xdr:rowOff>
    </xdr:from>
    <xdr:to>
      <xdr:col>2</xdr:col>
      <xdr:colOff>495300</xdr:colOff>
      <xdr:row>2</xdr:row>
      <xdr:rowOff>37111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AC2BC9B-1533-4525-9F07-CA51B5F2ED9E}"/>
            </a:ext>
          </a:extLst>
        </xdr:cNvPr>
        <xdr:cNvSpPr txBox="1"/>
      </xdr:nvSpPr>
      <xdr:spPr>
        <a:xfrm>
          <a:off x="1299736" y="66675"/>
          <a:ext cx="948164" cy="227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375811</xdr:colOff>
      <xdr:row>0</xdr:row>
      <xdr:rowOff>66675</xdr:rowOff>
    </xdr:from>
    <xdr:to>
      <xdr:col>2</xdr:col>
      <xdr:colOff>895350</xdr:colOff>
      <xdr:row>2</xdr:row>
      <xdr:rowOff>34390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DF48733-A7B4-4D0E-A78E-C0780BEA11F0}"/>
            </a:ext>
          </a:extLst>
        </xdr:cNvPr>
        <xdr:cNvSpPr txBox="1"/>
      </xdr:nvSpPr>
      <xdr:spPr>
        <a:xfrm>
          <a:off x="2128411" y="66675"/>
          <a:ext cx="519539" cy="224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Data</a:t>
          </a:r>
        </a:p>
      </xdr:txBody>
    </xdr:sp>
    <xdr:clientData/>
  </xdr:twoCellAnchor>
  <xdr:twoCellAnchor>
    <xdr:from>
      <xdr:col>0</xdr:col>
      <xdr:colOff>587090</xdr:colOff>
      <xdr:row>0</xdr:row>
      <xdr:rowOff>0</xdr:rowOff>
    </xdr:from>
    <xdr:to>
      <xdr:col>1</xdr:col>
      <xdr:colOff>395844</xdr:colOff>
      <xdr:row>3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438F200-67AD-4332-9B28-AEA4896DED1C}"/>
            </a:ext>
          </a:extLst>
        </xdr:cNvPr>
        <xdr:cNvGrpSpPr/>
      </xdr:nvGrpSpPr>
      <xdr:grpSpPr>
        <a:xfrm>
          <a:off x="587090" y="0"/>
          <a:ext cx="675529" cy="333375"/>
          <a:chOff x="587090" y="0"/>
          <a:chExt cx="748884" cy="55665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9AAD08A-1882-605E-CE0F-B6D3B6E3992F}"/>
              </a:ext>
            </a:extLst>
          </xdr:cNvPr>
          <xdr:cNvSpPr/>
        </xdr:nvSpPr>
        <xdr:spPr>
          <a:xfrm>
            <a:off x="587090" y="0"/>
            <a:ext cx="748884" cy="556656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D7EDFFDB-E003-398F-A75E-4FBCF8E9C101}"/>
              </a:ext>
            </a:extLst>
          </xdr:cNvPr>
          <xdr:cNvSpPr txBox="1"/>
        </xdr:nvSpPr>
        <xdr:spPr>
          <a:xfrm>
            <a:off x="597678" y="92776"/>
            <a:ext cx="700721" cy="385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50" b="1">
                <a:ln>
                  <a:noFill/>
                </a:ln>
                <a:solidFill>
                  <a:sysClr val="windowText" lastClr="000000"/>
                </a:solidFill>
              </a:rPr>
              <a:t>Home</a:t>
            </a:r>
          </a:p>
        </xdr:txBody>
      </xdr:sp>
    </xdr:grpSp>
    <xdr:clientData/>
  </xdr:twoCellAnchor>
  <xdr:twoCellAnchor>
    <xdr:from>
      <xdr:col>6</xdr:col>
      <xdr:colOff>171451</xdr:colOff>
      <xdr:row>0</xdr:row>
      <xdr:rowOff>38100</xdr:rowOff>
    </xdr:from>
    <xdr:to>
      <xdr:col>8</xdr:col>
      <xdr:colOff>228601</xdr:colOff>
      <xdr:row>2</xdr:row>
      <xdr:rowOff>40078</xdr:rowOff>
    </xdr:to>
    <xdr:sp macro="[0]!Shipment_Entry_Page" textlink="">
      <xdr:nvSpPr>
        <xdr:cNvPr id="7" name="TextBox 6">
          <a:extLst>
            <a:ext uri="{FF2B5EF4-FFF2-40B4-BE49-F238E27FC236}">
              <a16:creationId xmlns:a16="http://schemas.microsoft.com/office/drawing/2014/main" id="{B26B5D31-FE2E-45F6-BEFE-F4999999B01D}"/>
            </a:ext>
          </a:extLst>
        </xdr:cNvPr>
        <xdr:cNvSpPr txBox="1"/>
      </xdr:nvSpPr>
      <xdr:spPr>
        <a:xfrm>
          <a:off x="5133976" y="38100"/>
          <a:ext cx="1276350" cy="259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Shipment</a:t>
          </a:r>
          <a:r>
            <a:rPr lang="en-US" sz="1250" b="1" baseline="0">
              <a:solidFill>
                <a:schemeClr val="bg1"/>
              </a:solidFill>
            </a:rPr>
            <a:t> Entry</a:t>
          </a:r>
          <a:endParaRPr lang="en-US" sz="125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66675</xdr:colOff>
      <xdr:row>0</xdr:row>
      <xdr:rowOff>57150</xdr:rowOff>
    </xdr:from>
    <xdr:to>
      <xdr:col>9</xdr:col>
      <xdr:colOff>552450</xdr:colOff>
      <xdr:row>2</xdr:row>
      <xdr:rowOff>72490</xdr:rowOff>
    </xdr:to>
    <xdr:sp macro="[0]!Logistic_data_entry_page" textlink="">
      <xdr:nvSpPr>
        <xdr:cNvPr id="8" name="TextBox 7">
          <a:extLst>
            <a:ext uri="{FF2B5EF4-FFF2-40B4-BE49-F238E27FC236}">
              <a16:creationId xmlns:a16="http://schemas.microsoft.com/office/drawing/2014/main" id="{9C06510B-7023-4548-8AF7-A6185EB7C5E5}"/>
            </a:ext>
          </a:extLst>
        </xdr:cNvPr>
        <xdr:cNvSpPr txBox="1"/>
      </xdr:nvSpPr>
      <xdr:spPr>
        <a:xfrm>
          <a:off x="6248400" y="57150"/>
          <a:ext cx="1095375" cy="272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50" b="1">
              <a:solidFill>
                <a:schemeClr val="bg1"/>
              </a:solidFill>
            </a:rPr>
            <a:t>Logistic Entry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68823-AD5F-4181-9ACD-F6BC87A4B83F}" name="Logistic_Tbl" displayName="Logistic_Tbl" ref="A6:J7" insertRow="1" totalsRowShown="0">
  <autoFilter ref="A6:J7" xr:uid="{A4F68823-AD5F-4181-9ACD-F6BC87A4B83F}"/>
  <tableColumns count="10">
    <tableColumn id="1" xr3:uid="{5AD48FAA-0C6A-4A61-A94F-286A360FE86D}" name="Order ID"/>
    <tableColumn id="2" xr3:uid="{20970D3A-E73D-4F3E-A0E4-99F7E1A8CA85}" name="Product Name"/>
    <tableColumn id="3" xr3:uid="{CD34A33C-F993-4FEE-BB3F-18434A24CDAD}" name="Purchase Price(Yuan)" dataDxfId="7"/>
    <tableColumn id="11" xr3:uid="{066561FD-ECE1-4437-B700-750C9DF13E27}" name="Shipping Mode"/>
    <tableColumn id="4" xr3:uid="{A0F9F092-696E-4BE3-BA37-752386639CEB}" name="Trackin ID"/>
    <tableColumn id="6" xr3:uid="{DD335263-76B0-459D-BA89-065C55E91E8A}" name="Weight"/>
    <tableColumn id="7" xr3:uid="{89EB6477-EBF8-4A3E-9DFA-D1E38E8399E9}" name="Quantity"/>
    <tableColumn id="8" xr3:uid="{EF7B92AB-DBBA-40C3-A39F-90A91DC6A5F7}" name="Dispatch Date" dataDxfId="6"/>
    <tableColumn id="9" xr3:uid="{ED6BEEFF-7C0E-467C-A274-48F3E30808AB}" name="Forcast Arrival Date" dataDxfId="5"/>
    <tableColumn id="10" xr3:uid="{0B9FBBC4-EF65-4014-9415-B9494E2D74AA}" name="Forecast Shipping Fee(Naira)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57C17F-F038-4C58-BEC2-2AA5E4F87015}" name="Shp_arrive_Tbl" displayName="Shp_arrive_Tbl" ref="A6:C7" insertRow="1" totalsRowShown="0">
  <autoFilter ref="A6:C7" xr:uid="{5357C17F-F038-4C58-BEC2-2AA5E4F87015}"/>
  <tableColumns count="3">
    <tableColumn id="1" xr3:uid="{6546FAC5-D0E5-4FF1-A5B4-E5F08768E274}" name="Tracking ID" dataDxfId="3"/>
    <tableColumn id="2" xr3:uid="{791068F3-A652-4A47-A383-B576EB93E811}" name="Arrival date" dataDxfId="2"/>
    <tableColumn id="3" xr3:uid="{903E1B74-527B-4359-B79A-CFFB70752330}" name="Actual Shipping Fe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AEC08-2B04-41F6-8D43-602254D6DC06}" name="Ship_Mode" displayName="Ship_Mode" ref="A1:C3" totalsRowShown="0">
  <autoFilter ref="A1:C3" xr:uid="{7D7AEC08-2B04-41F6-8D43-602254D6DC06}"/>
  <tableColumns count="3">
    <tableColumn id="1" xr3:uid="{47674A95-6CA9-4A16-AD0D-3C8AC4932CFB}" name="Shipping Mode"/>
    <tableColumn id="2" xr3:uid="{BBE2CABF-FC66-4FA5-810B-1EB23BF7A530}" name="Estimated Shipping Fee" dataDxfId="0"/>
    <tableColumn id="3" xr3:uid="{ACDC3B6F-08FE-44B8-AC39-6E9E63FA72EC}" name="Estimated  Days of arriva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3AB0-25F9-44E2-9DAC-491A853C6447}">
  <sheetPr codeName="Sheet6"/>
  <dimension ref="A1:U22"/>
  <sheetViews>
    <sheetView workbookViewId="0">
      <selection activeCell="M3" sqref="M3"/>
    </sheetView>
  </sheetViews>
  <sheetFormatPr defaultRowHeight="15" x14ac:dyDescent="0.25"/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DA43A-0DA3-40F2-A1BB-DB23AB6697C8}">
  <sheetPr codeName="Sheet2"/>
  <dimension ref="A1:J28"/>
  <sheetViews>
    <sheetView tabSelected="1" zoomScale="77" zoomScaleNormal="77" workbookViewId="0">
      <selection activeCell="K8" sqref="K8"/>
    </sheetView>
  </sheetViews>
  <sheetFormatPr defaultRowHeight="15" x14ac:dyDescent="0.25"/>
  <cols>
    <col min="1" max="1" width="14.140625" customWidth="1"/>
    <col min="2" max="2" width="11.42578125" customWidth="1"/>
    <col min="4" max="4" width="11.7109375" customWidth="1"/>
    <col min="6" max="6" width="23.85546875" customWidth="1"/>
    <col min="7" max="7" width="11.85546875" customWidth="1"/>
    <col min="8" max="8" width="23.7109375" customWidth="1"/>
    <col min="9" max="9" width="14.140625" customWidth="1"/>
    <col min="10" max="10" width="16.140625" customWidth="1"/>
    <col min="11" max="11" width="10.28515625" customWidth="1"/>
  </cols>
  <sheetData>
    <row r="1" spans="1:10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x14ac:dyDescent="0.25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x14ac:dyDescent="0.25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x14ac:dyDescent="0.25">
      <c r="A7" s="5"/>
      <c r="B7" s="5"/>
      <c r="C7" s="5"/>
      <c r="D7" s="5"/>
      <c r="E7" s="1"/>
      <c r="F7" s="1"/>
      <c r="G7" s="1"/>
      <c r="H7" s="1"/>
      <c r="I7" s="1"/>
      <c r="J7" s="5"/>
    </row>
    <row r="8" spans="1:10" x14ac:dyDescent="0.25">
      <c r="A8" s="5"/>
      <c r="B8" s="5"/>
      <c r="C8" s="5"/>
      <c r="D8" s="5"/>
      <c r="E8" s="1"/>
      <c r="F8" s="1"/>
      <c r="G8" s="1"/>
      <c r="H8" s="1"/>
      <c r="I8" s="1"/>
      <c r="J8" s="5"/>
    </row>
    <row r="9" spans="1:10" x14ac:dyDescent="0.25">
      <c r="A9" s="5"/>
      <c r="B9" s="5"/>
      <c r="C9" s="5"/>
      <c r="D9" s="5"/>
      <c r="E9" s="1"/>
      <c r="F9" s="4"/>
      <c r="G9" s="1"/>
      <c r="H9" s="1"/>
      <c r="I9" s="1"/>
      <c r="J9" s="5"/>
    </row>
    <row r="10" spans="1:10" x14ac:dyDescent="0.25">
      <c r="A10" s="5"/>
      <c r="B10" s="5"/>
      <c r="C10" s="5"/>
      <c r="D10" s="5"/>
      <c r="E10" s="1"/>
      <c r="F10" s="1" t="s">
        <v>0</v>
      </c>
      <c r="G10" s="1"/>
      <c r="H10" s="1" t="s">
        <v>3</v>
      </c>
      <c r="I10" s="1"/>
      <c r="J10" s="5"/>
    </row>
    <row r="11" spans="1:10" ht="20.25" customHeight="1" x14ac:dyDescent="0.25">
      <c r="A11" s="5"/>
      <c r="B11" s="5"/>
      <c r="C11" s="5"/>
      <c r="D11" s="5"/>
      <c r="E11" s="1"/>
      <c r="F11" s="6"/>
      <c r="G11" s="1"/>
      <c r="H11" s="5"/>
      <c r="I11" s="1"/>
      <c r="J11" s="5"/>
    </row>
    <row r="12" spans="1:10" ht="5.25" customHeight="1" x14ac:dyDescent="0.25">
      <c r="A12" s="5"/>
      <c r="B12" s="5"/>
      <c r="C12" s="5"/>
      <c r="D12" s="5"/>
      <c r="E12" s="1"/>
      <c r="F12" s="1"/>
      <c r="G12" s="1"/>
      <c r="H12" s="1"/>
      <c r="I12" s="1"/>
      <c r="J12" s="5"/>
    </row>
    <row r="13" spans="1:10" x14ac:dyDescent="0.25">
      <c r="A13" s="5"/>
      <c r="B13" s="5"/>
      <c r="C13" s="5"/>
      <c r="D13" s="5"/>
      <c r="E13" s="1"/>
      <c r="F13" s="1" t="s">
        <v>1</v>
      </c>
      <c r="G13" s="1"/>
      <c r="H13" s="1" t="s">
        <v>12</v>
      </c>
      <c r="I13" s="1"/>
      <c r="J13" s="5"/>
    </row>
    <row r="14" spans="1:10" ht="19.5" customHeight="1" x14ac:dyDescent="0.25">
      <c r="A14" s="5"/>
      <c r="B14" s="5"/>
      <c r="C14" s="5"/>
      <c r="D14" s="5"/>
      <c r="E14" s="1"/>
      <c r="F14" s="5"/>
      <c r="G14" s="1"/>
      <c r="H14" s="6"/>
      <c r="I14" s="1"/>
      <c r="J14" s="5"/>
    </row>
    <row r="15" spans="1:10" ht="6" customHeight="1" x14ac:dyDescent="0.25">
      <c r="A15" s="5"/>
      <c r="B15" s="5"/>
      <c r="C15" s="5"/>
      <c r="D15" s="5"/>
      <c r="E15" s="1"/>
      <c r="F15" s="1"/>
      <c r="G15" s="1"/>
      <c r="H15" s="1"/>
      <c r="I15" s="1"/>
      <c r="J15" s="5"/>
    </row>
    <row r="16" spans="1:10" x14ac:dyDescent="0.25">
      <c r="A16" s="5"/>
      <c r="B16" s="5"/>
      <c r="C16" s="5"/>
      <c r="D16" s="5"/>
      <c r="E16" s="1"/>
      <c r="F16" s="1" t="s">
        <v>13</v>
      </c>
      <c r="G16" s="1"/>
      <c r="H16" s="1" t="s">
        <v>6</v>
      </c>
      <c r="I16" s="1"/>
      <c r="J16" s="5"/>
    </row>
    <row r="17" spans="1:10" ht="20.25" customHeight="1" x14ac:dyDescent="0.25">
      <c r="A17" s="5"/>
      <c r="B17" s="5"/>
      <c r="C17" s="5"/>
      <c r="D17" s="5"/>
      <c r="E17" s="1"/>
      <c r="F17" s="6"/>
      <c r="G17" s="1"/>
      <c r="H17" s="6"/>
      <c r="I17" s="1"/>
      <c r="J17" s="5"/>
    </row>
    <row r="18" spans="1:10" ht="6" customHeight="1" x14ac:dyDescent="0.25">
      <c r="A18" s="5"/>
      <c r="B18" s="5"/>
      <c r="C18" s="5"/>
      <c r="D18" s="5"/>
      <c r="E18" s="1"/>
      <c r="F18" s="1"/>
      <c r="G18" s="1"/>
      <c r="H18" s="1"/>
      <c r="I18" s="1"/>
      <c r="J18" s="5"/>
    </row>
    <row r="19" spans="1:10" x14ac:dyDescent="0.25">
      <c r="A19" s="5"/>
      <c r="B19" s="5"/>
      <c r="C19" s="5"/>
      <c r="D19" s="5"/>
      <c r="E19" s="1"/>
      <c r="F19" s="1" t="s">
        <v>2</v>
      </c>
      <c r="G19" s="1"/>
      <c r="H19" s="1" t="s">
        <v>9</v>
      </c>
      <c r="I19" s="1"/>
      <c r="J19" s="5"/>
    </row>
    <row r="20" spans="1:10" ht="19.5" customHeight="1" x14ac:dyDescent="0.25">
      <c r="A20" s="5"/>
      <c r="B20" s="5"/>
      <c r="C20" s="5"/>
      <c r="D20" s="5"/>
      <c r="E20" s="1"/>
      <c r="F20" s="6"/>
      <c r="G20" s="1"/>
      <c r="H20" s="9"/>
      <c r="I20" s="1"/>
      <c r="J20" s="5"/>
    </row>
    <row r="21" spans="1:10" x14ac:dyDescent="0.25">
      <c r="A21" s="5"/>
      <c r="B21" s="5"/>
      <c r="C21" s="5"/>
      <c r="D21" s="5"/>
      <c r="F21" s="1"/>
      <c r="G21" s="1"/>
      <c r="H21" s="1"/>
      <c r="I21" s="1"/>
      <c r="J21" s="5"/>
    </row>
    <row r="22" spans="1:10" x14ac:dyDescent="0.25">
      <c r="A22" s="5"/>
      <c r="B22" s="5"/>
      <c r="C22" s="5"/>
      <c r="D22" s="5"/>
      <c r="E22" s="1"/>
      <c r="F22" s="1"/>
      <c r="G22" s="1"/>
      <c r="H22" s="1"/>
      <c r="I22" s="1"/>
      <c r="J22" s="5"/>
    </row>
    <row r="23" spans="1:10" ht="29.25" customHeight="1" x14ac:dyDescent="0.25">
      <c r="A23" s="5"/>
      <c r="B23" s="5"/>
      <c r="C23" s="5"/>
      <c r="D23" s="5"/>
      <c r="E23" s="1"/>
      <c r="F23" s="1"/>
      <c r="G23" s="1"/>
      <c r="H23" s="1"/>
      <c r="I23" s="1"/>
      <c r="J23" s="5"/>
    </row>
    <row r="24" spans="1:10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7" spans="1:10" hidden="1" x14ac:dyDescent="0.25">
      <c r="A27">
        <f>'Logistic Entry'!F11</f>
        <v>0</v>
      </c>
      <c r="B27">
        <f>'Logistic Entry'!F14</f>
        <v>0</v>
      </c>
      <c r="C27">
        <f>'Logistic Entry'!F17</f>
        <v>0</v>
      </c>
      <c r="D27">
        <f>'Logistic Entry'!H11</f>
        <v>0</v>
      </c>
      <c r="E27">
        <f>'Logistic Entry'!F20</f>
        <v>0</v>
      </c>
      <c r="F27">
        <f>'Logistic Entry'!H14</f>
        <v>0</v>
      </c>
      <c r="G27">
        <f>'Logistic Entry'!H17</f>
        <v>0</v>
      </c>
      <c r="H27" s="14">
        <f>'Logistic Entry'!H20</f>
        <v>0</v>
      </c>
      <c r="I27" s="14" t="e">
        <f>WORKDAY($H$27,_xlfn.XLOOKUP($D$27, Ship_Mode[Shipping Mode], Ship_Mode[Estimated  Days of arrival],,0))</f>
        <v>#N/A</v>
      </c>
      <c r="J27" t="e">
        <f>(_xlfn.XLOOKUP($D$27, Ship_Mode[Shipping Mode], Ship_Mode[Estimated Shipping Fee])*$F$27)</f>
        <v>#N/A</v>
      </c>
    </row>
    <row r="28" spans="1:10" hidden="1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e">
        <v>#N/A</v>
      </c>
      <c r="J28" t="e">
        <v>#N/A</v>
      </c>
    </row>
  </sheetData>
  <dataValidations count="1">
    <dataValidation type="list" allowBlank="1" showInputMessage="1" showErrorMessage="1" sqref="H11" xr:uid="{E0732C51-D140-4E7A-87AB-C62359193FCA}">
      <formula1>INDIRECT("Ship_mode[Shipping mode]")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5C93-6DFD-481F-B6A0-771F10CFD856}">
  <sheetPr codeName="Sheet1"/>
  <dimension ref="A1:P25"/>
  <sheetViews>
    <sheetView zoomScale="77" zoomScaleNormal="77" workbookViewId="0">
      <selection activeCell="E11" sqref="E11"/>
    </sheetView>
  </sheetViews>
  <sheetFormatPr defaultRowHeight="15" x14ac:dyDescent="0.25"/>
  <cols>
    <col min="1" max="1" width="7.85546875" customWidth="1"/>
    <col min="3" max="3" width="15.140625" customWidth="1"/>
    <col min="4" max="4" width="17.85546875" customWidth="1"/>
    <col min="5" max="5" width="23.140625" customWidth="1"/>
    <col min="6" max="6" width="7" customWidth="1"/>
    <col min="7" max="7" width="6.28515625" customWidth="1"/>
    <col min="9" max="9" width="9.140625" customWidth="1"/>
    <col min="10" max="10" width="19.7109375" customWidth="1"/>
    <col min="11" max="11" width="15.42578125" customWidth="1"/>
    <col min="13" max="13" width="8.140625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8"/>
      <c r="O1" s="8"/>
      <c r="P1" s="8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8"/>
      <c r="O2" s="8"/>
      <c r="P2" s="8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8"/>
      <c r="O3" s="8"/>
      <c r="P3" s="8"/>
    </row>
    <row r="4" spans="1:1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8"/>
      <c r="O4" s="8"/>
      <c r="P4" s="8"/>
    </row>
    <row r="5" spans="1:1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8"/>
      <c r="O5" s="8"/>
      <c r="P5" s="8"/>
    </row>
    <row r="6" spans="1:16" x14ac:dyDescent="0.25">
      <c r="A6" s="5"/>
      <c r="B6" s="5"/>
      <c r="C6" s="1"/>
      <c r="D6" s="1"/>
      <c r="E6" s="1"/>
      <c r="F6" s="1"/>
      <c r="G6" s="1"/>
      <c r="H6" s="1"/>
      <c r="I6" s="1"/>
      <c r="J6" s="1"/>
      <c r="K6" s="1"/>
      <c r="L6" s="5"/>
      <c r="M6" s="5"/>
      <c r="N6" s="8"/>
      <c r="O6" s="8"/>
      <c r="P6" s="8"/>
    </row>
    <row r="7" spans="1:16" x14ac:dyDescent="0.25">
      <c r="A7" s="5"/>
      <c r="B7" s="5"/>
      <c r="C7" s="1"/>
      <c r="D7" s="1"/>
      <c r="E7" s="1"/>
      <c r="F7" s="1"/>
      <c r="G7" s="1"/>
      <c r="H7" s="1"/>
      <c r="I7" s="1"/>
      <c r="J7" s="1"/>
      <c r="K7" s="1"/>
      <c r="L7" s="5"/>
      <c r="M7" s="5"/>
      <c r="N7" s="8"/>
      <c r="O7" s="8"/>
      <c r="P7" s="8"/>
    </row>
    <row r="8" spans="1:16" x14ac:dyDescent="0.25">
      <c r="A8" s="5"/>
      <c r="B8" s="5"/>
      <c r="C8" s="1"/>
      <c r="D8" s="1"/>
      <c r="E8" s="1"/>
      <c r="F8" s="1"/>
      <c r="G8" s="1"/>
      <c r="H8" s="1"/>
      <c r="I8" s="1"/>
      <c r="J8" s="1"/>
      <c r="K8" s="1"/>
      <c r="L8" s="5"/>
      <c r="M8" s="5"/>
      <c r="N8" s="8"/>
      <c r="O8" s="8"/>
      <c r="P8" s="8"/>
    </row>
    <row r="9" spans="1:16" ht="23.25" customHeight="1" x14ac:dyDescent="0.25">
      <c r="A9" s="5"/>
      <c r="B9" s="5"/>
      <c r="C9" s="1"/>
      <c r="D9" s="1"/>
      <c r="E9" s="1"/>
      <c r="F9" s="4"/>
      <c r="G9" s="1"/>
      <c r="H9" s="1"/>
      <c r="I9" s="1"/>
      <c r="J9" s="1"/>
      <c r="K9" s="1"/>
      <c r="L9" s="5"/>
      <c r="M9" s="5"/>
      <c r="N9" s="8"/>
      <c r="O9" s="8"/>
      <c r="P9" s="8"/>
    </row>
    <row r="10" spans="1:16" x14ac:dyDescent="0.25">
      <c r="A10" s="5"/>
      <c r="B10" s="5"/>
      <c r="C10" s="1"/>
      <c r="D10" s="1"/>
      <c r="E10" s="1"/>
      <c r="F10" s="1"/>
      <c r="G10" s="1"/>
      <c r="H10" s="1"/>
      <c r="I10" s="1"/>
      <c r="J10" s="1"/>
      <c r="K10" s="1"/>
      <c r="L10" s="5"/>
      <c r="M10" s="5"/>
      <c r="N10" s="8"/>
      <c r="O10" s="8"/>
      <c r="P10" s="8"/>
    </row>
    <row r="11" spans="1:16" ht="24" customHeight="1" x14ac:dyDescent="0.25">
      <c r="A11" s="5"/>
      <c r="B11" s="5"/>
      <c r="C11" s="1"/>
      <c r="D11" s="1"/>
      <c r="E11" s="16"/>
      <c r="F11" s="1"/>
      <c r="G11" s="1"/>
      <c r="H11" s="1"/>
      <c r="I11" s="1"/>
      <c r="J11" s="3"/>
      <c r="K11" s="1"/>
      <c r="L11" s="5"/>
      <c r="M11" s="5"/>
      <c r="N11" s="8"/>
      <c r="O11" s="8"/>
      <c r="P11" s="8"/>
    </row>
    <row r="12" spans="1:16" x14ac:dyDescent="0.25">
      <c r="A12" s="5"/>
      <c r="B12" s="5"/>
      <c r="C12" s="1"/>
      <c r="D12" s="1"/>
      <c r="E12" s="1"/>
      <c r="F12" s="1"/>
      <c r="G12" s="1"/>
      <c r="H12" s="1"/>
      <c r="I12" s="1"/>
      <c r="J12" s="1"/>
      <c r="K12" s="1"/>
      <c r="L12" s="5"/>
      <c r="M12" s="5"/>
      <c r="N12" s="8"/>
      <c r="O12" s="8"/>
      <c r="P12" s="8"/>
    </row>
    <row r="13" spans="1:16" ht="24" customHeight="1" x14ac:dyDescent="0.25">
      <c r="A13" s="5"/>
      <c r="B13" s="5"/>
      <c r="C13" s="1"/>
      <c r="D13" s="1"/>
      <c r="E13" s="12"/>
      <c r="F13" s="1"/>
      <c r="G13" s="11"/>
      <c r="H13" s="1"/>
      <c r="I13" s="1"/>
      <c r="J13" s="1"/>
      <c r="K13" s="1"/>
      <c r="L13" s="5"/>
      <c r="M13" s="5"/>
      <c r="N13" s="8"/>
      <c r="O13" s="8"/>
      <c r="P13" s="8"/>
    </row>
    <row r="14" spans="1:16" x14ac:dyDescent="0.25">
      <c r="A14" s="5"/>
      <c r="B14" s="5"/>
      <c r="C14" s="1"/>
      <c r="D14" s="1"/>
      <c r="E14" s="1"/>
      <c r="F14" s="1"/>
      <c r="G14" s="1"/>
      <c r="H14" s="1"/>
      <c r="I14" s="1"/>
      <c r="J14" s="1"/>
      <c r="K14" s="1"/>
      <c r="L14" s="5"/>
      <c r="M14" s="5"/>
      <c r="N14" s="8"/>
      <c r="O14" s="8"/>
      <c r="P14" s="8"/>
    </row>
    <row r="15" spans="1:16" ht="24" customHeight="1" x14ac:dyDescent="0.25">
      <c r="A15" s="5"/>
      <c r="B15" s="5"/>
      <c r="C15" s="1"/>
      <c r="D15" s="1"/>
      <c r="E15" s="1"/>
      <c r="F15" s="1"/>
      <c r="G15" s="1"/>
      <c r="H15" s="1"/>
      <c r="I15" s="1"/>
      <c r="J15" s="1"/>
      <c r="K15" s="1"/>
      <c r="L15" s="5"/>
      <c r="M15" s="5"/>
      <c r="N15" s="8"/>
      <c r="O15" s="8"/>
      <c r="P15" s="8"/>
    </row>
    <row r="16" spans="1:16" x14ac:dyDescent="0.25">
      <c r="A16" s="5"/>
      <c r="B16" s="5"/>
      <c r="C16" s="1"/>
      <c r="D16" s="1"/>
      <c r="E16" s="1"/>
      <c r="F16" s="1"/>
      <c r="G16" s="1"/>
      <c r="H16" s="1"/>
      <c r="I16" s="1"/>
      <c r="J16" s="1"/>
      <c r="K16" s="1"/>
      <c r="L16" s="5"/>
      <c r="M16" s="5"/>
      <c r="N16" s="8"/>
      <c r="O16" s="8"/>
      <c r="P16" s="8"/>
    </row>
    <row r="17" spans="1:16" ht="24.75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8"/>
      <c r="O17" s="8"/>
      <c r="P17" s="8"/>
    </row>
    <row r="18" spans="1:16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8"/>
      <c r="O18" s="8"/>
      <c r="P18" s="8"/>
    </row>
    <row r="19" spans="1:16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8"/>
      <c r="O19" s="8"/>
      <c r="P19" s="8"/>
    </row>
    <row r="20" spans="1:16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8"/>
      <c r="O20" s="8"/>
      <c r="P20" s="8"/>
    </row>
    <row r="21" spans="1:16" x14ac:dyDescent="0.25">
      <c r="N21" s="8"/>
      <c r="O21" s="8"/>
      <c r="P21" s="8"/>
    </row>
    <row r="22" spans="1:16" ht="15.75" customHeight="1" x14ac:dyDescent="0.25">
      <c r="N22" s="8"/>
      <c r="O22" s="8"/>
      <c r="P22" s="8"/>
    </row>
    <row r="23" spans="1:16" hidden="1" x14ac:dyDescent="0.25">
      <c r="C23">
        <f>E11</f>
        <v>0</v>
      </c>
      <c r="D23">
        <f>E13</f>
        <v>0</v>
      </c>
      <c r="E23">
        <f>J11</f>
        <v>0</v>
      </c>
      <c r="N23" s="8"/>
      <c r="O23" s="8"/>
      <c r="P23" s="8"/>
    </row>
    <row r="24" spans="1:16" hidden="1" x14ac:dyDescent="0.25">
      <c r="C24">
        <v>0</v>
      </c>
      <c r="D24">
        <v>0</v>
      </c>
      <c r="E24">
        <v>0</v>
      </c>
      <c r="N24" s="8"/>
      <c r="O24" s="8"/>
      <c r="P24" s="8"/>
    </row>
    <row r="25" spans="1:16" x14ac:dyDescent="0.25">
      <c r="N25" s="8"/>
      <c r="O25" s="8"/>
      <c r="P25" s="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C5CB-433F-4170-86F7-793F12C938F1}">
  <sheetPr codeName="Sheet3"/>
  <dimension ref="A1:J11"/>
  <sheetViews>
    <sheetView topLeftCell="B1" workbookViewId="0">
      <selection activeCell="I4" sqref="I4"/>
    </sheetView>
  </sheetViews>
  <sheetFormatPr defaultRowHeight="15" x14ac:dyDescent="0.25"/>
  <cols>
    <col min="1" max="1" width="17.85546875" customWidth="1"/>
    <col min="2" max="2" width="17.28515625" customWidth="1"/>
    <col min="3" max="3" width="21.42578125" style="15" customWidth="1"/>
    <col min="4" max="4" width="14.42578125" style="15" customWidth="1"/>
    <col min="5" max="5" width="16.42578125" customWidth="1"/>
    <col min="6" max="6" width="9.5703125" customWidth="1"/>
    <col min="7" max="7" width="10.85546875" customWidth="1"/>
    <col min="8" max="8" width="11.85546875" style="10" customWidth="1"/>
    <col min="9" max="9" width="20.5703125" style="10" customWidth="1"/>
    <col min="10" max="10" width="22.85546875" style="7" customWidth="1"/>
    <col min="11" max="11" width="11.28515625" customWidth="1"/>
  </cols>
  <sheetData>
    <row r="1" spans="1:10" ht="1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7.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0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10.5" customHeight="1" x14ac:dyDescent="0.25">
      <c r="C4"/>
      <c r="D4"/>
      <c r="H4"/>
      <c r="I4"/>
      <c r="J4"/>
    </row>
    <row r="5" spans="1:10" ht="10.5" customHeight="1" x14ac:dyDescent="0.25">
      <c r="C5"/>
      <c r="D5"/>
      <c r="H5"/>
      <c r="I5"/>
      <c r="J5"/>
    </row>
    <row r="6" spans="1:10" x14ac:dyDescent="0.25">
      <c r="A6" t="s">
        <v>0</v>
      </c>
      <c r="B6" t="s">
        <v>1</v>
      </c>
      <c r="C6" s="15" t="s">
        <v>13</v>
      </c>
      <c r="D6" s="15" t="s">
        <v>3</v>
      </c>
      <c r="E6" t="s">
        <v>17</v>
      </c>
      <c r="F6" t="s">
        <v>7</v>
      </c>
      <c r="G6" t="s">
        <v>6</v>
      </c>
      <c r="H6" s="10" t="s">
        <v>9</v>
      </c>
      <c r="I6" s="10" t="s">
        <v>8</v>
      </c>
      <c r="J6" s="7" t="s">
        <v>14</v>
      </c>
    </row>
    <row r="7" spans="1:10" x14ac:dyDescent="0.25">
      <c r="C7"/>
      <c r="D7"/>
      <c r="H7"/>
      <c r="I7"/>
      <c r="J7"/>
    </row>
    <row r="11" spans="1:10" x14ac:dyDescent="0.25">
      <c r="B11" s="15"/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6079-73D0-4B07-BFD1-6CAC03F3814C}">
  <sheetPr codeName="Sheet5"/>
  <dimension ref="A1:J14"/>
  <sheetViews>
    <sheetView workbookViewId="0">
      <selection activeCell="D8" sqref="D8"/>
    </sheetView>
  </sheetViews>
  <sheetFormatPr defaultRowHeight="15" x14ac:dyDescent="0.25"/>
  <cols>
    <col min="1" max="1" width="13" customWidth="1"/>
    <col min="2" max="2" width="13.28515625" customWidth="1"/>
    <col min="3" max="3" width="20.7109375" customWidth="1"/>
  </cols>
  <sheetData>
    <row r="1" spans="1:10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9.7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</row>
    <row r="6" spans="1:10" x14ac:dyDescent="0.25">
      <c r="A6" t="s">
        <v>2</v>
      </c>
      <c r="B6" t="s">
        <v>16</v>
      </c>
      <c r="C6" t="s">
        <v>15</v>
      </c>
    </row>
    <row r="9" spans="1:10" x14ac:dyDescent="0.25">
      <c r="B9" s="10"/>
      <c r="C9" s="13"/>
    </row>
    <row r="10" spans="1:10" x14ac:dyDescent="0.25">
      <c r="B10" s="10"/>
      <c r="C10" s="13"/>
    </row>
    <row r="11" spans="1:10" x14ac:dyDescent="0.25">
      <c r="B11" s="10"/>
      <c r="C11" s="13"/>
    </row>
    <row r="12" spans="1:10" x14ac:dyDescent="0.25">
      <c r="B12" s="10"/>
      <c r="C12" s="13"/>
    </row>
    <row r="13" spans="1:10" x14ac:dyDescent="0.25">
      <c r="B13" s="10"/>
      <c r="C13" s="13"/>
    </row>
    <row r="14" spans="1:10" x14ac:dyDescent="0.25">
      <c r="B14" s="10"/>
      <c r="C14" s="13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D71B-134C-4282-892B-AD34E6AE9DE8}">
  <sheetPr codeName="Sheet4"/>
  <dimension ref="A1:C4"/>
  <sheetViews>
    <sheetView workbookViewId="0">
      <selection activeCell="C2" sqref="C2"/>
    </sheetView>
  </sheetViews>
  <sheetFormatPr defaultRowHeight="15" x14ac:dyDescent="0.25"/>
  <cols>
    <col min="1" max="1" width="16.42578125" customWidth="1"/>
    <col min="2" max="2" width="22.85546875" customWidth="1"/>
    <col min="3" max="3" width="25.7109375" customWidth="1"/>
  </cols>
  <sheetData>
    <row r="1" spans="1:3" x14ac:dyDescent="0.25">
      <c r="A1" t="s">
        <v>3</v>
      </c>
      <c r="B1" t="s">
        <v>10</v>
      </c>
      <c r="C1" t="s">
        <v>11</v>
      </c>
    </row>
    <row r="2" spans="1:3" x14ac:dyDescent="0.25">
      <c r="A2" t="s">
        <v>4</v>
      </c>
      <c r="B2" s="7">
        <v>18000</v>
      </c>
      <c r="C2">
        <v>14</v>
      </c>
    </row>
    <row r="3" spans="1:3" x14ac:dyDescent="0.25">
      <c r="A3" t="s">
        <v>5</v>
      </c>
      <c r="B3" s="7">
        <v>8600</v>
      </c>
      <c r="C3">
        <v>67</v>
      </c>
    </row>
    <row r="4" spans="1:3" x14ac:dyDescent="0.25">
      <c r="B4" s="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0C1D17-9DF2-4B76-B725-D81874A4B3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Logistic Entry</vt:lpstr>
      <vt:lpstr>Shipment Arrival Entry</vt:lpstr>
      <vt:lpstr>Logistic Data</vt:lpstr>
      <vt:lpstr>Shipment Arrival Datasheet</vt:lpstr>
      <vt:lpstr>Forecast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Naheemat Akinyemi</dc:creator>
  <cp:lastModifiedBy>Naheemat Akinyemi</cp:lastModifiedBy>
  <dcterms:created xsi:type="dcterms:W3CDTF">2025-09-16T20:26:40Z</dcterms:created>
  <dcterms:modified xsi:type="dcterms:W3CDTF">2025-09-17T19:56:21Z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2025-09-16T22:24:47Z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84dfb8f9-f312-4954-9e99-f3f71183d6f1</vt:lpwstr>
  </property>
  <property fmtid="{D5CDD505-2E9C-101B-9397-08002B2CF9AE}" pid="7" name="MSIP_Label_defa4170-0d19-0005-0004-bc88714345d2_ActionId">
    <vt:lpwstr>3ad6ccfc-ef9d-445d-b08f-9f7727108551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