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V:\Markley_S\BACKUP\Statistical Annex (Final written files are in S)\Output tables\"/>
    </mc:Choice>
  </mc:AlternateContent>
  <bookViews>
    <workbookView xWindow="0" yWindow="0" windowWidth="19200" windowHeight="10230" firstSheet="3" activeTab="3"/>
  </bookViews>
  <sheets>
    <sheet name="Contents" sheetId="20" r:id="rId1"/>
    <sheet name="Tab01" sheetId="26" r:id="rId2"/>
    <sheet name="Tab02" sheetId="27" r:id="rId3"/>
    <sheet name="Tab03" sheetId="28" r:id="rId4"/>
    <sheet name="Tab04" sheetId="29" r:id="rId5"/>
    <sheet name="Tab05" sheetId="30" r:id="rId6"/>
    <sheet name="Tab06" sheetId="31" r:id="rId7"/>
    <sheet name="Tab07" sheetId="32" r:id="rId8"/>
    <sheet name="Tab08" sheetId="33" r:id="rId9"/>
    <sheet name="Tab09" sheetId="34" r:id="rId10"/>
    <sheet name="Tab10" sheetId="35" r:id="rId11"/>
    <sheet name="Tab11" sheetId="36" r:id="rId12"/>
    <sheet name="Tab12" sheetId="37" r:id="rId13"/>
    <sheet name="Tab13" sheetId="38" r:id="rId14"/>
    <sheet name="Tab14" sheetId="39" r:id="rId15"/>
    <sheet name="Tab15" sheetId="40" r:id="rId16"/>
    <sheet name="Tab16" sheetId="41" r:id="rId17"/>
    <sheet name="Tab17" sheetId="42" r:id="rId18"/>
    <sheet name="Tab18" sheetId="43" r:id="rId19"/>
    <sheet name="Tab19" sheetId="45" r:id="rId20"/>
    <sheet name="Tab20" sheetId="44" r:id="rId21"/>
    <sheet name="Tab21" sheetId="46" r:id="rId22"/>
    <sheet name="Tab22" sheetId="47" r:id="rId23"/>
    <sheet name="Tab23" sheetId="48" r:id="rId24"/>
    <sheet name="Groupements de pays" sheetId="23" r:id="rId25"/>
    <sheet name="Indicateurs" sheetId="24" r:id="rId26"/>
    <sheet name="Sources" sheetId="25" r:id="rId27"/>
  </sheets>
  <externalReferences>
    <externalReference r:id="rId28"/>
    <externalReference r:id="rId29"/>
  </externalReferences>
  <definedNames>
    <definedName name="_xlnm._FilterDatabase" localSheetId="24" hidden="1">'Groupements de pays'!$A$3:$W$196</definedName>
    <definedName name="_xlnm._FilterDatabase" localSheetId="25" hidden="1">Indicateurs!$A$4:$A$187</definedName>
    <definedName name="_xlnm._FilterDatabase" localSheetId="1" hidden="1">'Tab01'!$A$2:$L$97</definedName>
    <definedName name="_xlnm._FilterDatabase" localSheetId="2" hidden="1">'Tab02'!$B$1:$B$104</definedName>
    <definedName name="_xlnm._FilterDatabase" localSheetId="3" hidden="1">'Tab03'!$A$2:$C$97</definedName>
    <definedName name="_xlnm._FilterDatabase" localSheetId="4" hidden="1">'Tab04'!$A$2:$C$97</definedName>
    <definedName name="_xlnm._FilterDatabase" localSheetId="5" hidden="1">'Tab05'!$A$2:$C$97</definedName>
    <definedName name="_xlnm._FilterDatabase" localSheetId="6" hidden="1">'Tab06'!$A$2:$C$97</definedName>
    <definedName name="_xlnm._FilterDatabase" localSheetId="7" hidden="1">'Tab07'!$A$2:$C$97</definedName>
    <definedName name="_xlnm._FilterDatabase" localSheetId="8" hidden="1">'Tab08'!$A$2:$C$97</definedName>
    <definedName name="_xlnm._FilterDatabase" localSheetId="9" hidden="1">'Tab09'!$A$2:$C$97</definedName>
    <definedName name="_xlnm._FilterDatabase" localSheetId="10" hidden="1">'Tab10'!$A$2:$C$97</definedName>
    <definedName name="_xlnm._FilterDatabase" localSheetId="11" hidden="1">'Tab11'!$A$2:$C$97</definedName>
    <definedName name="_xlnm._FilterDatabase" localSheetId="12" hidden="1">'Tab12'!$A$2:$C$97</definedName>
    <definedName name="_xlnm._FilterDatabase" localSheetId="13" hidden="1">'Tab13'!$A$1:$C$97</definedName>
    <definedName name="_xlnm._FilterDatabase" localSheetId="14" hidden="1">'Tab14'!$A$2:$C$97</definedName>
    <definedName name="_xlnm._FilterDatabase" localSheetId="15" hidden="1">'Tab15'!$A$2:$C$97</definedName>
    <definedName name="_xlnm._FilterDatabase" localSheetId="16" hidden="1">'Tab16'!$A$2:$C$97</definedName>
    <definedName name="_xlnm._FilterDatabase" localSheetId="17" hidden="1">'Tab17'!$A$2:$C$97</definedName>
    <definedName name="_xlnm._FilterDatabase" localSheetId="18" hidden="1">'Tab18'!$A$2:$C$97</definedName>
    <definedName name="_xlnm.Print_Area" localSheetId="1">'Tab01'!$A$1:$L$102</definedName>
    <definedName name="_xlnm.Print_Area" localSheetId="2">'Tab02'!$A$1:$AL$103</definedName>
    <definedName name="_xlnm.Print_Area" localSheetId="3">'Tab03'!$A$1:$AL$103</definedName>
    <definedName name="_xlnm.Print_Area" localSheetId="4">'Tab04'!$A$1:$AL$103</definedName>
    <definedName name="_xlnm.Print_Area" localSheetId="5">'Tab05'!$A$1:$L$102</definedName>
    <definedName name="_xlnm.Print_Area" localSheetId="6">'Tab06'!$A$1:$G$102</definedName>
    <definedName name="_xlnm.Print_Area" localSheetId="7">'Tab07'!$A$1:$K$102</definedName>
    <definedName name="_xlnm.Print_Area" localSheetId="8">'Tab08'!$A$1:$G$103</definedName>
    <definedName name="_xlnm.Print_Area" localSheetId="9">'Tab09'!$A$1:$I$102</definedName>
    <definedName name="_xlnm.Print_Area" localSheetId="10">'Tab10'!$A$1:$F$102</definedName>
    <definedName name="_xlnm.Print_Area" localSheetId="11">'Tab11'!$A$1:$G$102</definedName>
    <definedName name="_xlnm.Print_Area" localSheetId="12">'Tab12'!$A$1:$I$102</definedName>
    <definedName name="_xlnm.Print_Area" localSheetId="13">'Tab13'!$A$1:$H$102</definedName>
    <definedName name="_xlnm.Print_Area" localSheetId="14">'Tab14'!$A$1:$G$102</definedName>
    <definedName name="_xlnm.Print_Area" localSheetId="15">'Tab15'!$A$1:$J$102</definedName>
    <definedName name="_xlnm.Print_Area" localSheetId="16">'Tab16'!$A$1:$G$102</definedName>
    <definedName name="_xlnm.Print_Area" localSheetId="17">'Tab17'!$A$1:$G$102</definedName>
    <definedName name="_xlnm.Print_Area" localSheetId="18">'Tab18'!$A$1:$J$102</definedName>
    <definedName name="_xlnm.Print_Area" localSheetId="19">'Tab19'!$A$1:$F$102</definedName>
    <definedName name="_xlnm.Print_Area" localSheetId="20">'Tab20'!$A$1:$F$102</definedName>
    <definedName name="_xlnm.Print_Area" localSheetId="21">'Tab21'!$A$1:$F$102</definedName>
    <definedName name="_xlnm.Print_Area" localSheetId="22">'Tab22'!$A$1:$F$102</definedName>
    <definedName name="_xlnm.Print_Area" localSheetId="23">'Tab23'!$A$1:$F$102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23" l="1"/>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99" i="23"/>
  <c r="A100" i="23"/>
  <c r="A101" i="23"/>
  <c r="A102" i="23"/>
  <c r="A103" i="23"/>
  <c r="A104" i="23"/>
  <c r="A105" i="23"/>
  <c r="A106" i="23"/>
  <c r="A107" i="23"/>
  <c r="A108" i="23"/>
  <c r="A109" i="23"/>
  <c r="A110" i="23"/>
  <c r="A111" i="23"/>
  <c r="A112" i="23"/>
  <c r="A113" i="23"/>
  <c r="A114" i="23"/>
  <c r="A115" i="23"/>
  <c r="A116" i="23"/>
  <c r="A117" i="23"/>
  <c r="A118" i="23"/>
  <c r="A119" i="23"/>
  <c r="A120" i="23"/>
  <c r="A121" i="23"/>
  <c r="A122" i="23"/>
  <c r="A123" i="23"/>
  <c r="A124" i="23"/>
  <c r="A125" i="23"/>
  <c r="A126" i="23"/>
  <c r="A127" i="23"/>
  <c r="A128" i="23"/>
  <c r="A129" i="23"/>
  <c r="A130" i="23"/>
  <c r="A131" i="23"/>
  <c r="A132" i="23"/>
  <c r="A133" i="23"/>
  <c r="A134" i="23"/>
  <c r="A135" i="23"/>
  <c r="A136" i="23"/>
  <c r="A137" i="23"/>
  <c r="A138" i="23"/>
  <c r="A139" i="23"/>
  <c r="A140" i="23"/>
  <c r="A141" i="23"/>
  <c r="A142" i="23"/>
  <c r="A143" i="23"/>
  <c r="A144" i="23"/>
  <c r="A145" i="23"/>
  <c r="A146" i="23"/>
  <c r="A147" i="23"/>
  <c r="A148" i="23"/>
  <c r="A149" i="23"/>
  <c r="A150" i="23"/>
  <c r="A151" i="23"/>
  <c r="A152" i="23"/>
  <c r="A153" i="23"/>
  <c r="A154" i="23"/>
  <c r="A155" i="23"/>
  <c r="A156" i="23"/>
  <c r="A157" i="23"/>
  <c r="A158" i="23"/>
  <c r="A159" i="23"/>
  <c r="A160" i="23"/>
  <c r="A161" i="23"/>
  <c r="A162" i="23"/>
  <c r="A163" i="23"/>
  <c r="A164" i="23"/>
  <c r="A165" i="23"/>
  <c r="A166" i="23"/>
  <c r="A167" i="23"/>
  <c r="A168" i="23"/>
  <c r="A169" i="23"/>
  <c r="A170" i="23"/>
  <c r="A171" i="23"/>
  <c r="A172" i="23"/>
  <c r="A173" i="23"/>
  <c r="A174" i="23"/>
  <c r="A175" i="23"/>
  <c r="A176" i="23"/>
  <c r="A177" i="23"/>
  <c r="A178" i="23"/>
  <c r="A179" i="23"/>
  <c r="A180" i="23"/>
  <c r="A181" i="23"/>
  <c r="A182" i="23"/>
  <c r="A183" i="23"/>
  <c r="A184" i="23"/>
  <c r="A185" i="23"/>
  <c r="A186" i="23"/>
  <c r="A187" i="23"/>
  <c r="A188" i="23"/>
  <c r="A189" i="23"/>
  <c r="A190" i="23"/>
  <c r="A191" i="23"/>
  <c r="A192" i="23"/>
  <c r="A193" i="23"/>
  <c r="A194" i="23"/>
  <c r="A195" i="23"/>
  <c r="A196" i="23"/>
  <c r="C1" i="48" l="1"/>
  <c r="C1" i="47"/>
  <c r="C1" i="46"/>
  <c r="C1" i="44" l="1"/>
  <c r="C1" i="45"/>
  <c r="C1" i="43"/>
  <c r="C1" i="42"/>
  <c r="C1" i="41"/>
  <c r="C1" i="40"/>
  <c r="C1" i="39"/>
  <c r="C1" i="38"/>
  <c r="C1" i="37"/>
  <c r="C1" i="36"/>
  <c r="C1" i="35"/>
  <c r="C1" i="34"/>
  <c r="C1" i="33"/>
  <c r="C1" i="32"/>
  <c r="C1" i="31"/>
  <c r="C1" i="30"/>
  <c r="C1" i="29"/>
  <c r="C1" i="28"/>
  <c r="C1" i="27"/>
  <c r="A103" i="36" l="1"/>
  <c r="A102" i="41"/>
  <c r="A102" i="44"/>
  <c r="A102" i="42"/>
  <c r="A100" i="33"/>
  <c r="A101" i="35"/>
  <c r="A101" i="29"/>
  <c r="A99" i="39"/>
  <c r="A101" i="42"/>
  <c r="A100" i="43"/>
  <c r="A99" i="30"/>
  <c r="A99" i="43"/>
  <c r="A102" i="26"/>
  <c r="A102" i="47"/>
  <c r="A100" i="41"/>
  <c r="A99" i="38"/>
  <c r="A102" i="28"/>
  <c r="A101" i="31"/>
  <c r="A101" i="43"/>
  <c r="A99" i="35"/>
  <c r="A100" i="46"/>
  <c r="A102" i="36"/>
  <c r="A101" i="45"/>
  <c r="A99" i="46"/>
  <c r="A100" i="47"/>
  <c r="A103" i="27"/>
  <c r="A103" i="29"/>
  <c r="A103" i="28"/>
  <c r="A102" i="27"/>
  <c r="A102" i="31"/>
  <c r="A102" i="40"/>
  <c r="A102" i="30"/>
  <c r="A100" i="26"/>
  <c r="A99" i="33"/>
  <c r="A101" i="38"/>
  <c r="A100" i="30"/>
  <c r="A99" i="34"/>
  <c r="A99" i="29"/>
  <c r="A99" i="28"/>
  <c r="A101" i="39"/>
  <c r="A100" i="32"/>
  <c r="A102" i="38"/>
  <c r="A100" i="31"/>
  <c r="A101" i="40"/>
  <c r="A101" i="46"/>
  <c r="A101" i="28"/>
  <c r="A99" i="45"/>
  <c r="A102" i="29"/>
  <c r="A101" i="30"/>
  <c r="A100" i="42"/>
  <c r="A102" i="32"/>
  <c r="A100" i="39"/>
  <c r="A99" i="32"/>
  <c r="A100" i="27"/>
  <c r="A101" i="26"/>
  <c r="A99" i="48"/>
  <c r="A102" i="43"/>
  <c r="A102" i="45"/>
  <c r="A102" i="34"/>
  <c r="A99" i="41"/>
  <c r="A99" i="31"/>
  <c r="A99" i="44"/>
  <c r="A100" i="44"/>
  <c r="A101" i="27"/>
  <c r="A99" i="40"/>
  <c r="A101" i="34"/>
  <c r="A100" i="28"/>
  <c r="A100" i="36"/>
  <c r="A100" i="38"/>
  <c r="A99" i="42"/>
  <c r="A101" i="48"/>
  <c r="A101" i="32"/>
  <c r="A101" i="37"/>
  <c r="A100" i="37"/>
  <c r="A99" i="36"/>
  <c r="A100" i="35"/>
  <c r="A100" i="29"/>
  <c r="A100" i="40"/>
  <c r="A99" i="26"/>
  <c r="A101" i="33"/>
  <c r="A100" i="34"/>
  <c r="A101" i="36"/>
  <c r="A99" i="37"/>
  <c r="A101" i="44"/>
  <c r="A102" i="48"/>
  <c r="A102" i="33"/>
  <c r="A99" i="27"/>
  <c r="A100" i="48"/>
  <c r="A102" i="46"/>
  <c r="A101" i="47"/>
  <c r="A102" i="39"/>
  <c r="A100" i="45"/>
  <c r="A102" i="37"/>
  <c r="A101" i="41"/>
  <c r="A102" i="35"/>
  <c r="A99" i="47"/>
</calcChain>
</file>

<file path=xl/sharedStrings.xml><?xml version="1.0" encoding="utf-8"?>
<sst xmlns="http://schemas.openxmlformats.org/spreadsheetml/2006/main" count="12076" uniqueCount="1307">
  <si>
    <t>Eswatini</t>
  </si>
  <si>
    <t>Lesotho</t>
  </si>
  <si>
    <t>Malawi</t>
  </si>
  <si>
    <t>Zimbabwe</t>
  </si>
  <si>
    <t>Burundi</t>
  </si>
  <si>
    <t>Djibouti</t>
  </si>
  <si>
    <t>Kenya</t>
  </si>
  <si>
    <t>Madagascar</t>
  </si>
  <si>
    <t>Rwanda</t>
  </si>
  <si>
    <t>Seychelles</t>
  </si>
  <si>
    <t>Burkina Faso</t>
  </si>
  <si>
    <t>Cabo Verde</t>
  </si>
  <si>
    <t>Côte d’Ivoire</t>
  </si>
  <si>
    <t>Ghana</t>
  </si>
  <si>
    <t>Mali</t>
  </si>
  <si>
    <t>Niger</t>
  </si>
  <si>
    <t>AGO</t>
  </si>
  <si>
    <t>BWA</t>
  </si>
  <si>
    <t>SWZ</t>
  </si>
  <si>
    <t>LSO</t>
  </si>
  <si>
    <t>MWI</t>
  </si>
  <si>
    <t>MOZ</t>
  </si>
  <si>
    <t>NAM</t>
  </si>
  <si>
    <t>ZAF</t>
  </si>
  <si>
    <t>ZMB</t>
  </si>
  <si>
    <t>ZWE</t>
  </si>
  <si>
    <t xml:space="preserve"> </t>
  </si>
  <si>
    <t>BDI</t>
  </si>
  <si>
    <t>CMR</t>
  </si>
  <si>
    <t>CAF</t>
  </si>
  <si>
    <t>TCD</t>
  </si>
  <si>
    <t>COG</t>
  </si>
  <si>
    <t>COD</t>
  </si>
  <si>
    <t>GNQ</t>
  </si>
  <si>
    <t>GAB</t>
  </si>
  <si>
    <t>STP</t>
  </si>
  <si>
    <t>COM</t>
  </si>
  <si>
    <t>DJI</t>
  </si>
  <si>
    <t>ERI</t>
  </si>
  <si>
    <t>ETH</t>
  </si>
  <si>
    <t>KEN</t>
  </si>
  <si>
    <t>MDG</t>
  </si>
  <si>
    <t>MUS</t>
  </si>
  <si>
    <t>RWA</t>
  </si>
  <si>
    <t>SYC</t>
  </si>
  <si>
    <t>SOM</t>
  </si>
  <si>
    <t>SSD</t>
  </si>
  <si>
    <t>SDN</t>
  </si>
  <si>
    <t>TZA</t>
  </si>
  <si>
    <t>UGA</t>
  </si>
  <si>
    <t>DZA</t>
  </si>
  <si>
    <t>EGY</t>
  </si>
  <si>
    <t>LBY</t>
  </si>
  <si>
    <t>MRT</t>
  </si>
  <si>
    <t>MAR</t>
  </si>
  <si>
    <t>TUN</t>
  </si>
  <si>
    <t>BEN</t>
  </si>
  <si>
    <t>BFA</t>
  </si>
  <si>
    <t>CPV</t>
  </si>
  <si>
    <t>CIV</t>
  </si>
  <si>
    <t>GMB</t>
  </si>
  <si>
    <t>GHA</t>
  </si>
  <si>
    <t>GIN</t>
  </si>
  <si>
    <t>GNB</t>
  </si>
  <si>
    <t>LBR</t>
  </si>
  <si>
    <t>MLI</t>
  </si>
  <si>
    <t>NER</t>
  </si>
  <si>
    <t>NGA</t>
  </si>
  <si>
    <t>SEN</t>
  </si>
  <si>
    <t>SLE</t>
  </si>
  <si>
    <t>TGO</t>
  </si>
  <si>
    <t>Tab01</t>
  </si>
  <si>
    <t>Tab02</t>
  </si>
  <si>
    <t>Tab03</t>
  </si>
  <si>
    <t>Tab04</t>
  </si>
  <si>
    <t>Tab05</t>
  </si>
  <si>
    <t>Tab06</t>
  </si>
  <si>
    <t>Tab07</t>
  </si>
  <si>
    <t>Tab08</t>
  </si>
  <si>
    <t>Tab09</t>
  </si>
  <si>
    <t>Tab10</t>
  </si>
  <si>
    <t>Tab11</t>
  </si>
  <si>
    <t>Tab12</t>
  </si>
  <si>
    <t>Tab13</t>
  </si>
  <si>
    <t>Tab14</t>
  </si>
  <si>
    <t>Tab15</t>
  </si>
  <si>
    <t>Tab16</t>
  </si>
  <si>
    <t>Tab17</t>
  </si>
  <si>
    <t>Tab18</t>
  </si>
  <si>
    <t>Sources</t>
  </si>
  <si>
    <t>Organisation</t>
  </si>
  <si>
    <t>URL</t>
  </si>
  <si>
    <t>ISO3 Code</t>
  </si>
  <si>
    <t>COMESA</t>
  </si>
  <si>
    <t>IGAD</t>
  </si>
  <si>
    <t>ASEAN</t>
  </si>
  <si>
    <t>MERCOSUR</t>
  </si>
  <si>
    <t>EU28</t>
  </si>
  <si>
    <t>CEN-SAD</t>
  </si>
  <si>
    <t>UMA</t>
  </si>
  <si>
    <t>Angola*</t>
  </si>
  <si>
    <t>Congo*</t>
  </si>
  <si>
    <t>Gabon*</t>
  </si>
  <si>
    <t>Togo*</t>
  </si>
  <si>
    <t>Afrique du Sud</t>
  </si>
  <si>
    <t>Cameroun</t>
  </si>
  <si>
    <t>République centrafricaine</t>
  </si>
  <si>
    <t>Comores</t>
  </si>
  <si>
    <t>Éthiopie</t>
  </si>
  <si>
    <t>Maurice</t>
  </si>
  <si>
    <t>Somalie</t>
  </si>
  <si>
    <t>Ouganda</t>
  </si>
  <si>
    <t>Maroc</t>
  </si>
  <si>
    <t>Tunisie</t>
  </si>
  <si>
    <t>Bénin</t>
  </si>
  <si>
    <t>Gambie</t>
  </si>
  <si>
    <t>Guinée-Bissau</t>
  </si>
  <si>
    <t>Sénégal</t>
  </si>
  <si>
    <t>Afrique Australe</t>
  </si>
  <si>
    <t>Afrique Centrale</t>
  </si>
  <si>
    <t>Afrique de l'Est</t>
  </si>
  <si>
    <t>Afrique du Nord</t>
  </si>
  <si>
    <t>Afrique de l'Ouest</t>
  </si>
  <si>
    <t>Afrique</t>
  </si>
  <si>
    <t>Reste du monde</t>
  </si>
  <si>
    <t>Monde</t>
  </si>
  <si>
    <t>CAE</t>
  </si>
  <si>
    <t>CEEAC</t>
  </si>
  <si>
    <t>CDAA</t>
  </si>
  <si>
    <t>Afrique, pays à faible revenu</t>
  </si>
  <si>
    <t>RDM, pays à faible revenu</t>
  </si>
  <si>
    <t>Afrique, pays à revenu intermediaire, tranche inférieure</t>
  </si>
  <si>
    <t>RDM, pays à revenu intermédiaire, tranche inférieure</t>
  </si>
  <si>
    <t>Afrique, pays à revenu intermediaire, tranche supérieure</t>
  </si>
  <si>
    <t>RDM, pays à revenu intermédiaire, tranche supérieure</t>
  </si>
  <si>
    <t xml:space="preserve">Amérique latine et Caraîbes </t>
  </si>
  <si>
    <t>Asie (pays à revenu élevé exclus)</t>
  </si>
  <si>
    <t>Afrique, pays les moins avancés</t>
  </si>
  <si>
    <t>Afrique, petits Etats insulaires en développement</t>
  </si>
  <si>
    <t>RDM, petits Etats insulaires en développement</t>
  </si>
  <si>
    <t>Afrique, pays en développement sans littoral</t>
  </si>
  <si>
    <t>Afrique, Etats fragiles</t>
  </si>
  <si>
    <t>RDM, Etats fragiles</t>
  </si>
  <si>
    <t xml:space="preserve">Afrique, pays riches en ressources </t>
  </si>
  <si>
    <t>RDM, pays riches en ressources</t>
  </si>
  <si>
    <t>RDM, pays les moins avancés</t>
  </si>
  <si>
    <t>Pays à revenu élévé (LAC exclus)</t>
  </si>
  <si>
    <t>Pays (pays riches en ressources ombrés)</t>
  </si>
  <si>
    <t>Tchad*</t>
  </si>
  <si>
    <t>Zambie*</t>
  </si>
  <si>
    <t>Guinée équatoriale*</t>
  </si>
  <si>
    <t>Soudan du Sud*</t>
  </si>
  <si>
    <t>Libye*</t>
  </si>
  <si>
    <t>Mauritanie*</t>
  </si>
  <si>
    <t>Nigéria*</t>
  </si>
  <si>
    <t>Afrique (pays riches en ressources exclus)</t>
  </si>
  <si>
    <t>RDM (pays riches en ressources exclus)</t>
  </si>
  <si>
    <t>Contenu</t>
  </si>
  <si>
    <t>Liste des sources</t>
  </si>
  <si>
    <t>..</t>
  </si>
  <si>
    <t>Petroleum oils and oils obtained from bituminous minerals, crude.</t>
  </si>
  <si>
    <t>Diamonds, whether or not worked, but not mounted or set.</t>
  </si>
  <si>
    <t>Petroleum oils and oils obtained from bituminous minerals, other than crude; preparations not elsewhere specified or included, containing by weight 70% or more of petroleum oils or of oils obtained fr</t>
  </si>
  <si>
    <t>Petroleum gases and other gaseous hydrocarbons.</t>
  </si>
  <si>
    <t>Insulated (including enamelled or anodised) wire, cable (including co-axial cable)mand other insulated electric conductors, whether or not fitted with connectors; optical fibre cables, made up of indi</t>
  </si>
  <si>
    <t>Mixtures of odoriferous substances and mixtures (including alcoholic solutions) with a basis of one or more of these substances, of a kind used as raw materials in industry; other preparations based o</t>
  </si>
  <si>
    <t>Cane or beet sugar and chemically pure sucrose, in solid form.</t>
  </si>
  <si>
    <t>Prepared binders for foundry moulds or cores; chemical products and preparations of the chemical or allied industries (including those consisting of mixtures of natural products), not elsewhere specif</t>
  </si>
  <si>
    <t>Women's or girls' suits, ensembles, jackets, blazers, dresses, skirts, divided skirts, trousers, bib and brace overalls, breeches and shorts (other than swimwear).</t>
  </si>
  <si>
    <t>Wood sawn or chipped lengthwise, sliced or peeled, whether or not planed, sanded or finger-jointed, of a thickness exceeding 6 mm.</t>
  </si>
  <si>
    <t>Men's or boys' suits, ensembles, jackets, blazers, trousers, bib and brace overalls, breeches and shorts (other than swimwear).</t>
  </si>
  <si>
    <t>Women's or girls' suits, ensembles, jackets, blazers, dresses, skirts, divided skirts, trousers, bib and brace overalls, breeches and shorts (other than swimwear), knitted or crocheted.</t>
  </si>
  <si>
    <t>Jerseys, pullovers, cardigans, waist-coats and similar articles, knitted or crocheted.</t>
  </si>
  <si>
    <t>Unmanufactured tobacco; tobacco refuse.</t>
  </si>
  <si>
    <t>Gold (including gold plated with platinum) unwrought or in semi-manufactured forms, or in powder form.</t>
  </si>
  <si>
    <t>Tea, whether or not flavoured.</t>
  </si>
  <si>
    <t>Dried leguminous vegetables, shelled, whether or not skinned or split.</t>
  </si>
  <si>
    <t>Unwrought aluminium.</t>
  </si>
  <si>
    <t>Coal; briquettes, ovoids and similar solid fuels manufactured from coal.</t>
  </si>
  <si>
    <t>Wood in the rough, whether or not stripped of bark or sapwood, or roughly squared.</t>
  </si>
  <si>
    <t>Fish fillets and other fish meat (whether or not minced), fresh, chilled or frozen.</t>
  </si>
  <si>
    <t>Unrefined copper; copper anodes for electrolytic refining.</t>
  </si>
  <si>
    <t>Radioactive chemical elements and radioactive isotopes (including the fissile or fertile chemical elements and isotopes) and their coumpounds; mixtures and residues containing these products</t>
  </si>
  <si>
    <t>Platinum, unwrought or in semi-manufactured forms, or in powder form.</t>
  </si>
  <si>
    <t>Motor cars and other motor vehicles principally designed for the transport of persons (other than those of heading No. 87.02),including station wagons and racing cars.</t>
  </si>
  <si>
    <t>Refined copper and copper alloys, unwrought.</t>
  </si>
  <si>
    <t>Ferro-alloys.</t>
  </si>
  <si>
    <t>Coffee, whether or not roasted or decaffeinated; coffee husks and skins; coffee substitutes containing coffee in any proportion.</t>
  </si>
  <si>
    <t>Niobium, tantalum, vanadium or zirconium ores and concentrates.</t>
  </si>
  <si>
    <t>Cocoa beans, whole or broken, raw or roasted.</t>
  </si>
  <si>
    <t>Cotton, not carded or combed.</t>
  </si>
  <si>
    <t>Other oil seeds and oleaginous fruits, whether or not broken.</t>
  </si>
  <si>
    <t>Lac; natural gums, resins, gum-resins and oleoresins (for example, balsams).</t>
  </si>
  <si>
    <t>Manganese ores and concentrates, including ferruginous manganese ores and concentrates with a manganese content of 20 % or more, calculated on the dry weight.</t>
  </si>
  <si>
    <t>Cloves (whole fruit, cloves and stems).</t>
  </si>
  <si>
    <t>Vanilla.</t>
  </si>
  <si>
    <t>Essentials oils (terpeneless or not), including concretes and absolutes; resinoids; extracted oleoresins; concentrates of essential oils in fats, in fixed oils, in waxes or the like, obtained by enfle</t>
  </si>
  <si>
    <t>Live sheep and goats.</t>
  </si>
  <si>
    <t>Copper ores and concentrates.</t>
  </si>
  <si>
    <t>Zinc ores and concentrates.</t>
  </si>
  <si>
    <t>Cut flowers and flower buds of a kind suitable for bouquets or for ornamental purposes, fresh, dried, dyed, bleached, impregnated or otherwise prepared.</t>
  </si>
  <si>
    <t>Turbo-jets, turbo-propellers and other gas turbines.</t>
  </si>
  <si>
    <t>Unwrought nickel.</t>
  </si>
  <si>
    <t>Prepared or preserved fish; caviar and caviar substitutes prepared from fish eggs.</t>
  </si>
  <si>
    <t>Men's or boys' shirts.</t>
  </si>
  <si>
    <t>T-shirts, singlets and other vests, knitted or crocheted.</t>
  </si>
  <si>
    <t>Tin ores and concentrates.</t>
  </si>
  <si>
    <t>Fish, frozen, excluding fish fillets and other fish meat of heading No. 03.04.</t>
  </si>
  <si>
    <t>Other live animals.</t>
  </si>
  <si>
    <t>Vessels and other floating structures for breaking up.</t>
  </si>
  <si>
    <t>Coconuts, Brazil nuts and cashew nuts, fresh or dried, whether or not shelled or peeled.</t>
  </si>
  <si>
    <t>Mineral or chemical fertilisers, nitrogenous.</t>
  </si>
  <si>
    <t>Iron ores and concentrates, including roasted iron pyrites.</t>
  </si>
  <si>
    <t>Molluscs, whether in shell or not, live, fresh, chilled, frozen, dried, salted or in brine; aquatic invertebrates other than crustaceans and molluscs, live, fresh, chilled, frozen, dried, salted or in</t>
  </si>
  <si>
    <t>Mineral or chemical fertilisers containing two or three of the fertilising elements nitrogen, phosphorus and potassium; other fertilisers; goods of this Chapter in tablets or similar forms or in packa</t>
  </si>
  <si>
    <t>Diphosphorus pentaoxide; phosphoric acid and polyphosphoric acids.</t>
  </si>
  <si>
    <t>Olive oil and its fractions, whether or not refined, but not chemically modified.</t>
  </si>
  <si>
    <t>Parts of footwear (including uppers whether or not attached to soles other than outer soles); removable in-soles, heel cushions and similar articles; gaiters, leggings and similar articles, and parts</t>
  </si>
  <si>
    <t>Cocoa paste, whether or not defatted.</t>
  </si>
  <si>
    <t>Natural rubber, balata, gutta-percha, guayule, chicle and similar natural gums, in primary forms or in plates, sheets or strip.</t>
  </si>
  <si>
    <t>Aluminium ores and concentrates.</t>
  </si>
  <si>
    <t>Cruise ships, excursion boats, ferry-boats, cargo ships, barges and similar vessels for the transport of persons or goods.</t>
  </si>
  <si>
    <t>Titanium ores and concentrates.</t>
  </si>
  <si>
    <t>Parts and accessories of the motor vehicles of headings Nos. 87.01 to 87.05.</t>
  </si>
  <si>
    <t>Soya beans, whether or not broken.</t>
  </si>
  <si>
    <t>Transmission apparatusfor radio-telephony, radio- telegraphy, radio-broadcasting or television, whether or not incorporating reception apparatus or sound recording or reproducing apparatus; television</t>
  </si>
  <si>
    <t>Automatic data processing machines and units thereof; magnetic or optical readers, machines for transcribing data onto data media in coded form and machines for processing such data, not elsewhere spe</t>
  </si>
  <si>
    <t>Electronic integrated circuits and microassemblies.</t>
  </si>
  <si>
    <t>Medicaments (excluding goods of heading No. 30.02, 30.05 or 30.06) consisting of mixed or unmixed products for therapeutic or prophylactic uses, put up in measured doses or in forms or packings for re</t>
  </si>
  <si>
    <t>États extrêmement fragiles</t>
  </si>
  <si>
    <t>CÉDÉAO</t>
  </si>
  <si>
    <t>Liste des pays et groupes de pays utilisés pour agréger les indicateurs</t>
  </si>
  <si>
    <t>Nom de l'indicateur</t>
  </si>
  <si>
    <t>Déscription de l'indicateur</t>
  </si>
  <si>
    <t>Code</t>
  </si>
  <si>
    <t>Pays</t>
  </si>
  <si>
    <t>Liste des indicateurs, descriptions et détails</t>
  </si>
  <si>
    <t>Code ISO</t>
  </si>
  <si>
    <t>3. Dans le rapport sur la dynamique de développement de l'Afrique, des chiffres de référence ont été calculés pour les pays asiatiques (à l'exclusion des pays à revenu élevé) et pour l'Amérique latine et les Caraïbes, à des fins de comparaison.</t>
  </si>
  <si>
    <t>Indicateurs</t>
  </si>
  <si>
    <t>Dernière mise à jour</t>
  </si>
  <si>
    <t>Other nuts, fresh or dried, whether or not shelled or peeled.</t>
  </si>
  <si>
    <t>Unwrought lead.</t>
  </si>
  <si>
    <t>Ferrous waste and scrap; remelting scrap ingots of iron or steel.</t>
  </si>
  <si>
    <t>Fish, fresh or chilled, excluding fish fillets and other fish meat of heading No. 03.04.</t>
  </si>
  <si>
    <t>Fish, dried, salted or in brine; smoked fish, whether or not cooked before or during the smoking process; flours, meals and pellets of fish, fit for human consumption.</t>
  </si>
  <si>
    <t>Crustaceans, molluscs and other aquatic invertebrates, prepared or preserved.</t>
  </si>
  <si>
    <t>Artificial corundum, whether or not chemically defined; aluminium oxide; aluminium hydroxide</t>
  </si>
  <si>
    <t>Grapes, fresh or dried.</t>
  </si>
  <si>
    <t>1. Les cinq régions de l'Union africaine (telles que définies par le traité d'Abuja).</t>
  </si>
  <si>
    <t>7. Le rapport fait une distinction entre les pays sans littoral, les pays possédant une partie de littoral et les pays insulaires. L'accès au commerce mondial peut être mis en difficulté par l'accès d'un pays à l'océan ou par l'absence de celui-ci alors qu’il a été observé que les processus de développement des pays insulaires diffèrent de ceux des autres pays côtiers. Outre cette distinction des pays, le présent rapport fournit des données sur les pays considérés comme «pays en développement sans littoral» et «petits États insulaires en développement (PEID)» par le Bureau du Haut Représentant des Nations Unies pour les pays les moins avancés, Pays en développement sans littoral et petits États insulaires en développement (UN-OHRLLS).</t>
  </si>
  <si>
    <t>8. Outre la définition des pays comme pays en développement sans littoral et petits états insulaires en développement, l'UN-OHRLLS classe également certains pays dans la catégorie «pays les moins avancés (PMA)» à compter du décembre 2018. Cette catégorisation des pays a été officiellement établie en 1971 par l'Assemblée générale des Nations Unies et comprend des pays confrontés à de faibles niveaux de développement socio-économique. Les pays sont désignés comme pays PMA en fonction de critères de revenu, de santé et d'éducation de leurs populations et de leur vulnérabilité économique.</t>
  </si>
  <si>
    <t>10. Huit communautés économiques régionales de nations africaines reconnues par l'Union africaine. L'ASEAN, un groupe de pays asiatiques, le Mercosur, un groupe de communautés latino-américaines et les pays de l'Union européenne sont ajoutés à titre de comparaison.</t>
  </si>
  <si>
    <t>Tableau 16: Bien-être subjectif</t>
  </si>
  <si>
    <t>Tab19</t>
  </si>
  <si>
    <t>Tab20</t>
  </si>
  <si>
    <t>Botswana*</t>
  </si>
  <si>
    <t>DR Congo*</t>
  </si>
  <si>
    <t>São Tomé and Príncipe</t>
  </si>
  <si>
    <t>Soudan</t>
  </si>
  <si>
    <t>UR of Tanzania</t>
  </si>
  <si>
    <t>Algérie*</t>
  </si>
  <si>
    <t>Égypte</t>
  </si>
  <si>
    <t>Chromium ores and concentrates.</t>
  </si>
  <si>
    <t>Cobalt mattes and other intermediate products of cobalt metallurgy; cobalt and articles thereof, including waste and scrap.</t>
  </si>
  <si>
    <t>Live bovine animals.</t>
  </si>
  <si>
    <t>Electrical apparatus for line telephony or line telegraphy, including line telephone sets with cordless handsets and telecommunication apparatus for carrier-current line systems or for digital line sy</t>
  </si>
  <si>
    <t>4. Les pays pour lesquels les exportations de ressources naturelles souterraines (y compris les minerais métalliques et pierres précieuses) et de métaux bruts ou non travaillés représentaient en moyenne plus de 15% du PIB entre 2010 et 2019 ont été classées dans la catégorie «exportatrices de ressources».</t>
  </si>
  <si>
    <t>5. Les pays pour lesquels plus de 10% du PIB provenaient de la production de pétrole et de gaz naturel pendant au moins cinq ans entre 2010 et 2019 ont été classés dans la catégorie «riches en pétrole».</t>
  </si>
  <si>
    <t>6. Les pays pour lesquels plus de 10% du PIB provenaient de la production de pétrole, de gaz, de charbon et de minéraux pendant au moins cinq ans entre 2010 et 2019 ont été classés dans la catégorie «riches en ressources».</t>
  </si>
  <si>
    <t>9. Pays classés comme «États fragiles» et «États extrêmement fragiles» dans le rapport «States of fragility 2020» produit par l'OCDE.</t>
  </si>
  <si>
    <t>2. La Banque mondiale divise les pays du monde en quatre catégories basées sur le RNB par habitant en 2019, en utilisant leur méthode d'atlas: pays à faible revenu, pays à revenu intermédiaire tranche inférieure, pays à revenu intermédiaire tranche supérieure et pays à revenu élevé.</t>
  </si>
  <si>
    <t>Tableau 6: Indicateurs d'éducation de base</t>
  </si>
  <si>
    <t>Tableau 9: Caractéristiques de la population active</t>
  </si>
  <si>
    <t>Tableau 10: Ventilation sectorielle de l'économie</t>
  </si>
  <si>
    <t>Tableau 11: Indicateurs des inégalités et de la pauvreté</t>
  </si>
  <si>
    <t>Tableau 12: Indicateurs de genre</t>
  </si>
  <si>
    <t>Tableau 14: Numérisation</t>
  </si>
  <si>
    <t>Tableau 15: Indicateurs de santé de base</t>
  </si>
  <si>
    <t>Tableau 17: Décomposition de la croissance par dépenses</t>
  </si>
  <si>
    <t>Tableau 18: Finances publiques</t>
  </si>
  <si>
    <t>Tableau 20: Diversification des exportations</t>
  </si>
  <si>
    <t>Tableau 21: Commerce international et régional</t>
  </si>
  <si>
    <t>Tableau 22: Apports financiers extérieurs</t>
  </si>
  <si>
    <t>Oil-cake and other solid residues, whether or not ground or in the form of pellets, resulting from the extraction of soyabean oil.</t>
  </si>
  <si>
    <t>Chocolate and other food preparations containing cocoa.</t>
  </si>
  <si>
    <t>Human blood; animal blood prepared for therapeutic, prophylactic or diagnostic uses; antisera and other blood fractions and modified immunological products, whether or not obtained by means of biotech</t>
  </si>
  <si>
    <t>Pepper of the genus Piper; dried or crushed or ground fruits of the genus Capsicum or of the genus Pimenta.</t>
  </si>
  <si>
    <t>Meat of sheep or goats, fresh, chilled or frozen.</t>
  </si>
  <si>
    <t>Dates, figs, pineapples, avocados, guavas, mangoes and mangosteens, fresh or dried.</t>
  </si>
  <si>
    <t>Articles of jewellery and parts thereof, of precious metal or of metal clad with precious metal.</t>
  </si>
  <si>
    <t>Maize (corn).</t>
  </si>
  <si>
    <t>Copper waste and scrap.</t>
  </si>
  <si>
    <t>Waste and scrap of primary cells, primary batteries and electric accumulators; spent primary cells, spent primary batteries and spent electric accumulators; electrical parts of machinery or apparatus,</t>
  </si>
  <si>
    <t>Onions, shallots, garlic, leeks and other alliaceous vegetables, fresh or chilled.</t>
  </si>
  <si>
    <t>Tableau 1: Indicateurs de croissance, d'emploi et d'inégalités</t>
  </si>
  <si>
    <t>Tableau 2: Taux de croissance annuel du PIB réel, 1990-2025</t>
  </si>
  <si>
    <t>Tableau 3: Taux de croissance annuel de la population, 1990-2025</t>
  </si>
  <si>
    <t>Tableau 4: Taux de croissance annuel de la population, 1990-2025</t>
  </si>
  <si>
    <t>Tableau 7: Projections sur les profils d'éducation</t>
  </si>
  <si>
    <t>Tableau 8: Projections sur les profils d'éducation des jeunes</t>
  </si>
  <si>
    <t>Tableau 13: Infrastructure de communications</t>
  </si>
  <si>
    <t>Tableau 23: Durabilité écologique</t>
  </si>
  <si>
    <t>Mozambique</t>
  </si>
  <si>
    <t>Namibie</t>
  </si>
  <si>
    <t>Érythrée</t>
  </si>
  <si>
    <t>Guinée</t>
  </si>
  <si>
    <t>Libéria</t>
  </si>
  <si>
    <t>Sierra Leone</t>
  </si>
  <si>
    <t>Unité de mesure</t>
  </si>
  <si>
    <t>Échelle</t>
  </si>
  <si>
    <t>Calcul utilisé dans l'agrégation</t>
  </si>
  <si>
    <t>Pondération utilisé dans l'agrégation</t>
  </si>
  <si>
    <t>Couverture des données -% des pays africains</t>
  </si>
  <si>
    <t>Couverture des données -% de la population des pays africains</t>
  </si>
  <si>
    <t>Couverture des données -% du PIB (en dollars PPA) des pays africains</t>
  </si>
  <si>
    <t>Couverture des données -% de pays non africains</t>
  </si>
  <si>
    <t>Couverture des données -% de la population des pays non africains</t>
  </si>
  <si>
    <t>Couverture des données -% du PIB en dollars PPA des pays non africains</t>
  </si>
  <si>
    <t>Population</t>
  </si>
  <si>
    <t>Personnes</t>
  </si>
  <si>
    <t>Milliers</t>
  </si>
  <si>
    <t>Somme</t>
  </si>
  <si>
    <t>Non pondéré</t>
  </si>
  <si>
    <t>PPPGDP</t>
  </si>
  <si>
    <t>Dollars PPA</t>
  </si>
  <si>
    <t>Millions</t>
  </si>
  <si>
    <t>NGDPD</t>
  </si>
  <si>
    <t>Dollars US</t>
  </si>
  <si>
    <t>Pourcentage</t>
  </si>
  <si>
    <t>Moyenne</t>
  </si>
  <si>
    <t>PPPPC</t>
  </si>
  <si>
    <t>Unités</t>
  </si>
  <si>
    <t>EmpRateTot</t>
  </si>
  <si>
    <t>GINI</t>
  </si>
  <si>
    <t>Indice</t>
  </si>
  <si>
    <t>PovHC190</t>
  </si>
  <si>
    <t>HDI</t>
  </si>
  <si>
    <t>IHDI</t>
  </si>
  <si>
    <t>RealGDPGrowth</t>
  </si>
  <si>
    <t>PopGrwth</t>
  </si>
  <si>
    <t>RlGDPPrCpGr</t>
  </si>
  <si>
    <t>PopUrban</t>
  </si>
  <si>
    <t>PopRural</t>
  </si>
  <si>
    <t>IntermCitPop</t>
  </si>
  <si>
    <t>IntermCitNum</t>
  </si>
  <si>
    <t>PrimCitPop</t>
  </si>
  <si>
    <t>PrimCitNum</t>
  </si>
  <si>
    <t>OldDepRatio</t>
  </si>
  <si>
    <t>ChildDepRatio</t>
  </si>
  <si>
    <t>TotDepRatio</t>
  </si>
  <si>
    <t>WittMedLowEd15PL</t>
  </si>
  <si>
    <t>WittMedPrim15PL</t>
  </si>
  <si>
    <t>WittMedScndPL15PL</t>
  </si>
  <si>
    <t>WittAcclLowEd15PL</t>
  </si>
  <si>
    <t>WittAcclPrim15PL</t>
  </si>
  <si>
    <t>WittAcclScndPL15PL</t>
  </si>
  <si>
    <t>WittMedLowEd1529</t>
  </si>
  <si>
    <t>WittMedPrim1529</t>
  </si>
  <si>
    <t>WittMedScndPL1529</t>
  </si>
  <si>
    <t>WittAcclLowEd1529</t>
  </si>
  <si>
    <t>WittAcclPrim1529</t>
  </si>
  <si>
    <t>WittAcclScndPL1529</t>
  </si>
  <si>
    <t>EmpRateFemale</t>
  </si>
  <si>
    <t>EmpRateMale</t>
  </si>
  <si>
    <t>VulnRate</t>
  </si>
  <si>
    <t>Employees</t>
  </si>
  <si>
    <t>Employers</t>
  </si>
  <si>
    <t>OwnAccount</t>
  </si>
  <si>
    <t>ContribFamily</t>
  </si>
  <si>
    <t>OilRent</t>
  </si>
  <si>
    <t>MinRent</t>
  </si>
  <si>
    <t>TotNRRent</t>
  </si>
  <si>
    <t>AgrFrPerGDP</t>
  </si>
  <si>
    <t>MnIndPerGDP</t>
  </si>
  <si>
    <t>CnstrPerGDP</t>
  </si>
  <si>
    <t>TrdHsPerGDP</t>
  </si>
  <si>
    <t>TnsCmPerGDP</t>
  </si>
  <si>
    <t>OtherPerGDP</t>
  </si>
  <si>
    <t>ManufPerGDP</t>
  </si>
  <si>
    <t>AgrEmpPerTot</t>
  </si>
  <si>
    <t>IndEmpPerTot</t>
  </si>
  <si>
    <t>SrvEmpPerTot</t>
  </si>
  <si>
    <t>ManfEmpPerTot</t>
  </si>
  <si>
    <t>PovHC320</t>
  </si>
  <si>
    <t>PovHC550</t>
  </si>
  <si>
    <t>ShareTop20</t>
  </si>
  <si>
    <t>WrkPovRate15PL</t>
  </si>
  <si>
    <t>WrkPovRateFem15PL</t>
  </si>
  <si>
    <t>WrkPovRateMal15PL</t>
  </si>
  <si>
    <t>Ratio</t>
  </si>
  <si>
    <t>Par 100</t>
  </si>
  <si>
    <t>WrkPovRate1529</t>
  </si>
  <si>
    <t>WrkPovRateFem1529</t>
  </si>
  <si>
    <t>WrkPovRateMal1529</t>
  </si>
  <si>
    <t>OutputPerWrkPPP</t>
  </si>
  <si>
    <t>GDI</t>
  </si>
  <si>
    <t>GII</t>
  </si>
  <si>
    <t>SIGI</t>
  </si>
  <si>
    <t>SIGIFAM</t>
  </si>
  <si>
    <t>SIGIPHYS</t>
  </si>
  <si>
    <t>SIGICIV</t>
  </si>
  <si>
    <t>SIGIRES</t>
  </si>
  <si>
    <t>IntntSubsPer100</t>
  </si>
  <si>
    <t>IntntUsePct</t>
  </si>
  <si>
    <t>MobileSubsPer100</t>
  </si>
  <si>
    <t>PhoneSubsPer100</t>
  </si>
  <si>
    <t>MobBBSubsPer100</t>
  </si>
  <si>
    <t>IntlBBSpeedMBits</t>
  </si>
  <si>
    <t>GSMA4GCov</t>
  </si>
  <si>
    <t>IntntAccss</t>
  </si>
  <si>
    <t>OwnWSitLrgFm</t>
  </si>
  <si>
    <t>OwnWSitMedFm</t>
  </si>
  <si>
    <t>Années</t>
  </si>
  <si>
    <t>OwnWSitSmlFm</t>
  </si>
  <si>
    <t>OwnWSitTotFm</t>
  </si>
  <si>
    <t>EmailLrgFm</t>
  </si>
  <si>
    <t>Naissances</t>
  </si>
  <si>
    <t>EmailMedFm</t>
  </si>
  <si>
    <t>EmailSmlFm</t>
  </si>
  <si>
    <t>EmailTotFm</t>
  </si>
  <si>
    <t>ExpICTSrv</t>
  </si>
  <si>
    <t>ExpICTSrvPrp</t>
  </si>
  <si>
    <t>ExpDigSrv</t>
  </si>
  <si>
    <t>ExpDigSrvPrp</t>
  </si>
  <si>
    <t>B2CDevInd</t>
  </si>
  <si>
    <t>LifeExpTot</t>
  </si>
  <si>
    <t>LifeExpMal</t>
  </si>
  <si>
    <t>LifeExpFem</t>
  </si>
  <si>
    <t>TotFert</t>
  </si>
  <si>
    <t>Mort01</t>
  </si>
  <si>
    <t>Mort05</t>
  </si>
  <si>
    <t>Mort40</t>
  </si>
  <si>
    <t>GHI</t>
  </si>
  <si>
    <t>LifeLadder</t>
  </si>
  <si>
    <t>NegativeAffect</t>
  </si>
  <si>
    <t>PositiveAffect</t>
  </si>
  <si>
    <t>FreedomLife</t>
  </si>
  <si>
    <t>Generosity</t>
  </si>
  <si>
    <t>SocialSupp</t>
  </si>
  <si>
    <t>GrthDCmpNCP</t>
  </si>
  <si>
    <t>GrthDCmpNCG</t>
  </si>
  <si>
    <t>GrthDCmpNFIP</t>
  </si>
  <si>
    <t>GrthDCmpNFIG</t>
  </si>
  <si>
    <t>GrthDCmpNX</t>
  </si>
  <si>
    <t>GrthDCmpNM</t>
  </si>
  <si>
    <t>GrthDCmpNFB</t>
  </si>
  <si>
    <t>GovRevPerGDP</t>
  </si>
  <si>
    <t>TaxPerGDP</t>
  </si>
  <si>
    <t>GrantsPerGDP</t>
  </si>
  <si>
    <t>CommodityPerGDP</t>
  </si>
  <si>
    <t>TaxIncPerGDP</t>
  </si>
  <si>
    <t>TaxGdsSrvPerGDP</t>
  </si>
  <si>
    <t>TaxTradePerGDP</t>
  </si>
  <si>
    <t>ExpendPerGDP</t>
  </si>
  <si>
    <t>GrossDebtPerGDP</t>
  </si>
  <si>
    <t>ExpUnproc</t>
  </si>
  <si>
    <t>ExpSemiProc</t>
  </si>
  <si>
    <t>ExpFullyProc</t>
  </si>
  <si>
    <t>ExpAllProc</t>
  </si>
  <si>
    <t>NumPrdU75</t>
  </si>
  <si>
    <t>NumPrdU90</t>
  </si>
  <si>
    <t>Nombre</t>
  </si>
  <si>
    <t>Auto-pondération</t>
  </si>
  <si>
    <t>TotExpPerGDP</t>
  </si>
  <si>
    <t>RECExpPct</t>
  </si>
  <si>
    <t>AUCRegExpPct</t>
  </si>
  <si>
    <t>ContExpPct</t>
  </si>
  <si>
    <t>CHNExpPct</t>
  </si>
  <si>
    <t>EUExpPct</t>
  </si>
  <si>
    <t>USAExpPct</t>
  </si>
  <si>
    <t>IntraCont</t>
  </si>
  <si>
    <t>ExtraCont</t>
  </si>
  <si>
    <t>PercIntra</t>
  </si>
  <si>
    <t>PortfolioInFlPGD</t>
  </si>
  <si>
    <t>ODAPGD</t>
  </si>
  <si>
    <t>UNCTADFDIPGD</t>
  </si>
  <si>
    <t>RemitPGD</t>
  </si>
  <si>
    <t>TotalFinInflowsPGD</t>
  </si>
  <si>
    <t>PortfolioInFl</t>
  </si>
  <si>
    <t>ODA</t>
  </si>
  <si>
    <t>UNCTADFDI</t>
  </si>
  <si>
    <t>Remit</t>
  </si>
  <si>
    <t>TotalFinInflows</t>
  </si>
  <si>
    <t>CountryArea</t>
  </si>
  <si>
    <t>AgricLand</t>
  </si>
  <si>
    <t>CropLand</t>
  </si>
  <si>
    <t>ForestLand</t>
  </si>
  <si>
    <t>InlndWtrs</t>
  </si>
  <si>
    <t>AgricProd</t>
  </si>
  <si>
    <t>CerealProd</t>
  </si>
  <si>
    <t>CropProd</t>
  </si>
  <si>
    <t>FoodProd</t>
  </si>
  <si>
    <t>LivStkProd</t>
  </si>
  <si>
    <t>NFoodProd</t>
  </si>
  <si>
    <t>FoodSupp</t>
  </si>
  <si>
    <t>NitUse</t>
  </si>
  <si>
    <t>NitUseArea</t>
  </si>
  <si>
    <t>CarbStock</t>
  </si>
  <si>
    <t>TotAgGHG</t>
  </si>
  <si>
    <t>Tab23</t>
  </si>
  <si>
    <t>Tab22</t>
  </si>
  <si>
    <t>Tab21</t>
  </si>
  <si>
    <t>Tableau 5: Estimations et projections démographiques</t>
  </si>
  <si>
    <t>Tableau 19: Commerce selon l'intensité manufacturière</t>
  </si>
  <si>
    <t>Tableau</t>
  </si>
  <si>
    <t>Tableau 1</t>
  </si>
  <si>
    <t>Tableau 7</t>
  </si>
  <si>
    <t>Tableau 8</t>
  </si>
  <si>
    <t>Tableau 3</t>
  </si>
  <si>
    <t>Tableau 4</t>
  </si>
  <si>
    <t>Tableau 5</t>
  </si>
  <si>
    <t>Tableau 6</t>
  </si>
  <si>
    <t>Tableau 9</t>
  </si>
  <si>
    <t>Tableau 10</t>
  </si>
  <si>
    <t>Tableau 11</t>
  </si>
  <si>
    <t>Tableau 12</t>
  </si>
  <si>
    <t>Tableau 13</t>
  </si>
  <si>
    <t>Tableau 14</t>
  </si>
  <si>
    <t>Tableau 15</t>
  </si>
  <si>
    <t>Tableau 16</t>
  </si>
  <si>
    <t>Tableau 17</t>
  </si>
  <si>
    <t>Tableau 18</t>
  </si>
  <si>
    <t>Tableau 19</t>
  </si>
  <si>
    <t>Tableau 20</t>
  </si>
  <si>
    <t>Tableau 21</t>
  </si>
  <si>
    <t>Tableau 22</t>
  </si>
  <si>
    <t>Tableau 23</t>
  </si>
  <si>
    <t>LitRt15T24</t>
  </si>
  <si>
    <t>LitRt15T24F</t>
  </si>
  <si>
    <t>LitRt15T24M</t>
  </si>
  <si>
    <t>LitRt15T24GPIA</t>
  </si>
  <si>
    <t>LitRt15T99</t>
  </si>
  <si>
    <t>LitRt15T99F</t>
  </si>
  <si>
    <t>LitRt15T99M</t>
  </si>
  <si>
    <t>LitRt15T99GPIA</t>
  </si>
  <si>
    <t>ImpSemiProc</t>
  </si>
  <si>
    <t>ImpFullyProc</t>
  </si>
  <si>
    <t>ImpAllProc</t>
  </si>
  <si>
    <t>ExpProd1</t>
  </si>
  <si>
    <t>ExpProdPct1</t>
  </si>
  <si>
    <t>ExpProd2</t>
  </si>
  <si>
    <t>ExpProdPct2</t>
  </si>
  <si>
    <t>ExpProd3</t>
  </si>
  <si>
    <t>ExpProdPct3</t>
  </si>
  <si>
    <t>ExpProd4</t>
  </si>
  <si>
    <t>ExpProdPct4</t>
  </si>
  <si>
    <t>ExpProd5</t>
  </si>
  <si>
    <t>ExpProdPct5</t>
  </si>
  <si>
    <t>ImpUnproc</t>
  </si>
  <si>
    <t>1989-2025</t>
  </si>
  <si>
    <t>2000-2020</t>
  </si>
  <si>
    <t>2000-2018</t>
  </si>
  <si>
    <t>2010-2018</t>
  </si>
  <si>
    <t>1990-2025</t>
  </si>
  <si>
    <t>2000-2030</t>
  </si>
  <si>
    <t>2000-2019</t>
  </si>
  <si>
    <t>2015-2019</t>
  </si>
  <si>
    <t>2007-2019</t>
  </si>
  <si>
    <t>2020-2020</t>
  </si>
  <si>
    <t>2018-2018</t>
  </si>
  <si>
    <t>2006-2019</t>
  </si>
  <si>
    <t>2006-2018</t>
  </si>
  <si>
    <t>2005-2019</t>
  </si>
  <si>
    <t>2000-2025</t>
  </si>
  <si>
    <t>kcal/capita/jour</t>
  </si>
  <si>
    <t>2014-2017</t>
  </si>
  <si>
    <t>tonnes</t>
  </si>
  <si>
    <t>kg/hectare</t>
  </si>
  <si>
    <t>gigagrammes</t>
  </si>
  <si>
    <t>2000-2050</t>
  </si>
  <si>
    <t>Années couvertes par les données</t>
  </si>
  <si>
    <t>Pour voir quels pays appartiennent à chaque groupe de pays, consultez la liste des pays et les groupes de pays utilisés pour agréger les indicateurs.</t>
  </si>
  <si>
    <t>Pour plus d'informations sur les indicateurs présentés dans ce tableau, consultez la liste des indicateurs, descriptions et détails.</t>
  </si>
  <si>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csv compressé, y compris les données historiques remontant à 2000, cliquez ici.</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</si>
  <si>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premier des deux fichiers de données.</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</si>
  <si>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deuxième des deux fichiers de données</t>
    </r>
  </si>
  <si>
    <t>Carbonates; peroxocarbonates (percarbonates); commercial ammonium carbonate containing ammonium carbamate</t>
  </si>
  <si>
    <t>Meat of bovine animals, fresh or chilled.</t>
  </si>
  <si>
    <t>Precious stones (other than diamonds) and semi-precious stones, whether or not worked or graded but not strung, mounted or set; ungraded precious stones (other than diamonds) and semi-precious stones,</t>
  </si>
  <si>
    <t>Other articles of copper.</t>
  </si>
  <si>
    <t>Cobalt ores and concentrates.</t>
  </si>
  <si>
    <t>Acyclic alcohols and their halogenated, sulphonated, nitrated or introsated derivatives</t>
  </si>
  <si>
    <t>Swedes, mangolds, fodder roots, hay, lucerne (alfalfa), clover, sainfoin, forage kale, lupines, vetches and similar forage products, whether or not in the form of pellets.</t>
  </si>
  <si>
    <t>Ammonia, anhydrous or in aqueous solution</t>
  </si>
  <si>
    <t>Electrical energy. (optional heading)</t>
  </si>
  <si>
    <t>PIB en dollars PPA</t>
  </si>
  <si>
    <t>2010-19 maximum</t>
  </si>
  <si>
    <t>Population et PIB(PPA)</t>
  </si>
  <si>
    <t>Ratio des sommes</t>
  </si>
  <si>
    <t>2000-2040</t>
  </si>
  <si>
    <t>PIB en dollars US</t>
  </si>
  <si>
    <t>Mo/s</t>
  </si>
  <si>
    <t>Taux</t>
  </si>
  <si>
    <t>Par 1000</t>
  </si>
  <si>
    <t>Monnaie nationale</t>
  </si>
  <si>
    <t>2000-2024</t>
  </si>
  <si>
    <t>Données communes</t>
  </si>
  <si>
    <t>ha</t>
  </si>
  <si>
    <t>Année de référence pour la couverture des données</t>
  </si>
  <si>
    <t>Tableau 20 Tableau 21</t>
  </si>
  <si>
    <t>Si vous souhaitez explorer ces statistiques plus en profondeur, consulter les valeurs historiques de ces indicateurs ou produire des visualisations interactives, veuillez visiter le site Web https://oe.cd/AFDD-fr-2021.</t>
  </si>
  <si>
    <t>Tableau 1
Tableau 5</t>
  </si>
  <si>
    <t>Tableau 1
Tableau 2</t>
  </si>
  <si>
    <t>Tableau 1
Tableau 9</t>
  </si>
  <si>
    <t>Tableau 1
Tableau 11</t>
  </si>
  <si>
    <t>Tableau 1
Tableau 12</t>
  </si>
  <si>
    <t>Population (en milliers), 2019</t>
  </si>
  <si>
    <t>Produit intérieur brut nominal en dollars US en parité de pouvoir d'achat (millions), 2019</t>
  </si>
  <si>
    <t>Produit intérieur brut en dollars américains (millions), 2019</t>
  </si>
  <si>
    <t>Croissance réelle du PIB (%), 2019</t>
  </si>
  <si>
    <t>PIB en parité de pouvoir d'achat (PPA) en dollars US par habitant, 2019</t>
  </si>
  <si>
    <t>Emploi en % de la population âgée de 15 ans et plus, 2019</t>
  </si>
  <si>
    <t>Coefficient de Gini (estimations de la Banque Mondiale, données les plus récentes 2010-19)</t>
  </si>
  <si>
    <t>% de la population en extrême pauvreté ($1.90 par jour, mesure la plus récente 2010-19)(1)</t>
  </si>
  <si>
    <t>Indice de développement humain (IDH), 2018</t>
  </si>
  <si>
    <t>Indice de développement humain ajusté selon les inégalités (IDHI), 2018</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</si>
  <si>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</si>
  <si>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</si>
  <si>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</si>
  <si>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</si>
  <si>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</si>
  <si>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</si>
  <si>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</si>
  <si>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</si>
  <si>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</si>
  <si>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</si>
  <si>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</si>
  <si>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</si>
  <si>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</si>
  <si>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</si>
  <si>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</si>
  <si>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</si>
  <si>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</si>
  <si>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</si>
  <si>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</si>
  <si>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</si>
  <si>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</si>
  <si>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</si>
  <si>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</si>
  <si>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</si>
  <si>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</si>
  <si>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</si>
  <si>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</si>
  <si>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</si>
  <si>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</si>
  <si>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</si>
  <si>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</si>
  <si>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</si>
  <si>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</si>
  <si>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</si>
  <si>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</si>
  <si>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</si>
  <si>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Croissance annuelle moyenne projetée, 2020-25</t>
  </si>
  <si>
    <t>Population urbaine (milliers), 2019</t>
  </si>
  <si>
    <t>Population rurale (milliers), 2019</t>
  </si>
  <si>
    <t>Population vivant dans des agglomérations urbaines de 300,000 à un million d'habitants (milliers), 2019</t>
  </si>
  <si>
    <t>Nombre d'agglomérations urbaines de 300 000 à un million d'habitants, 2019</t>
  </si>
  <si>
    <t>Population vivant dans des agglomérations urbaines de plus d'un million d'habitants (milliers), 2019</t>
  </si>
  <si>
    <t>Nombre d'agglomérations urbaines de plus d'un million d'habitants, 2019</t>
  </si>
  <si>
    <t>Taux de dépendance des personnes âgées 65+/(15-64)*100, 2019</t>
  </si>
  <si>
    <t>Taux de dépendance des enfants à charge &lt;15/(15-64)*100, 2019</t>
  </si>
  <si>
    <t>Taux de dépendance total (taux de dépendance des enfants à charge + taux de dépendance des personnes âgées), 2019</t>
  </si>
  <si>
    <t>Taux d'alphabétisation des jeunes de 15 à 24 ans, les deux sexes (%, données les plus récentes 2010-19)</t>
  </si>
  <si>
    <t>Taux d'alphabétisation des jeunes de 15 à 24 ans, de sexe féminin (%, données les plus récentes 2010-19)</t>
  </si>
  <si>
    <t>Taux d'alphabétisation des jeunes de 15 à 24 ans, de sexe masculin (%, données les plus récentes 2010-19)</t>
  </si>
  <si>
    <t>Taux d'alphabétisation des jeunes de 15 à 24 ans, indice ajusté de parité entre les sexes (IPSA, données les plus récentes 2010-19)</t>
  </si>
  <si>
    <t>Taux d'alphabétisation de la population âgée de 15 ans et plus, les deux sexes (%, données les plus récentes 2010-19)</t>
  </si>
  <si>
    <t>Taux d'alphabétisation de la population âgée de 15 ans et plus, de sexe féminin (%, données les plus récentes 2010-19)</t>
  </si>
  <si>
    <t>Taux d'alphabétisation de la population âgée de 15 ans et plus, de sexe masculin (%, données les plus récentes 2010-19)</t>
  </si>
  <si>
    <t>Taux d'alphabétisation de la population âgée de 15 ans et plus, indice ajusté de parité hommes-femmes (IPSA, données les plus récentes 2010-19)</t>
  </si>
  <si>
    <t>Pourcentage de la population de 15 ans et plus n'ayant pas atteint le niveau primaire (scénario moyen), 2020</t>
  </si>
  <si>
    <t>Pourcentage de la population de 15 ans et plus ayant une éducation primaire mais pas secondaire (scénario moyen), 2020</t>
  </si>
  <si>
    <t>Pourcentage de la population de 15 ans et plus ayant au moins une éducation secondaire (scénario moyen), 2020</t>
  </si>
  <si>
    <t>Pourcentage de la population de 15 ans et plus n'ayant pas atteint le niveau primaire (scénario moyen), 2040</t>
  </si>
  <si>
    <t>Pourcentage de la population de 15 ans et plus ayant une éducation primaire mais pas secondaire (scénario moyen), 2040</t>
  </si>
  <si>
    <t>Pourcentage de la population de 15 ans et plus ayant au moins une éducation secondaire (scénario moyen), 2040</t>
  </si>
  <si>
    <t>Pourcentage de la population âgée de 15 ans et plus n'ayant pas terminé l'enseignement primaire (scénario accéléré), 2040</t>
  </si>
  <si>
    <t>Pourcentage de la population âgée de 15 ans et plus ayant une éducation primaire mais pas secondaire (scénario accéléré), 2040</t>
  </si>
  <si>
    <t>Pourcentage de la population âgée de 15 ans et plus ayant au moins une éducation secondaire (scénario accéléré), 2040</t>
  </si>
  <si>
    <t>Population âgée de 15 à 29 ans n'ayant pas atteint le niveau primaire (scénario moyen), 2020</t>
  </si>
  <si>
    <t>Population âgée de 15 à 29 ans ayant une éducation primaire mais pas secondaire (scénario moyen), 2020</t>
  </si>
  <si>
    <t>Population âgée de 15 à 29 ans ayant au moins une éducation secondaire (scénario moyen), 2020</t>
  </si>
  <si>
    <t>Population âgée de 15 à 29 ans n'ayant pas atteint le niveau primaire (scénario moyen), 2040</t>
  </si>
  <si>
    <t>Population âgée de 15 à 29 ans ayant une éducation primaire mais pas secondaire (scénario moyen), 2040</t>
  </si>
  <si>
    <t>Population âgée de 15 à 29 ans ayant au moins une éducation secondaire (scénario moyen), 2040</t>
  </si>
  <si>
    <t>Population âgée de 15 à 29 ans n'ayant pas atteint le niveau primaire (scénario accéléré), 2040</t>
  </si>
  <si>
    <t>Population âgée de 15 à 29 ans ayant une éducation primaire mais pas secondaire (scénario accéléré), 2040</t>
  </si>
  <si>
    <t>Population âgée de 15 à 29 ans ayant au moins une éducation secondaire (scénario accéléré), 2040</t>
  </si>
  <si>
    <t>Emploi en % de la population âgée de 15 ans et plus, de sexe féminin, 2019</t>
  </si>
  <si>
    <t>Emploi en % de la population âgée de 15 ans et plus, de sexe masculin, 2019</t>
  </si>
  <si>
    <t>Pourcentage de travailleurs ayant un emploi vulnérable, 2019</t>
  </si>
  <si>
    <t>Pourcentage de travailleurs âgés de 15 ans et plus classés comme salariés, 2019</t>
  </si>
  <si>
    <t>Pourcentage de travailleurs âgés de 15 ans et plus classés comme employeurs, 2019</t>
  </si>
  <si>
    <t>Pourcentage de travailleurs âgés de 15 ans et plus classés comme travailleurs à leur propre compte, 2019</t>
  </si>
  <si>
    <t>Pourcentage de travailleurs âgés de 15 ans et plus classés comme travailleurs familiaux contributeurs, 2019</t>
  </si>
  <si>
    <t>Rente pétroliere (% du PIB), 2018</t>
  </si>
  <si>
    <t>Rente tirée des minéraux (% du PIB), 2018</t>
  </si>
  <si>
    <t>Rente tirée des ressources naturelles totales (% du PIB), 2018</t>
  </si>
  <si>
    <t>Agriculture, chasse, sylviculture, pêche: valeur ajoutée (% du PIB), 2018</t>
  </si>
  <si>
    <t>Mines, fabrication, services publics: valeur ajoutée (% du PIB), 2018</t>
  </si>
  <si>
    <t>Construction: valeur ajoutée (% du PIB), 2018</t>
  </si>
  <si>
    <t>Commerce de gros, commerce de détail, restaurants et hôtels: valeur ajoutée (% du PIB), 2018</t>
  </si>
  <si>
    <t>Transport, stockage et communication: valeur ajoutée (% du PIB), 2018</t>
  </si>
  <si>
    <t>Autres activités: valeur ajoutée (% du PIB), 2018</t>
  </si>
  <si>
    <t>Fabrication (incluse dans l'industrie): valeur ajoutée (% du PIB), 2018</t>
  </si>
  <si>
    <t>Emploi dans l'agriculture en % du total, 2019</t>
  </si>
  <si>
    <t>Emploi dans l'industrie en % du total, 2019</t>
  </si>
  <si>
    <t>Emploi dans les services en % du total, 2019</t>
  </si>
  <si>
    <t>Emploi dans le secteur manufacturier (y compris dans l'industrie) en % du total, 2019</t>
  </si>
  <si>
    <t>% de la population vivant sous le seuil de pauvreté des pays à revenu intermédiaire de la tranche inférieure (3.20 par jour, mesure la plus récente 2010-19)(1)</t>
  </si>
  <si>
    <t>% de la population vivant sous le seuil de pauvreté des pays à revenu intermédiaire de la tranche supérieure ($5.50 par jour, mesure la plus récente 2010-19))(1)</t>
  </si>
  <si>
    <t>Part des revenus détenus par les 20% de la population ayant les revenus les plus élevés (mesure la plus récente 2010-19)</t>
  </si>
  <si>
    <t>Taux de pauvreté des travailleurs, les deux sexes (population de 15 ans et plus), 2019</t>
  </si>
  <si>
    <t>Taux de pauvreté des travailleurs, de sexe féminin (population de 15 ans et plus), 2019</t>
  </si>
  <si>
    <t>Taux de pauvreté des travailleurs, de sexe masculin (population de 15 ans et plus), 2019</t>
  </si>
  <si>
    <t>Taux de pauvreté des travailleurs, les deux sexes (population de 15 à 29 ans), 2019</t>
  </si>
  <si>
    <t>Taux de pauvreté des travailleurs, de sexe féminin (population de 15 à 29 ans), 2019</t>
  </si>
  <si>
    <t>Taux de pauvreté des travailleurs, de sexe masculin (population de 15 à 29 ans), 2019</t>
  </si>
  <si>
    <t>Production par travailleur (PIB en dollars internationaux constants de 2011 en PPA), 2019</t>
  </si>
  <si>
    <t>Indice de développement de genre (IDG), 2018</t>
  </si>
  <si>
    <t>L'Indice d'inégalité de genre (IIG), 2018</t>
  </si>
  <si>
    <t>Indicateur Institutions Sociales et Égalité Femmes-Hommes (SIGI) 2019</t>
  </si>
  <si>
    <t>Discriminations au sein de la famille (sous-indice SIGI) 2019</t>
  </si>
  <si>
    <t>Atteintes à l'intégrité physique (sous-indice SIGI) 2019</t>
  </si>
  <si>
    <t>Accès restreint aux ressources productives et financières (sous-indice SIGI), 2019</t>
  </si>
  <si>
    <t>Atteintes aux libertés civiles (sous-indice SIGI), 2019</t>
  </si>
  <si>
    <t>Abonnements Internet à haut débit fixe, 2019</t>
  </si>
  <si>
    <t>Pourcentage de la population utilisant l'Internet, 2019</t>
  </si>
  <si>
    <t>Abonnements téléphone mobile et cellulaire par 100 habitants, 2019</t>
  </si>
  <si>
    <t>Abonnements téléphone fixe par 100 habitants, 2019</t>
  </si>
  <si>
    <t>Abonnements haut débit mobile pour 100 habitants, 2019</t>
  </si>
  <si>
    <t>Bande passante internationale, en mégaoctets par seconde, 2019</t>
  </si>
  <si>
    <t>Pourcentage d'habitants vivant dans une zone couverte par la technologie mobile 4G, 2020</t>
  </si>
  <si>
    <t>Accès à Internet (% de la population âgée de 15 ans et plus), 2016-18</t>
  </si>
  <si>
    <t>Pourcentage de grandes entreprises utilisant leur propre site Web, mesure la plus récente 2010-19</t>
  </si>
  <si>
    <t>Pourcentage d'entreprises de taille moyenne utilisant leur propre site Web, mesure la plus récente 2010-19</t>
  </si>
  <si>
    <t>Pourcentage de petites entreprises utilisant leur propre site Web, mesure la plus récente 2010-19</t>
  </si>
  <si>
    <t>Pourcentage d'entreprises de toutes tailles utilisant leur propre site Web, mesure la plus récente 2010-19</t>
  </si>
  <si>
    <t>Pourcentage de grandes entreprises utilisant le courrier électronique pour interagir avec leurs clients / fournisseurs, mesure la plus récente 2010-19</t>
  </si>
  <si>
    <t>Pourcentage d'entreprises de taille moyenne utilisant le courrier électronique pour interagir avec leurs clients / fournisseurs, le plus récent mesure 2010-19</t>
  </si>
  <si>
    <t>Pourcentage de petites entreprises utilisant le courrier électronique pour interagir avec les clients / fournisseurs, mesure la plus récente 2010-19</t>
  </si>
  <si>
    <t>Pourcentage d'entreprises de toutes tailles utilisant le courrier électronique pour interagir avec les clients / fournisseurs, le plus récent mesure 2010-19</t>
  </si>
  <si>
    <t>Exportations totales de services TIC, millions USD, 2018</t>
  </si>
  <si>
    <t>Pourcentage du commerce total des services, 2018</t>
  </si>
  <si>
    <t>Exportations totales de services numériques, millions USD, 2018</t>
  </si>
  <si>
    <t>Exportations de services numériques en % des exportations totales, 2018</t>
  </si>
  <si>
    <t>Indice du commerce électronique B2C de la CNUCED, 2019</t>
  </si>
  <si>
    <t>Espérance de vie à la naissance (années), 2019</t>
  </si>
  <si>
    <t>Espérance de vie des hommes à la naissance (années), 2019</t>
  </si>
  <si>
    <t>Espérance de vie des femmes à la naissance (années), 2019</t>
  </si>
  <si>
    <t>Taux de fécondité (naissances vivantes par femme), 2019</t>
  </si>
  <si>
    <t>Taux de mortalité infantile (décès infantiles pour 1,000 naissances vivantes), 2019</t>
  </si>
  <si>
    <t>Mortalité des moins de cinq ans (décès des moins de cinq ans pour 1,000 naissances vivantes), 2019</t>
  </si>
  <si>
    <t>Probabilité de mourir avant 40 ans (morts avant l'âge de 40 ans pour 1 000 naissances vivantes), 2019</t>
  </si>
  <si>
    <t>Indice de la faim dans le monde, 2020</t>
  </si>
  <si>
    <t>Échelle de satisfaction existentielle Cantril, 2010-19</t>
  </si>
  <si>
    <t>Affect négatif, mesures les plus récentes 2010-19</t>
  </si>
  <si>
    <t>Affect positif, mesures les plus récentes 2010-19</t>
  </si>
  <si>
    <t>Liberté de faire des choix de vie, mesures les plus récentes 2010-19</t>
  </si>
  <si>
    <t>Générosité, mesures les plus récentes 2010-19</t>
  </si>
  <si>
    <t>Soutien sociale, mesures les plus récentes 2010-19</t>
  </si>
  <si>
    <t>Consommation privée (% de croissance du PIB), 2018</t>
  </si>
  <si>
    <t>Consommation publique (% de croissance du PIB), 2018</t>
  </si>
  <si>
    <t>Formation brute de capital fixe, privé (% de croissance du PIB), 2018</t>
  </si>
  <si>
    <t>Formation brute de capital fixe publique (% de croissance du PIB), 2018</t>
  </si>
  <si>
    <t>Exportations des biens et services, prix courants (% de croissance du PIB), 2018</t>
  </si>
  <si>
    <t>Importations de biens et services, prix courants (% de croissance du PIB), 2018</t>
  </si>
  <si>
    <t>Balance extérieure, prix courants (% de croissance du PIB), 2018</t>
  </si>
  <si>
    <t>Recettes des administrations publiques en % du PIB, 2019</t>
  </si>
  <si>
    <t>Impôts des administrations publiques en % du PIB, 2019</t>
  </si>
  <si>
    <t>Recettes des administrations publiques, dons en % du PIB, 2019</t>
  </si>
  <si>
    <t>Recettes des administrations publiques liées aux produits de base en % du PIB, 2019</t>
  </si>
  <si>
    <t>Impôts des administrations publiques sur revenus, bénéfices et gains en capital en % du PIB, 2019</t>
  </si>
  <si>
    <t>Impôts des administrations publiques sur les biens et services en % du PIB, 2019</t>
  </si>
  <si>
    <t>Impôts des administrations publiques sur les échanges internationaux en % du PIB, 2019</t>
  </si>
  <si>
    <t>Total des dépenses des administrations publiques en % du PIB, 2019</t>
  </si>
  <si>
    <t>Dette brute des administrations publiques en % du PIB, 2019</t>
  </si>
  <si>
    <t>Exportations totales de produits non transformés (millions USD), 2018</t>
  </si>
  <si>
    <t>Exportations totales de produits semi-transformés (millions USD), 2018</t>
  </si>
  <si>
    <t>Total des exportations de produits transformés (millions USD), 2018</t>
  </si>
  <si>
    <t>Exportations totales de produits transformés et non transformés (millions USD), 2018</t>
  </si>
  <si>
    <t>Importations totales de produits non transformés (millions de dollars US), 2018</t>
  </si>
  <si>
    <t>Importations totales de produits semi-transformés (millions de dollars US), 2018</t>
  </si>
  <si>
    <t>Importations totales de produits transformés (millions de dollars US), 2018</t>
  </si>
  <si>
    <t>Importations totales de produits transformés et non transformés (millions de dollars US), 2018</t>
  </si>
  <si>
    <t>Catégorie de produits avec la plus grande part des exportations totales, 2018</t>
  </si>
  <si>
    <t>% des exportations</t>
  </si>
  <si>
    <t>Catégorie de produits constituant la deuxième plus grande % des exportations totales, 2018</t>
  </si>
  <si>
    <t>Catégorie de produits constituant la troisième plus grande % des exportations totales, 2018</t>
  </si>
  <si>
    <t>Catégorie de produits constituant la quatrième plus grande % des exportations totales, 2018</t>
  </si>
  <si>
    <t>Catégorie de produits constituant la cinquième plus grande % des exportations totales, 2018</t>
  </si>
  <si>
    <t>Nombre de produits exportés représentant 75% des exportations totales, 2018</t>
  </si>
  <si>
    <t>Nombre de produits exportés représentant 90% des exportations totales, 2018</t>
  </si>
  <si>
    <t>Valeur totale des exportations de biens et services en % du PIB, 2018</t>
  </si>
  <si>
    <t>Exportations vers les pays de la même CER, en % du total des exportations, 2018</t>
  </si>
  <si>
    <t>Exportations vers les pays de la même région de la CUA, en % du total des exportations, 2018</t>
  </si>
  <si>
    <t>Exportations vers les pays du même continent, en % du total des exportations, 2018</t>
  </si>
  <si>
    <t>Exportations vers la Chine, en % du total des exportations, 2018</t>
  </si>
  <si>
    <t>Exportations vers les pays de l'UE, en % du total des exportations, 2018</t>
  </si>
  <si>
    <t>Exportations vers les États-Unis, en % du total des exportations, 2018</t>
  </si>
  <si>
    <t>Commerce intra-continental de biens intermédiaires (millions de dollars US), 2018</t>
  </si>
  <si>
    <t>Commerce extra-continental de biens intermédiaires (millions de dollars US), 2018</t>
  </si>
  <si>
    <t>Commerce intra-continental de biens intermédiaires en % du total des échanges de biens intermédiaires, 2018</t>
  </si>
  <si>
    <t>Entrées des investissements de portefeuille en % du PIB, 2018</t>
  </si>
  <si>
    <t>Entrées nettes d'aide publique au développement (APD) en % du PIB, 2018</t>
  </si>
  <si>
    <t>Entrées d’investissements directs étrangers (IDE) en % du PIB, 2018</t>
  </si>
  <si>
    <t>Entrées de transferts des migrants en % du PIB, 2018</t>
  </si>
  <si>
    <t>Entrées financières totales en % du PIB, 2018</t>
  </si>
  <si>
    <t>Entrées des investissements de portefeuille (millions USD), 2018</t>
  </si>
  <si>
    <t>Entrées nettes d'aide publique au développement (APD) (millions USD), 2018</t>
  </si>
  <si>
    <t>Entrées d’investissements directs étrangers (IDE) (millions USD), 2018</t>
  </si>
  <si>
    <t>Entrées de transferts des migrants (millions USD), 2018</t>
  </si>
  <si>
    <t>Entrées financières totales (millions USD), 2018</t>
  </si>
  <si>
    <t>Superficie (milliers d'hectares), 2018</t>
  </si>
  <si>
    <t>Terres agricoles (milliers d'hectares), 2018</t>
  </si>
  <si>
    <t>Terres cultivées (milliers d'hectares), 2018</t>
  </si>
  <si>
    <t>Terres forestières (milliers d'hectares), 2018</t>
  </si>
  <si>
    <t>Eaux intérieures (milliers d'hectares), 2018</t>
  </si>
  <si>
    <t>Production agricole (millions USD), 2018</t>
  </si>
  <si>
    <t>Production céréalière (millions USD), 2018</t>
  </si>
  <si>
    <t>Production des cultures (millions USD), 2018</t>
  </si>
  <si>
    <t>Production alimentaire (millions USD), 2018</t>
  </si>
  <si>
    <t>Production animale (millions USD), 2018</t>
  </si>
  <si>
    <t>Production agricole non alimentaire (millions USD), 2018</t>
  </si>
  <si>
    <t>Approvisionnement alimentaire (kcal / habitant / jour), 2017</t>
  </si>
  <si>
    <t>Usage agricole d'azote nutritif (tonnes), 2018</t>
  </si>
  <si>
    <t>Usage agricole d'azote nutritif par superficie de terres cultivées (tonnes / ha), 2018</t>
  </si>
  <si>
    <t>Stock de carbone dans la biomasse vivante (forêts, millions de tonnes), 2018</t>
  </si>
  <si>
    <t>Émissions totales de GES de l'agriculture (gigagrammes d'équivalent CO2), 2017</t>
  </si>
  <si>
    <t>Région de la CUA (1)</t>
  </si>
  <si>
    <t>Continent</t>
  </si>
  <si>
    <t>Groupe de revenu de la Banque mondiale (2)</t>
  </si>
  <si>
    <t>Benchmark DDAf (3)</t>
  </si>
  <si>
    <t>Pays exportateurs de ressources (4)</t>
  </si>
  <si>
    <t>Pays riches en pétrole (5)</t>
  </si>
  <si>
    <t>Pays riches en ressources (6)</t>
  </si>
  <si>
    <t>Accès géographique (7)</t>
  </si>
  <si>
    <t>Petits États insulaires en développement (7)</t>
  </si>
  <si>
    <t>Pays en développement sans littoral (7)</t>
  </si>
  <si>
    <t>Pays les moins avancés (PMA) (8)</t>
  </si>
  <si>
    <t>Fragilité (Rapport 2018 de l'OCDE) (9)</t>
  </si>
  <si>
    <t>Marché commun de l'Afrique orientale et australe (COMESA) (10)</t>
  </si>
  <si>
    <t>Communauté des États sahélo-sahariens (CEN-SAD) (10)</t>
  </si>
  <si>
    <t>Communauté de l'Afrique de l'Est (CAE) (10)</t>
  </si>
  <si>
    <t>Communauté économique des États de l'Afrique centrale (CEEAC) (10)</t>
  </si>
  <si>
    <t>Communauté économique des États de l'Afrique de l'Ouest (CÉDÉAO) (10)</t>
  </si>
  <si>
    <t>Autorité intergouvernementale sur le développement (IGAD) (10)</t>
  </si>
  <si>
    <t>Communauté de développement de l'Afrique australe (SADC) (10)</t>
  </si>
  <si>
    <t>Union du Maghreb arabe (UMA) (10)</t>
  </si>
  <si>
    <t>Association des nations de l'Asie du Sud-Est (ANASE) (10)</t>
  </si>
  <si>
    <t>Marché commun du sud (MERCOSUR) (10)</t>
  </si>
  <si>
    <t>Union européenne (27 membres) (10)</t>
  </si>
  <si>
    <t>AFG</t>
  </si>
  <si>
    <t>Asie</t>
  </si>
  <si>
    <t>Faible revenue</t>
  </si>
  <si>
    <t>Asia (no high inc.)</t>
  </si>
  <si>
    <t>Non pays exportateurs de ressources</t>
  </si>
  <si>
    <t>Non riche en pétrole</t>
  </si>
  <si>
    <t>Non riche en ressources</t>
  </si>
  <si>
    <t>Enclavé</t>
  </si>
  <si>
    <t>Pays en développement sans littoral</t>
  </si>
  <si>
    <t>Pays les moins avancés</t>
  </si>
  <si>
    <t>Extrêmement fragiles</t>
  </si>
  <si>
    <t/>
  </si>
  <si>
    <t>Afrique australe</t>
  </si>
  <si>
    <t>Revenu intermédiaire inférieur</t>
  </si>
  <si>
    <t>Pays exportateurs de ressources</t>
  </si>
  <si>
    <t>Riche en pétrole</t>
  </si>
  <si>
    <t>Riches en ressources</t>
  </si>
  <si>
    <t>Côtier</t>
  </si>
  <si>
    <t>Fragile</t>
  </si>
  <si>
    <t>ECCAS</t>
  </si>
  <si>
    <t>SADC</t>
  </si>
  <si>
    <t>Europe</t>
  </si>
  <si>
    <t>Upper middle income</t>
  </si>
  <si>
    <t>Autres pays en développement</t>
  </si>
  <si>
    <t>High income</t>
  </si>
  <si>
    <t>Amérique du Sud</t>
  </si>
  <si>
    <t>Amérique Latine et Caraïbes</t>
  </si>
  <si>
    <t>Amérique du Nord</t>
  </si>
  <si>
    <t>Insulaire</t>
  </si>
  <si>
    <t>Petits États insulaires en développement</t>
  </si>
  <si>
    <t>Oceania</t>
  </si>
  <si>
    <t>EU27</t>
  </si>
  <si>
    <t>Afrique centrale</t>
  </si>
  <si>
    <t>EAC</t>
  </si>
  <si>
    <t>CEN_SAD</t>
  </si>
  <si>
    <t>ECOWAS</t>
  </si>
  <si>
    <t>Tableau 1 : Indicateurs de croissance, d'emploi et d'inégalités</t>
  </si>
  <si>
    <t>Population (en milliers)</t>
  </si>
  <si>
    <t>Tiré de la révision des perspectives de la population mondiale de 2019, Département des affaires économiques et sociales des Nations Unies.
Population dans un pays, un territoire ou une région au 1 er juillet de l'année indiquée. Jusqu'en 2020, les données sont des estimations. A partir de 2021, il s'agit de projections basées sur des variantes moyennes relatives à la fécondité. Pour plus d'information, voir :</t>
  </si>
  <si>
    <t>Produit intérieur brut nominal en dollars US en parité de pouvoir d'achat</t>
  </si>
  <si>
    <t>Données provenant des Perspectives de l'économie mondiale (PEM).  Les parités de pouvoir d'achat (PPA) sont les taux de conversion monétaire qui permettent d'égaliser les pouvoirs d'achat des différentes monnaies en éliminant les différences de niveaux des prix entre pays. Cela permet d'établir une valeur théorique du PIB en dollars américains dans un cadre où le dollar américain renvoie au même pouvoir d'achat dans chaque pays. Ces données sont utilisées pour des comparaisons internationales mais ne sont pas valables que pour des comparaisons interannuelles, car elles ne reflètent pas la croissance économique réelle. Jusqu'en 2019, les données sont des estimations. A partir de 2020, il s'agit de projections. Voir l'annexe statistique pour les dernières Perspectives de l'économie mondiale pour plus d'informations :</t>
  </si>
  <si>
    <t>Produit intérieur brut en dollars américains</t>
  </si>
  <si>
    <t>Données provenant des Perspectives de l'économie mondiale (PEM). Jusqu'en 2019, les données sont des estimations. A partir de 2020, il s'agit de projections. Voir l'annexe statistique pour les dernières Perspectives de l'économie mondiale pour plus d'informations :</t>
  </si>
  <si>
    <t>Croissance réelle du PIB (%)</t>
  </si>
  <si>
    <t>Données provenant des Perspectives de l'économie mondiale (PEM). Jusqu'en 2019, les données sont des estimations. A partir de 2020, il s'agit de projections.  La croissance du PIB est exprimée en dollars constants. Voir l'annexe statistique pour les dernières Perspectives de l'économie mondiale pour plus d'informations :</t>
  </si>
  <si>
    <t>PIB en parité de pouvoir d'achat (PPA) en dollars US par habitant</t>
  </si>
  <si>
    <t>Les personnes occupant un emploi ou la population active occupée comprennent toutes les personnes en âge de travailler qui, pendant une courte période de référence, ont exercé une activité quelconque pour produire des biens ou fournir des services à titre onéreux ou rémunéré. Pour plus d'information, voir :</t>
  </si>
  <si>
    <t>Emploi en % de la population âgée de 15 ans et plus</t>
  </si>
  <si>
    <t>Estimations modélisées par l'OIT, novembre 2019 Les indicateurs du marché du travail sont estimés à l'aide d'une série de modèles, qui établissent des relations statistiques entre les indicateurs du marché du travail observés et les variables explicatives. Ces relations sont utilisées pour imputer des observations et faire des projections pour les indicateurs. Par emploi, on entend les personnes en âge de travailler qui ont exercé une activité quelconque dans le but de produire des biens ou de fournir des services marchands ou à but lucratifs, que ce soit sur le lieu de travail pendant la période de référence ou en absence temporaire de travail, ou d'un aménagement du temps de travail.</t>
  </si>
  <si>
    <t>Coefficient de Gini (estimations de la Banque Mondiale)</t>
  </si>
  <si>
    <t>A partir des indicateurs du développement mondial de la Banque mondiale. Selon la documentation de la Banque mondiale : "La base de données de suivi de la pauvreté de la Banque mondiale, comparable au plan international, s'appuie désormais sur des données détaillées sur le revenu ou sur la consommation tirées de plus de mille six cents enquêtes sur les ménages menées dans 164 pays dans six régions et 25 autres pays à revenu élevé (économies industrialisées). Les données sur la répartition des revenus sont publiées pour tous les pays pour lesquels des données sont disponibles, tandis que les données sur la pauvreté sont publiées uniquement pour les pays à revenu faible et intermédiaire et ceux pouvant prétendre à un prêt de la Banque mondiale (comme le Chili) et les pays récemment sortis (comme l'Estonie). Voir PovcalNet pour les définitions des régions géographiques et des pays industrialisés. Pour la Banque mondiale, le Groupe de recherche sur le développement, les données son basées sur des enquêtes primaires de ménages fournies par des organismes statistiques publics et des départements-pays de la Banque mondiale."</t>
  </si>
  <si>
    <t>% de la population en extrême pauvreté ($1.90 par jour)</t>
  </si>
  <si>
    <t>A partir des indicateurs du développement mondial de la Banque mondiale. Selon la documentation de la Banque mondiale : "Le ratio de pauvreté par habitant à 1.90 USD par jour correspond au pourcentage de la population vivant avec moins de 1.90 USD par jour aux prix internationaux de 2011. En raison de la révision des taux de change en PPA, les taux de pauvreté pour les différents pays ne peuvent pas être comparés aux taux de pauvreté recensés lors des éditions précédentes. Banque mondiale, Groupe de recherche en Développement. Les données sont obtenues à partir des enquêtes auprès des ménages en provenance des agences de statistique et des départements pays de la Banque Mondiale. Les données sur les économies à revenu élevé sont extraites de la base de données Luxembourg Income Study. Pour davantage d'informations et pour des précisions sur la méthodologie, veuillez consulter PovcalNet :</t>
  </si>
  <si>
    <t>Indice de développement humain (IDH)</t>
  </si>
  <si>
    <t>A partir du Programme des Nations Unies pour le développement.  D'après les documents de la Banque Mondiale : "L'indice de développement humain (IDH) est une mesure synthétique des réalisations moyennes dans les dimensions clés du développement humain : une vie longue et en bonne santé, de bonnes connaissances et un niveau de vie décent. L'IDH est la moyenne géométrique des valeurs normalisées pour chacune des trois dimensions ".  Pour plus d'information, voir :</t>
  </si>
  <si>
    <t>Indice de développement humain ajusté selon les inégalités (IDHI)</t>
  </si>
  <si>
    <t>A partir du Programme des Nations Unies pour le développement.  D'après les documents de la Banque Mondiale : "L'IHDI combine les réalisations moyennes d'un pays en matière de santé, d'éducation et de revenus qui sont réparties au sein dei la population du pays en "actualisant" la valeur moyenne de chaque dimension en fonction de son niveau d'inégalité."</t>
  </si>
  <si>
    <t>Croissance de la population (%)</t>
  </si>
  <si>
    <t>Population dans un pays, un territoire ou une région au 1 er juillet de l'année indiquée. Les chiffres jusqu'en 2015 sont des estimations. A partir de 2016, il s'agit de projections basées sur des variantes moyennes relatives à la fécondité. Pour plus d'information, voir :</t>
  </si>
  <si>
    <t>Croissance réelle du PIB par habitant (%)</t>
  </si>
  <si>
    <t>Calculs des auteurs basés sur les estimations de la croissance du PIB réel issues des Perspectives de l'économie mondiale et des estimations de la croissance démographique d'après Perspectives démographiques du monde. Les chiffres jusqu'en 2015 sont des estimations. A partir de 2016, il s'agit de projections basées sur des variantes moyennes relatives à la fécondité. Voir les notes sur la croissance démographique et la croissance du PIB réel pour plus d’informations.</t>
  </si>
  <si>
    <t>Population urbaine (milliers)</t>
  </si>
  <si>
    <t>Estimation de la Division de la population du Département des affaires économiques et sociales des Nations Unies. Les populations urbaines au 1er Juillet de l'année indiquée. Les chiffres jusqu'en 2015 sont des estimations. A partir de 2016, il s'agit de projections basées sur des variantes moyennes relatives à la fécondité. Les chiffres annuels sont des interpolations des estimations des World Urbanization Prospects produites sur une période de cinq ans. Pour plus d'information, voir :</t>
  </si>
  <si>
    <t>Population rurale (milliers)</t>
  </si>
  <si>
    <t>Estimations de la Division de la population du Département des affaires économiques et sociales des Nations Unies. Les populations rurales au 1er Juillet de l'année indiquée. Les chiffres jusqu'en 2015 sont des estimations. A partir de 2016, il s'agit de projections basées sur des variantes moyennes relatives à la fécondité. Les chiffres annuels sont des interpolations des estimations des World Population Prospects produites sur une base quinquennale. Pour plus d'information, voir :</t>
  </si>
  <si>
    <t>Population vivant dans des agglomérations urbaines de 300,000 à un million d'habitants (milliers)</t>
  </si>
  <si>
    <t>Calculs de l'auteur basés sur World Urbanization Prospects: The 2018 Revision, du Département des affaires économiques et sociales des Nations Unies (UNDESA). 
La somme des estimations de population pour des villes entre 300,000 et un million d'habitants. Les populations sont au 1er Juillet de l'année indiquée. Les chiffres sont communiqués par l'UNDESA sur une base quinquennale, une interpolation est donc utilisée pour produire des chiffres annuels.</t>
  </si>
  <si>
    <t>Nombre d'agglomérations urbaines de 300 000 à un million d'habitants</t>
  </si>
  <si>
    <t>Le nombre de villes dans les World Urbanization Prospects: The 2018 Revision, du Département des affaires économiques et sociales des Nations Unies (UNDESA), ayant 300,000 et un million d'habitants.</t>
  </si>
  <si>
    <t>Population vivant dans des agglomérations urbaines de plus d'un million d'habitants (milliers)</t>
  </si>
  <si>
    <t>Calculs de l'auteur basés sur World Urbanization Prospects: The 2018 Revision, du Département des affaires économiques et sociales des Nations Unies (UNDESA). 
La somme des estimations de population pour des villes individuelles de plus d'un million d'habitants. Les populations sont reportées au 1er Juillet de l'année indiquée. Les chiffres sont communiqués par l'UNDESA sur une base quinquennale, une interpolation est donc utilisée pour produire des chiffres annuels.</t>
  </si>
  <si>
    <t>Nombre d'agglomérations urbaines de plus d'un million d'habitants</t>
  </si>
  <si>
    <t>Le nombre de villes dans les World Urbanization Prospects: The 2018 Revision, du Département des affaires économiques et sociales des Nations Unies (UNDESA), ayant au moins 1 million d'habitants.</t>
  </si>
  <si>
    <t>Taux de dépendance des personnes âgées 65+/(15-64)*100</t>
  </si>
  <si>
    <t>Estimations par la Division de la population du Département des affaires économiques et sociales des Nations Unies. Ratio de la population estimée âgée de 65 ans et plus relative à la population estimée âgée de 15 à 64 ans inclusive, multiplié par 100. Les chiffres annuels sont des interpolations des estimations des World Population Prospects produites sur une base quinquennale. Les chiffres jusqu'en 2015 sont des estimations. A partir de 2016, il s'agit de projections basées sur des variantes moyennes relatives à la fécondité. Les chiffres annuels sont des interpolations des estimations des World Population Prospects produites sur une base quinquennale. Pour plus d'information, voir :</t>
  </si>
  <si>
    <t>Taux de dépendance des enfants à charge &lt;15/(15-64)*100</t>
  </si>
  <si>
    <t>Estimations par la Division de la population du Département des affaires économiques et sociales des Nations Unies. Ratio de la population estimée âgée de 65 ans et plus relative à la population estimée âgée de 15 à 64 ans inclusive, multiplié par 100. Les chiffres annuels sont des interpolations des estimations des World Population Prospects produites sur une base quinquennale. Les chiffres jusqu'en 2020 sont des estimations. Les chiffres après 2020 sont des projections basées sur des variantes moyennes relatives à la fécondité. Les chiffres annuels sont des interpolations des estimations des World Population Prospects produites sur une base quinquennale. Pour plus d'information, voir :</t>
  </si>
  <si>
    <t>Taux de dépendance total (taux de dépendance des enfants à charge + taux de dépendance des personnes âgées)</t>
  </si>
  <si>
    <t>Calculs de l'auteur basés sur les estimations de la Division de la population du Département des affaires économiques et sociales des Nations Unies. Somme des ratios de dépendance des enfants et des ratios de dépendance des personnes âgées. Les chiffres jusqu'en 2015 sont des estimations. A partir de 2016, il s'agit de projections basées sur des variantes moyennes relatives à la fécondité. Les chiffres annuels sont interpolations des estimations des World Population Prospects produites sur une base quinquennale. Pour plus d'information, voir :</t>
  </si>
  <si>
    <t>Taux d'alphabétisation des jeunes de 15 à 24 ans, les deux sexes (%)</t>
  </si>
  <si>
    <t>A partir de l'Institut de statistiques de l'UNESCO Objectifs de développement durable 1 et 4 : 4.6.2 Taux d’alphabétisme des jeunes/adultes Selon le site Web de l'Institut de statistique de l'UNESCO, il s'agit du pourcentage de personnes âgées de 15 à 24 ans qui savent lire et écrire avec compréhension une courte déclaration simple sur leur vie quotidienne. En règle générale, le terme «alphabétisation» englobe également le «calcul», la capacité de faire des calculs arithmétiques simples. Le taux d'alphabétisation des jeunes reflète les résultats du système d'enseignement primaire au cours des 10 dernières années et est souvent considéré comme une mesure indirecte du progrès social et de la réussite économique. Basé sur le recensement national de la population; enquêtes auprès des ménages et / ou de la population active. Pour plus d'information, voir :</t>
  </si>
  <si>
    <t>Taux d'alphabétisation des jeunes de 15 à 24 ans, de sexe féminin (%)</t>
  </si>
  <si>
    <t>A partir de l'Institut de statistique de l'UNESCO, Objectifs de développement durable 1 et 4: 4.6.2 Taux d'alphabétisation des jeunes / adultes Selon le site Web de l'Institut de statistique de l'UNESCO, le taux d'alphabétisation des jeunes femmes est le pourcentage de femmes âgées de 15 à 24 ans qui savent lire et écrire en comprenant une courte déclaration sur sa vie quotidienne. En règle générale, le terme «alphabétisation» englobe également le «calcul», la capacité de faire des calculs arithmétiques simples. Le taux d'alphabétisation des jeunes reflète les résultats du système d'enseignement primaire au cours des 10 dernières années et est souvent considéré comme une mesure indirecte du progrès social et de la réussite économique. Basé sur le recensement national de la population; enquêtes auprès des ménages et / ou de la population active. Pour plus d'information, voir :</t>
  </si>
  <si>
    <t>Taux d'alphabétisation des jeunes de 15 à 24 ans, de sexe masculin (%)</t>
  </si>
  <si>
    <t>A partir de l'Institut de statistique de l'UNESCO, Objectifs de développement durable 1 et 4: 4.6.2 Taux d'alphabétisation des jeunes / adultes Selon le site Web de l'Institut de statistique de l'UNESCO, le taux d'alphabétisation des jeunes hommes est le pourcentage d'hommes de 15 à 24 ans qui savent lire et écrire en comprenant une courte déclaration sur leur vie quotidienne. En général, « l'alphabétisation » englobe également « numératie », la capacité de faire des calculs arithmétiques simples. Le taux d'alphabétisation des jeunes reflète les résultats du système d'enseignement primaire au cours des 10 dernières années, et est souvent considéré comme une mesure approximative du progrès social et de la performance économique. Basé sur le recensement national de la population; enquêtes auprès des ménages et / ou de la population active. Pour plus d'information, voir :</t>
  </si>
  <si>
    <t>Taux d'alphabétisation des jeunes de 15 à 24 ans, indice ajusté de parité entre les sexes (IPSA)</t>
  </si>
  <si>
    <t>A partir de l'Institut de statistique de l'UNESCO, Objectifs de développement durable 1 et 4: 4.6.2 Taux d'alphabétisation des jeunes / adultes Rapport entre les valeurs féminines et masculines du taux d'alphabétisation des jeunes. Indice de parité entre les sexes (IPS) : un IPS égal à 1 indique une parité entre femmes et hommes. En général, une valeur inférieure à 1 indique une disparité en faveur des garçons et une valeur supérieure à 1 indique une disparité en faveur des filles. Toutefois, l'interprétation devrait être inversée pour les indicateurs qui devraient idéalement s'approcher de 0% (par exemple, taux de redoublement, d'abandon scolaire, taux d'analphabétisme, etc.). Dans ces cas, un IPS inférieur à 1 indique une disparité en faveur des filles et une valeur supérieure à 1 indique une disparité en faveur des garçons.  À partir de septembre 2020, tous les indices de parité sont calculés avec la formule des indices de parité ajustés (IPSA). L'indice de parité sans ajustement n'indique pas si l'amélioration ou la régression est due à la performance de l'un des groupes. La méthode de calcul par défaut de l'indice de parité donne un indicateur qui n'est pas symétrique autour de 1 et qui n'a pas de limite supérieure. Cette limite peut être surmontée par une simple transformation, en inversant les quotients supérieurs à 1 et en les soustrayant de 2. Cet indice de parité ajusté est symétrique autour de 1 et se situe dans la plage 0-2, ce qui facilite l'interprétation. Pour plus d'informations, voir :</t>
  </si>
  <si>
    <t>Taux d'alphabétisation de la population âgée de 15 ans et plus, les deux sexes (%)</t>
  </si>
  <si>
    <t>A partir de l'Institut de statistique de l'UNESCO, Objectifs de développement durable 1 et 4: 4.6.2 Taux d'alphabétisation des jeunes / adultes Selon le site Web de l'Institut de statistique de l'UNESCO, le taux d'alphabétisme des adultes est le pourcentage de la population (âgée de 15 ans et plus) (comprenant les deux sexes) capable de lire et d'écrire avec compréhension, une simple déclaration sur sa vie quotidienne. Un taux élevé d’alphabétisation (ou un faible taux d’analphabétisme) suggère l’existence d’un système efficace d’enseignement primaire et / ou de programmes d’alphabétisation qui ont permis à une grande partie de la population d’acquérir la capacité d’écrire (et de faire de simples calculs arithmétiques) Il est de pratique courante de présenter et d’analyser les taux d’alphabétisation en même temps que le nombre absolu d’analphabètes adultes et s l'amélioration des taux d'alphabétisation peut parfois s'accompagner d'une augmentation de la population analphabète en raison de l'évolution de la structure démographique. Basé sur le recensement national de la population; enquêtes auprès des ménages et / ou de la population active. Pour plus d'information, voir :</t>
  </si>
  <si>
    <t>Taux d'alphabétisation de la population âgée de 15 ans et plus, de sexe féminin (%)</t>
  </si>
  <si>
    <t>A partir de l'Institut de statistique de l'UNESCO, Objectifs de développement durable 1 et 4: 4.6.2 Taux d'alphabétisation des jeunes / adultes Selon le site Web de l'Institut de statistique de l'UNESCO, le taux d'alphabétisation des femmes adultes est le pourcentage de femmes âgées de 15 ans et plus qui savent lire et écrire en comprenant une courte déclaration sur sa vie quotidienne. En général, l'alphabétisation englobe la capacité de faire des calculs arithmétiques simples. L’analphabétisme des adultes est défini comme le pourcentage de la population âgée de 15 ans et plus qui ne sait pas à la fois lire et écrire en comprenant un bref énoncé simple de sa vie quotidienne. Un taux élevé d’alphabétisation (ou faible taux d'analphabétisme) suggère l'existence d'un système d'éducation primaire et / ou de programmes d'alphabétisation efficace qui a permis à une grande partie de la population d'acquérir la capacité d'utiliser l'écrit (et de faire de simples calculs arithmétiques) dans la vie quotidienne et de continuer à apprendre Il est de pratique courante de présenter et d’analyser les taux d’alphabétisation ainsi que le nombre absolu d’analphabètes adultes à les taux peuvent parfois s'accompagner d'une augmentation de la population analphabète en raison de l'évolution de la structure démographique. Basé sur le recensement national de la population; enquêtes auprès des ménages et / ou de la population active. Pour plus d'information, voir :</t>
  </si>
  <si>
    <t>Taux d'alphabétisation de la population âgée de 15 ans et plus, de sexe masculin (%)</t>
  </si>
  <si>
    <t>A partir de l'Institut de statistique de l'UNESCO, Objectifs de développement durable 1 et 4: 4.6.2 Taux d'alphabétisation des jeunes / adultes Selon le site Web de l'Institut de statistique de l'UNESCO, le taux d'alphabétisation des adultes est le pourcentage d'hommes de 15 ans et plus qui savent lire et écrire en comprenant une courte déclaration sur sa vie quotidienne. En général, l'alphabétisation englobe aussi le calcul L’analphabétisme chez les adultes est défini comme le pourcentage de la population âgée de 15 ans et plus qui ne sait ni lire, ni écrire avec une compréhension simple et concise de sa vie quotidienne. Un taux élevé d’alphabétisation (ou bas taux d’analphabétisme) suggère l’existence d’un système efficace d’enseignement primaire et / ou de programmes d’alphabétisation qui ont permis à une grande partie de la population d’acquérir la capacité d’utiliser l’écrit (et de faire de simples calculs arithmétiques) dans la vie quotidienne et de continuer à apprendre. Basé sur le recensement national de la population; enquêtes auprès des ménages et / ou de la population active. Pour plus d'information, voir :</t>
  </si>
  <si>
    <t>Taux d'alphabétisation de la population âgée de 15 ans et plus, indice ajusté de parité hommes-femmes (IPSA)</t>
  </si>
  <si>
    <t>A partir de l'Institut de statistique de l'UNESCO, Objectifs de développement durable 1 et 4: 4.6.2 Taux d'alphabétisation des jeunes / adultes Ratios ajustés des taux d'alphabétisation des femmes et des hommes adultes.  Indice de parité entre les sexes (IPS) : un IPS égal à 1 indique une parité entre femmes et hommes. En général, une valeur inférieure à 1 indique une disparité en faveur des hommes et une valeur supérieure à 1 indique une disparité en faveur des femmes. Toutefois, l'interprétation devrait être inversée pour les indicateurs qui devraient idéalement s'approcher de 0% (par exemple, taux de redoublement, d'abandon scolaire, taux d'analphabétisme, etc.). Dans ces cas, un IPS inférieur à 1 indique une disparité en faveur des femmes et une valeur supérieure à 1 indique une disparité en faveur des hommes. À partir de septembre 2020, tous les indices de parité sont calculés avec la formule des indices de parité ajustés (IPSA). L'indice de parité sans ajustement n'indique pas si l'amélioration ou la régression est due à la performance de l'un des groupes. La méthode de calcul par défaut de l'indice de parité donne un indicateur qui n'est pas symétrique autour de 1 et qui n'a pas de limite supérieure. Cette limite peut être surmontée par une simple transformation, en inversant les quotients supérieurs à 1 et en les soustrayant de 2. Cet indice de parité ajusté est symétrique autour de 1 et se situe dans la plage 0-2, ce qui facilite l'interprétation. Pour plus d'informations, voir :</t>
  </si>
  <si>
    <t>Pourcentage de la population de 15 ans et plus n'ayant pas atteint le niveau primaire (scénario moyen)</t>
  </si>
  <si>
    <t>A partir de Wittgenstein Center Human Capital Data Explorer. La projection en pourcentage de la population totale de 15 ans et plus correspond aux individus n'ayant aucune éducation ou éducation primaire incomplète. Le Wittgenstein Center applique un modèle de scénario moyen de croissance démographique et de niveau d'éducation aux estimations démographiques de World Population Prospects 2017, pour produire des prévisions de population nationale ventilées par niveau d'éducation sur des intervalles de cinq ans. Le scénario moyen suppose une fécondité moyenne, une mortalité moyenne, une migration moyenne et le scénario de l'éducation selon la tendance mondiale de l'éducation (GET). Les chiffres du Wittgenstein Center sont convertis d'intervalles de cinq ans en chiffres annuels par interpolation linéaire. Plus de détails sur la méthodologie derrière ces chiffres peuvent être trouvés à:</t>
  </si>
  <si>
    <t>Pourcentage de la population de 15 ans et plus ayant une éducation primaire mais pas secondaire (scénario moyen)</t>
  </si>
  <si>
    <t>A partir de Wittgenstein Center Human Capital Data Explorer. La projection en pourcentage de la population totale de 15 ans et pluscorrespond aux individus ayant une éducation primaire ou secondaire inférieur, mais pas une éducation secondaire supérieure. Le Wittgenstein Center applique un modèle de scénario moyen de croissance démographique et de niveau d'éducation aux estimations démographiques de World Population Prospects 2017, pour produire des prévisions de population nationale ventilées par niveau d'éducation sur des intervalles de cinq ans. Le scénario moyen suppose une fécondité moyenne, une mortalité moyenne, une migration moyenne et le scénario de l'éducation selon la tendance mondiale de l'éducation (GET). Les chiffres du Wittgenstein Center sont convertis d'intervalles de cinq ans en chiffres annuels par interpolation linéaire. Plus de détails sur la méthodologie derrière ces chiffres peuvent être trouvés à:</t>
  </si>
  <si>
    <t>Pourcentage de la population de 15 ans et plus ayant au moins une éducation secondaire (scénario moyen)</t>
  </si>
  <si>
    <t>A partir de Wittgenstein Center Human Capital Data Explorer. La projection en pourcentage de la population totale de 15 ans et plus correspond aux indivduas ayant atteint l'enseignement secondaire ou supérieur (y compris le deuxième cycle du secondaire, le postsecondaire, le court postsecondaire, le baccalauréat ou la maîtrise et plus). Le Wittgenstein Center applique un modèle de scénario moyen de croissance démographique et de niveau d'éducation aux estimations démographiques de World Population Prospects 2017, pour produire des prévisions de population nationale ventilées par niveau d'éducation sur des intervalles de cinq ans. Le scénario moyen suppose une fécondité moyenne, une mortalité moyenne, une migration moyenne et le scénario de l'éducation selon la tendance mondiale de l'éducation (GET). Les chiffres du Wittgenstein Center sont convertis d'intervalles de cinq ans en chiffres annuels par interpolation linéaire. Plus de détails sur la méthodologie derrière ces chiffres peuvent être trouvés à:</t>
  </si>
  <si>
    <t>Pourcentage de la population âgée de 15 ans et plus n'ayant pas terminé l'enseignement primaire (scénario accéléré)</t>
  </si>
  <si>
    <t>A partir de Wittgenstein Center Human Capital Data Explorer. La projection en pourcentage de la population totale de 15 ans et plus correspond aux individus n'ayant aucune éducation ou éducation primaire incomplète. Le Wittgenstein Center applique un modèle de scénario de développement rapide de la croissance démographique et du niveau d'éducation aux estimations démographiques de World Population Prospects 2017, pour produire des prévisions de population nationale ventilées par niveau d'éducation sur des intervalles de cinq ans. Le suppose un avenir qui évolue vers une voie plus durable, avec des investissements dans l'éducation et la santé accélérant la transition démographique, conduisant à une population mondiale relativement faible. L'accent est mis sur le renforcement du bien-être humain. Ceci est associé à une éducation élevée, une faible mortalité et une faible fécondité. Les niveaux de migration sont supposés être moyens pour tous les pays dans ce scénario. Les chiffres du Wittgenstein Center sont convertis d'intervalles de cinq ans en chiffres annuels par interpolation linéaire. Plus de détails sur la méthodologie derrière ces chiffres peuvent être trouvés à:</t>
  </si>
  <si>
    <t>Pourcentage de la population âgée de 15 ans et plus ayant une éducation primaire mais pas secondaire (scénario accéléré)</t>
  </si>
  <si>
    <t>A partir de Wittgenstein Center Human Capital Data Explorer. La projection en pourcentage de la population totale de 15 ans et plus identifiée correspond aux individus ayant une éducation primaire ou secondaire inférieur, mais pas une éducation secondaire supérieure. Le Wittgenstein Center applique un modèle de scénario de développement rapide de la croissance démographique et du niveau d'éducation aux estimations démographiques de World Population Prospects 2017, pour produire des prévisions de population nationale ventilées par niveau d'éducation sur des intervalles de cinq ans. Le suppose un avenir qui évolue vers une voie plus durable, avec des investissements dans l'éducation et la santé accélérant la transition démographique, conduisant à une population mondiale relativement faible. L'accent est mis sur le renforcement du bien-être humain. Ceci est associé à une éducation élevée, une faible mortalité et une faible fécondité. Les niveaux de migration sont supposés être moyens pour tous les pays dans ce scénario. Les chiffres du Wittgenstein Center sont convertis d'intervalles de cinq ans en chiffres annuels par interpolation linéaire. Plus de détails sur la méthodologie derrière ces chiffres peuvent être trouvés à:</t>
  </si>
  <si>
    <t>Pourcentage de la population âgée de 15 ans et plus ayant au moins une éducation secondaire (scénario accéléré)</t>
  </si>
  <si>
    <t>A partir de Wittgenstein Center Human Capital Data Explorer. La projection en pourcentage de la population totale de 15 ans et pluscorrespond aux individus ayant atteint l'enseignement secondaire ou supérieur (y compris le deuxième cycle du secondaire, le postsecondaire, le court postsecondaire, le baccalauréat ou la maîtrise et plus) Le Wittgenstein Center applique un modèle de scénario de développement rapide de la croissance démographique et du niveau d'éducation aux estimations démographiques de World Population Prospects 2017, pour produire des prévisions de population nationale ventilées par niveau d'éducation sur des intervalles de cinq ans. Le suppose un avenir qui évolue vers une voie plus durable, avec des investissements dans l'éducation et la santé accélérant la transition démographique, conduisant à une population mondiale relativement faible. L'accent est mis sur le renforcement du bien-être humain. Cela est associé à une éducation élevée, une faible mortalité et une faible fécondité. Les niveaux de migration sont supposés être moyens pour tous les pays dans ce scénario. Les chiffres du Wittgenstein Center sont convertis d'intervalles de cinq ans en chiffres annuels par interpolation linéaire. Plus de détails sur la méthodologie derrière ces chiffres peuvent être trouvés sur:</t>
  </si>
  <si>
    <t>Population âgée de 15 à 29 ans n'ayant pas atteint le niveau primaire (scénario moyen)</t>
  </si>
  <si>
    <t>A partir de Wittgenstein Center Human Capital Data Explorer. La projection en pourcentage de la population totale âgée de 15 à 29 ans correspond aux individus n'ayant aucune éducation ou éducation primaire incomplète. Le Wittgenstein Center applique un modèle de scénario moyen de croissance démographique et de niveau d'éducation aux estimations démographiques de World Population Prospects 2017, pour produire des prévisions de population nationale ventilées par niveau d'éducation sur des intervalles de cinq ans. Le scénario moyen suppose une fécondité moyenne, une mortalité moyenne, une migration moyenne et le scénario de l'éducation selon la tendance mondiale de l'éducation (GET). Les chiffres du Wittgenstein Center sont convertis d'intervalles de cinq ans en chiffres annuels par interpolation linéaire. Plus de détails sur la méthodologie derrière ces chiffres peuvent être trouvés à:</t>
  </si>
  <si>
    <t>Population âgée de 15 à 29 ans ayant une éducation primaire mais pas secondaire (scénario moyen)</t>
  </si>
  <si>
    <t>A partir de Wittgenstein Center Human Capital Data Explorer. La projection en pourcentage de la population totale âgée de 15 à 29 ans correspond aux individus ayant une éducation primaire ou secondaire inférieur, mais pas une éducation secondaire supérieure. Le Wittgenstein Center applique un modèle de scénario moyen de croissance démographique et de niveau d'éducation aux estimations démographiques de World Population Prospects 2017, pour produire des prévisions de population nationale ventilées par niveau d'éducation sur des intervalles de cinq ans. Le scénario moyen suppose une fécondité moyenne, une mortalité moyenne, une migration moyenne et le scénario de l'éducation selon la tendance mondiale de l'éducation (GET). Les chiffres du Wittgenstein Center sont convertis d'intervalles de cinq ans en chiffres annuels par interpolation linéaire. Plus de détails sur la méthodologie derrière ces chiffres peuvent être trouvés à:</t>
  </si>
  <si>
    <t>Population âgée de 15 à 29 ans ayant au moins une éducation secondaire (scénario moyen)</t>
  </si>
  <si>
    <t>A partir de Wittgenstein Center Human Capital Data Explorer. La projection en pourcentage de la population totale âgée de 15 à 29 ans correspond aux individus ayant atteint l'enseignement secondaire ou supérieur (y compris le deuxième cycle du secondaire, le postsecondaire, le court postsecondaire, le baccalauréat ou la maîtrise et plus). Le Wittgenstein Center applique un modèle de scénario moyen de croissance démographique et de niveau d'éducation aux estimations démographiques de World Population Prospects 2017, pour produire des prévisions de population nationale ventilées par niveau d'éducation sur des intervalles de cinq ans. Le scénario moyen suppose une fécondité moyenne, une mortalité moyenne, une migration moyenne et le scénario de l'éducation selon la tendance mondiale de l'éducation (GET). Les chiffres du Wittgenstein Center sont convertis d'intervalles de cinq ans en chiffres annuels par interpolation linéaire. Plus de détails sur la méthodologie derrière ces chiffres peuvent être trouvés à:</t>
  </si>
  <si>
    <t>Population âgée de 15 à 29 ans n'ayant pas atteint le niveau primaire (scénario accéléré)</t>
  </si>
  <si>
    <t>A partir de Wittgenstein Center Human Capital Data Explorer. La projection en pourcentage de la population totale âgée de 15 à 29 anscorrespond aux individus n'ayant aucune éducation ou éducation primaire incomplète. Le Wittgenstein Center applique un modèle de scénario de développement rapide de la croissance démographique et du niveau d'éducation aux estimations démographiques de World Population Prospects 2017, pour produire des prévisions de population nationale ventilées par niveau d'éducation sur des intervalles de cinq ans. Le suppose un avenir qui évolue vers une voie plus durable, avec des investissements dans l'éducation et la santé accélérant la transition démographique, conduisant à une population mondiale relativement faible. L'accent est mis sur le renforcement du bien-être humain. Ceci est associé à une éducation élevée, une faible mortalité et une faible fécondité. Les niveaux de migration sont supposés être moyens pour tous les pays dans ce scénario. Les chiffres du Wittgenstein Center sont convertis d'intervalles de cinq ans en chiffres annuels par interpolation linéaire. Plus de détails sur la méthodologie derrière ces chiffres peuvent être trouvés à:</t>
  </si>
  <si>
    <t>Population âgée de 15 à 29 ans ayant une éducation primaire mais pas secondaire (scénario accéléré)</t>
  </si>
  <si>
    <t>A partir de Wittgenstein Center Human Capital Data Explorer. La projection en pourcentage de la population totale âgée de 15 à 29 ans identifiée correspond aux individus ayant une éducation primaire ou secondaire inférieur, mais pas une éducation secondaire supérieure. Le Wittgenstein Center applique un modèle de scénario de développement rapide de la croissance démographique et du niveau d'éducation aux estimations démographiques de World Population Prospects 2017, pour produire des prévisions de population nationale ventilées par niveau d'éducation sur des intervalles de cinq ans. Le suppose un avenir qui évolue vers une voie plus durable, avec des investissements dans l'éducation et la santé accélérant la transition démographique, conduisant à une population mondiale relativement faible. L'accent est mis sur le renforcement du bien-être humain. Ceci est associé à une éducation élevée, une faible mortalité et une faible fécondité. Les niveaux de migration sont supposés être moyens pour tous les pays dans ce scénario. Les chiffres du Wittgenstein Center sont convertis d'intervalles de cinq ans en chiffres annuels par interpolation linéaire. Plus de détails sur la méthodologie derrière ces chiffres peuvent être trouvés à:</t>
  </si>
  <si>
    <t>Population âgée de 15 à 29 ans ayant au moins une éducation secondaire (scénario accéléré)</t>
  </si>
  <si>
    <t>A partir de Wittgenstein Center Human Capital Data Explorer. La projection en pourcentage de la population totale âgée de 15 à 29 ans correspond aux individus ayant atteint l'enseignement secondaire ou supérieur (y compris le deuxième cycle du secondaire, le postsecondaire, le court postsecondaire, le baccalauréat ou la maîtrise et plus). Le Wittgenstein Center applique un modèle de scénario de développement rapide de la croissance démographique et du niveau d'éducation aux estimations démographiques de World Population Prospects 2017, pour produire des prévisions de population nationale ventilées par niveau d'éducation sur des intervalles de cinq ans. Le suppose un avenir qui évolue vers une voie plus durable, avec des investissements dans l'éducation et la santé accélérant la transition démographique, conduisant à une population mondiale relativement faible. L'accent est mis sur le renforcement du bien-être humain. Ceci est associé à une éducation élevée, une faible mortalité et une faible fécondité. Les niveaux de migration sont supposés être moyens pour tous les pays dans ce scénario. Les chiffres du Wittgenstein Center sont convertis d'intervalles de cinq ans en chiffres annuels par interpolation linéaire. Plus de détails sur la méthodologie derrière ces chiffres peuvent être trouvés à:</t>
  </si>
  <si>
    <t>Emploi en % de la population âgée de 15 ans et plus, de sexe féminin</t>
  </si>
  <si>
    <t>Emploi en % de la population âgée de 15 ans et plus, de sexe masculin</t>
  </si>
  <si>
    <t>Pourcentage de travailleurs ayant un emploi vulnérable</t>
  </si>
  <si>
    <t>Calculé comme la somme des travailleurs pour leur propre compte et des travailleurs familiaux collaborant à l'entreprise familiale, exprimée en pourcentage de tous les travailleurs.</t>
  </si>
  <si>
    <t>Pourcentage de travailleurs âgés de 15 ans et plus classés comme salariés</t>
  </si>
  <si>
    <t>Estimations modélisées de l'OIT, Novembre 2019
Les indicateurs du marché du travail sont estimés à l'aide d'une série de modèles, qui établissent des relations statistiques entre les indicateurs du marché du travail observés et les variables explicatives. Ces relations sont utilisées pour imputer des observations et faire des projections pour les indicateurs. Calculé comme la somme des travailleurs pour leur propre compte et des travailleurs familiaux collaborant à l'entreprise familiale, exprimée en pourcentage de tous les travailleurs. Les salariés sont tous les travailleurs qui occupent un emploi défini comme «emploi rémunéré» dont les titulaires ont des contrats explicites (écrits ou oraux) ou implicites, qui leur donnent droit à une rémunération de base qui n’est pas directement dépendante du revenu de l’unité pour laquelle ils travaillent. Les employeurs sont les personnes qui, travaillant pour leur propre compte ou avec un ou plusieurs associés, occupent le type d’emploi défini comme «emploi indépendant» (c’est-à-dire les emplois dont la rémunération est directement dépendante des bénéfices provenant des biens ou services produits) et qui, à ce titre, engagent sur une période continue une ou plusieurs personnes pour travailler dans leur entreprise en tant que salarié(s).Les personnes indépendants sont les personnes qui, travaillant pour leur propre compte ou avec un ou plusieurs associés, occupent un emploi défini comme «emploi à titre indépendant» et qui n’ont engagé continûment aucun salarié pour travailler avec eux. Les membres des coopératives de producteurs sont les personnes qui occupent un «emploi indépendant» dans une coopérative produisant des biens et des services. Les travailleurs familiaux collaborant à l’entreprise familiale sont les personnes qui occupent un «emploi indépendant» en tant que travailleurs à leur propre compte dans une entreprise orientée vers le marché et exploitée par un parent vivant dans le même ménage. Pour plus d'information, voir:</t>
  </si>
  <si>
    <t>Pourcentage de travailleurs âgés de 15 ans et plus classés comme employeurs</t>
  </si>
  <si>
    <t>Estimations modélisées de l'OIT, novembre 2019
Les indicateurs du marché du travail sont estimés à l'aide d'une série de modèles, qui établissent des relations statistiques entre les indicateurs du marché du travail observés et les variables explicatives. Ces relations sont utilisées pour imputer des observations et faire des projections pour les indicateurs. Calculé comme la somme des travailleurs pour leur propre compte et des travailleurs familiaux collaborant à l'entreprise familiale, exprimée en pourcentage de tous les travailleurs. Les salariés sont tous les travailleurs qui occupent un emploi défini comme «emploi rémunéré» dont les titulaires ont des contrats explicites (écrits ou oraux) ou implicites, qui leur donnent droit à une rémunération de base qui n’est pas directement dépendante du revenu de l’unité pour laquelle ils travaillent. Les employeurs sont les personnes qui, travaillant pour leur propre compte ou avec un ou plusieurs associés, occupent le type d’emploi défini comme «emploi indépendant» (c’est-à-dire les emplois dont la rémunération est directement dépendante des bénéfices provenant des biens ou services produits) et qui, à ce titre, engagent sur une période continue une ou plusieurs personnes pour travailler dans leur entreprise en tant que salarié(s).Les personnes travaillant pour leur propre compte sont les personnes qui, travaillant pour leur propre compte ou avec un ou plusieurs associés, occupent un emploi défini comme «emploi à titre indépendant» et qui n’ont engagé continûment aucun salarié pour travailler avec eux. Les membres des coopératives de producteurs sont les personnes qui occupent un «emploi indépendant» dans une coopérative produisant des biens et des services. Les travailleurs familiaux collaborant à l’entreprise familiale sont les personnes qui occupent un «emploi indépendant» en tant que travailleurs à leur propre compte dans une entreprise orientée vers le marché et exploitée par un parent vivant dans le même ménage. Pour plus d'information, voir:</t>
  </si>
  <si>
    <t>Pourcentage de travailleurs âgés de 15 ans et plus classés comme travailleurs à leur propre compte</t>
  </si>
  <si>
    <t>Pourcentage de travailleurs âgés de 15 ans et plus classés comme travailleurs familiaux contributeurs</t>
  </si>
  <si>
    <t>Rente pétroliere (% du PIB)</t>
  </si>
  <si>
    <t>Données de la Banque Mondiale.  La rente pétrolière représente la différence entre la valeur de la production de pétrole brut aux prix régionaux et le coût total de la production. Les estimations des rentes tirées des ressources naturelles sont calculées en faisant la différence entre le prix d’un produit de base et son coût moyen de production. Ceci est effectué en estimant le prix unitaire de certains produits et en soustrayant les estimations des coûts unitaires moyens d'extraction ou de récolte (en prenant compte un rendement du capital normal). Ces rentes unitaires sont ensuite multipliées par les quantités physiques que les pays extraient ou récoltent pour déterminer les rentes de chaque produit exprimées en pourcentage du produit intérieur brut (PIB). Estimations du personnel de la Banque Mondiale basées sur les sources et les méthodes décrites dans 'The Changing Wealth of Nations 2018: Building a Sustainable Future' (Lange et al 2018).</t>
  </si>
  <si>
    <t>Rente tirée des minéraux (% du PIB)</t>
  </si>
  <si>
    <t>A partir des indicateurs du développement mondial de la Banque mondiale. Selon la documentation de la Banque mondiale : La rente pétrolière représente la différence entre la valeur de la production de pétrole brut aux prix régionaux et le coût total de la production.  Les estimations des rentes tirées des ressources naturelles sont calculées en faisant la différence entre le prix d’un produit de base et son coût moyen de production. Ceci est effectué en estimant le prix unitaire de certains produits et en soustrayant les estimations des coûts unitaires moyens d'extraction ou de récolte (en prenant compte un rendement du capital normal). Ces rentes unitaires sont ensuite multipliées par les quantités physiques que les pays extraient ou récoltent pour déterminer les rentes de chaque produit exprimées en pourcentage du produit intérieur brut (PIB).  Estimations faites par le personnel de la Banque Mondiale basées sur les sources et les méthodes décrites dans 'The Changing Wealth of Nations 2018: Building a Sustainable Future' (Lange et al 2018). Pour plus d'informations, voir :</t>
  </si>
  <si>
    <t>Rente tirée des ressources naturelles totales (% du PIB)</t>
  </si>
  <si>
    <t>A partir des indicateurs du développement mondial de la Banque mondiale. Selon la documentation de la Banque mondiale : Les rentes des minéraux correspondent à la différence entre la valeur de la production d'un stock de minéraux aux prix mondiaux et leurs coûts totaux de production. Les minéraux considérés sont l’étain, l’or, le plomb, le zinc, le fer, le cuivre, le nickel, l’argent, la bauxite et le phosphate.  Estimations faites par le personnel de la Banque Mondiale en se basant sur les sources et les méthodes décrites dans 'The Changing Wealth of Nations 2018: Building a Sustainable Future' (Lange et al 2018).  Les estimations des rentes tireés des ressources naturelles sont calculées en faisant la différence entre le prix d’un produit et son coût moyen de production. Ceci est effectué en estimant le prix unitaire de certains produits et en soustrayant les estimations des coûts unitaires moyens d'extraction ou de récolte (en prenant compte un rendement du capital normal). Ces rentes unitaires sont ensuite multipliées par les quantités physiques que les pays extraient ou récoltent pour déterminer les rentes de chaque produit exprimées en pourcentage du produit intérieur brut (PIB). Pour plus d'informations, voir :</t>
  </si>
  <si>
    <t>Agriculture, chasse, sylviculture, pêche: valeur ajoutée (% du PIB)</t>
  </si>
  <si>
    <t>Agriculture, chasse, sylviculture, pêche, valeur ajoutée en % du PIB (catégories A-B de la classification internationale type des industries). Tiré de la comptabilité nationale des Nations Unies - Analyse des principaux agrégats (AMA), Département des affaires économiques et sociales, Nations Unies. Pour plus d'informations, consultez:</t>
  </si>
  <si>
    <t>Mines, fabrication, services publics: valeur ajoutée (% du PIB)</t>
  </si>
  <si>
    <t>Valeur ajoutée des industries extractives, de la fabrication et des services publics en % du PIB (catégories C-E de la Classification internationale type des industries). Tiré de la comptabilité nationale des Nations Unies - Analyse des principaux agrégats (AMA), Département des affaires économiques et sociales, Nations Unies. Pour plus d'informations, consultez:</t>
  </si>
  <si>
    <t>Construction: valeur ajoutée (% du PIB)</t>
  </si>
  <si>
    <t>Construction en % du PIB (catégories F de la Classification internationale type des industries). Tiré de la comptabilité nationale des Nations Unies - Analyse des principaux agrégats (AMA), Département des affaires économiques et sociales, Nations Unies. Pour plus d'informations, consultez:</t>
  </si>
  <si>
    <t>Commerce de gros, commerce de détail, restaurants et hôtels: valeur ajoutée (% du PIB)</t>
  </si>
  <si>
    <t>Valeur ajoutée du commerce de gros, du commerce de détail, des restaurants et des hôtels en % du PIB (catégories G-H de la Classification internationale type des industries). Tiré de la comptabilité nationale des Nations Unies - Analyse des principaux agrégats (AMA), Département des affaires économiques et sociales, Nations Unies. Pour plus d'informations, consultez:</t>
  </si>
  <si>
    <t>Transport, stockage et communication: valeur ajoutée (% du PIB)</t>
  </si>
  <si>
    <t>Autres activités: valeur ajoutée (% du PIB)</t>
  </si>
  <si>
    <t>Valeur ajoutée des autres activités en % du PIB (catégories J-P de la Classification internationale type des industries). Tiré de la comptabilité nationale des Nations Unies - Analyse des principaux agrégats (AMA), Département des affaires économiques et sociales, Nations Unies. Pour plus d'informations, consultez:</t>
  </si>
  <si>
    <t>Fabrication (incluse dans l'industrie): valeur ajoutée (% du PIB)</t>
  </si>
  <si>
    <t>Valeur manufacturière ajoutée en % du PIB (catégories D de la Classification internationale type des industries). Tiré de la comptabilité nationale des Nations Unies - Analyse des principaux agrégats (AMA), Département des affaires économiques et sociales, Nations Unies. Pour plus d'informations, consultez:</t>
  </si>
  <si>
    <t>Emploi dans l'agriculture en % du total</t>
  </si>
  <si>
    <t>Estimations modélisées de l'OIT, novembre 2019 Les indicateurs du marché du travail sont estimés à l'aide d'une série de modèles, qui établissent des relations statistiques entre les indicateurs du marché du travail observés et les variables explicatives. Ces relations sont utilisées pour imputer des observations et faire des projections pour les indicateurs. Par emploi, on entend les personnes en âge de travailler qui ont exercé une activité quelconque dans le but de produire des biens ou de fournir des services marchands ou à but lucratifs, que ce soit sur le lieu de travail pendant la période de référence ou pas en raison d'une absence temporaire de travail ou d'un aménagement du temps de travail. Le secteur de l’agriculture comprend les activités suivantes : agriculture, chasse, foresterie et pêche, conformément à la division 1 (CITI 2) ou aux catégories A-B (CITI 3) ou à la catégorie A (CITI 4). Données de ILOSTAT.  Pour plus d'information, voir :</t>
  </si>
  <si>
    <t>Emploi dans l'industrie en % du total</t>
  </si>
  <si>
    <t>Estimations modélisées de l'OIT, Novembre 2019 Les indicateurs du marché du travail sont estimés à l'aide d'une série de modèles, qui établissent des relations statistiques entre les indicateurs du marché du travail observés et les variables explicatives. Ces relations sont utilisées pour imputer des observations et faire des projections pour les indicateurs. Par emploi, on entend les personnes en âge de travailler qui ont exercé une activité quelconque dans le but de produire des biens ou de fournir des services marchands ou à but lucratifs, que ce soit sur le lieu de travail pendant la période de référence ou pas en raison d'une absence temporaire de travail ou d'un aménagement du temps de travail. Le secteur industriel comprend les industries extractives, la fabrication, la construction et les équipements collectifs (électricité, gaz et eau), conformément aux divisions 2-5 (CITI 2), aux catégories CF (CITI 3) ou aux catégories BF (CITI 4). Données de ILOSTAT.  Pour plus d'information, voir :</t>
  </si>
  <si>
    <t>Emploi dans les services en % du total</t>
  </si>
  <si>
    <t>Estimations modélisées de l'OIT, Novembre 2019 Les indicateurs du marché du travail sont estimés à l'aide d'une série de modèles, qui établissent des relations statistiques entre les indicateurs du marché du travail observés et les variables explicatives. Ces relations sont utilisées pour imputer des observations et faire des projections pour les indicateurs. Par emploi, on entend les personnes en âge de travailler qui ont exercé une activité quelconque dans le but de produire des biens ou de fournir des services marchands ou à but lucratifs, que ce soit sur le lieu de travail pendant la période de référence ou pas en raison d'une absence temporaire de travail ou d'un aménagement du temps de travail. Le secteur des services comprend le commerce de gros et de détail, la réparation de véhicules automobiles et de motocycles, les activités de transport, de stockage et de communication, d’hébergement et de restauration, les activités financières et de ressources, l’immobilier, les activités commerciales et administratives et d’autres services, selon les catégories. G, H, I, J, K, L, M, N, R, S, T, U (ISIC 4). Données de ILOSTAT.  Pour plus d'information, voir :</t>
  </si>
  <si>
    <t>Emploi dans le secteur manufacturier (y compris dans l'industrie) en % du total</t>
  </si>
  <si>
    <t>Estimations modélisées de l'OIT, Novembre 2019 Les indicateurs du marché du travail sont estimés à l'aide d'une série de modèles, qui établissent des relations statistiques entre les indicateurs du marché du travail observés et les variables explicatives. Ces relations sont utilisées pour imputer les observations et faire des projections pour les indicateurs. Par emploi, on entend les personnes en âge de travailler qui ont exercé une activité quelconque dans le but de produire des biens ou de fournir des services marchands ou à but lucratifs, que ce soit sur le lieu de travail pendant la période de référence ou pas en raison d'une absence temporaire de travail ou d'un aménagement du temps de travail. Le secteur manufacturier est conforme à la catégorie C (CITI 4). Pour plus d'informations, voir:</t>
  </si>
  <si>
    <t>% de la population vivant sous 3.20 USD par jour, le seuil de pauvreté des pays à revenu intermédiaire de la tranche inférieure</t>
  </si>
  <si>
    <t>D'après les documents de la Banque mondiale: L'écart de pauvreté à 3.20 USD par jour (PPA 2011) correspond à l'écart moyen de revenu ou de consommation du seuil de pauvreté 3.20 USD par jour (le déficit étant nul pour les non pauvres), exprimé en pourcentage du seuil de pauvreté. Cette mesure reflète la profondeur de la pauvreté ainsi que son incidence. Banque mondiale, Groupe de recherche en Développement. Les données sont obtenues à partir des enquêtes auprès des ménages en provenance des agences de statistique des gouvernements et des départements par pays de la Banque Mondiale. Pour davantage d'informations et pour des précisions sur la méthodologie, veuillez consulter PovcalNet: (http://iresearch.worldbank.org/PovcalNet/index.htm).</t>
  </si>
  <si>
    <t>% de la population vivant sous 3.20 USD par jour, le seuil de pauvreté des pays à revenu intermédiaire de la tranche supérieure</t>
  </si>
  <si>
    <t>L’intensité de la pauvreté est définie comme étant l’écart relatif entre le revenu moyen des personnes pauvres et le seuil de pauvreté. (OCDE). D'après les documents de la Banque Mondiale: L'intensité de la pauvreté à 5.50 USD par jour (PPA 2011) correspond au déficit moyen de revenu ou de consommation par rapport au seuil de pauvreté de 5.50 USD par jour (le déficit étant nul pour les non pauvres), exprimé en pourcentage du seuil de pauvreté. Cette mesure reflète l'intensité de la pauvreté ainsi que son incidence. Banque mondiale, Groupe de recherche en Développement. Les données sont obtenues à partir des enquêtes auprès des ménages en provenance des agences de statistique des gouvernements et des départements par pays de la Banque Mondiale. Pour davantage d'informations et pour des précisions sur la méthodologie, veuillez consulter PovcalNet (http://iresearch.worldbank.org/PovcalNet/index.htm).</t>
  </si>
  <si>
    <t>Part des revenus détenus par les 20% de la population ayant les revenus les plus élevés (estimation de la Banque mondiale)</t>
  </si>
  <si>
    <t>D'après les indicateurs de développement de la Banque mondiale. Revenu total attribué aux 20% de la population ayant les revenus les plus élevés. La base de données de suivi de la pauvreté de la Banque mondiale, comparable au plan international, s’appuie désormais sur des données détaillées sur le revenu ou sur la consommation tirées de plus de 1 600 enquêtes sur les ménages dans 164 pays de six régions et 25 autres pays à revenu élevé (économies industrialisées). Alors que les données sur la répartition des revenus sont publiées pour tous les pays pour lesquels des données sont disponibles, les données sur la pauvreté sont publiées pour les pays à revenu faible et intermédiaire et les pays pouvant bénéficier d'un prêt de la Banque mondiale (comme le Chili) et les pays récemment sortis (comme l'Estonie) uniquement. Voir PovcalNet pour les définitions des régions géographiques et des pays industrialisés. Les données sont basées surdes enquêtes primaires des ménages obtenues auprès d'agences statistiques gouvernementales et des départements de pays de la Banque mondiale. Pour plus d'informations et de méthodologie, veuillez consulter PovcalNet :</t>
  </si>
  <si>
    <t>Taux de pauvreté des travailleurs, les deux sexes (population de 15 ans et plus)</t>
  </si>
  <si>
    <t>De l'Organisation internationale du travail. Taux de pauvreté au travail (pourcentage d'employés vivant avec moins de 1.90 USD PPA) pour la population de 15 ans et plus (les deux sexes). Le taux de pauvreté au travail exprime le pourcentage de personnes occupées vivant dans la pauvreté malgré leur emploi. La pauvreté est définie en utilisant le seuil de pauvreté international de 1.90 USD par jour en parité de pouvoir d'achat (PPA). Pour plus d'informations et de méthodologie, veuillez consulter:</t>
  </si>
  <si>
    <t>Taux de pauvreté des travailleurs, de sexe féminin (population de 15 ans et plus)</t>
  </si>
  <si>
    <t>A partir de l'Organisation internationale du travail. Taux de pauvreté au travail (pourcentage d'employés vivant avec moins de 1.90 USD PPA) pour la population de 15 ans et plus (femmes). Le taux de pauvreté au travail exprime le pourcentage de personnes occupées vivant dans la pauvreté malgré leur emploi. La pauvreté est définie en utilisant le seuil de pauvreté international de 1.90 USD par jour en parité de pouvoir d'achat (PPA). Pour plus d'informations et de méthodologie, veuillez consulter:</t>
  </si>
  <si>
    <t>Taux de pauvreté des travailleurs, de sexe masculin (population de 15 ans et plus)</t>
  </si>
  <si>
    <t>A partir de l'Organisation internationale du travail. Taux de pauvreté au travail (pourcentage d'employés vivant avec moins de 1.90 USD PPA) pour la population de 15 ans et plus (hommes). Le taux de pauvreté au travail exprime le pourcentage de personnes occupées vivant dans la pauvreté malgré leur emploi. La pauvreté est définie en utilisant le seuil de pauvreté international de 1.90 USD par jour en parité de pouvoir d'achat (PPA). Pour plus d'informations et de méthodologie, veuillez consulter</t>
  </si>
  <si>
    <t>Taux de pauvreté des travailleurs, les deux sexes (population de 15 à 29 ans)</t>
  </si>
  <si>
    <t>A partir de l'Organisation internationale du travail. Taux de pauvreté au travail (pourcentage de travailleurs vivant avec moins de 1.90 USD PPA) pour la population âgée de 15 à 29 ans (les deux sexes). Le taux de pauvreté au travail exprime le pourcentage de personnes occupées vivant dans la pauvreté malgré leur emploi. La pauvreté est définie en utilisant le seuil de pauvreté international de 1.90 USD par jour en parité de pouvoir d'achat (PPA). Pour plus d'informations et de méthodologie, veuillez consulter:</t>
  </si>
  <si>
    <t>Taux de pauvreté des travailleurs, de sexe féminin (population de 15 à 29 ans)</t>
  </si>
  <si>
    <t>A partir de l'Organisation internationale du travail. Taux de pauvreté au travail (pourcentage de personnes occupées vivant avec moins de 1.90 USD PPA) pour la population âgée de 15 à 29 ans (femmes). Le taux de pauvreté au travail exprime le pourcentage de personnes occupées vivant dans la pauvreté malgré leur emploi. La pauvreté est définie en utilisant le seuil de pauvreté international de 1.90 USD par jour en parité de pouvoir d'achat (PPA). Pour plus d'informations et de méthodologie, veuillez consulter:</t>
  </si>
  <si>
    <t>Taux de pauvreté des travailleurs, de sexe masculin (population de 15 à 29 ans)</t>
  </si>
  <si>
    <t>A partir de l'Organisation internationale du travail. Taux de pauvreté au travail (pourcentage de personnes occupées vivant avec moins de 1.90 USD PPA) pour la population âgée de 15 à 29 ans (hommes). Le taux de pauvreté au travail exprime le pourcentage de personnes occupées vivant dans la pauvreté malgré leur emploi. La pauvreté est définie en utilisant le seuil de pauvreté international de 1.90 USD par jour en parité de pouvoir d'achat (PPA). Pour plus d'informations et de méthodologie, veuillez consulter:</t>
  </si>
  <si>
    <t>Production par travailleur (PIB en dollars internationaux constants de 2011 en PPA)</t>
  </si>
  <si>
    <t>A partir de l'Organisation internationale du travail. La productivité du travail représente le volume total de la production (mesurée en termes de produit intérieur brut, PIB) produite par unité de travail (mesurée en termes de nombre de personnes occupées) au cours d'une période de référence donnée. L'indicateur permet aux utilisateurs de données d'évaluer les niveaux d'intrants PIB-main-d'œuvre et les taux de croissance au fil du temps, fournissant ainsi des informations générales sur l'efficacité et la qualité du capital humain dans le processus de production dans un contexte économique et social donné. ILOSTAT présente des estimations et des projections modélisées de l'OIT de la productivité du travail, à la fois en dollars américains constants de 2005 et en dollars internationaux constants de 2011 en parité de pouvoir d'achat (PPA). Pour plus d'informations et de méthodologie, veuillez consulter:</t>
  </si>
  <si>
    <t>Indice de développement de genre (IDG)</t>
  </si>
  <si>
    <t>Il s’agit du rapport entre l’indice de développement humain des femmes et celui des hommes. Plus l'indice est élevé, plus l'écart entre les scores de développement humain entre les sexes est faible. Le GDI est le ratio des IDH calculés séparément pour les femmes et les hommes en utilisant la même méthodologie que dans l'IDH. Il s'agit d'une mesure directe de l'écart entre les sexes, montrant l'IDH féminin en pourcentage de l'IDH masculin. Pour plus d'information, voir :</t>
  </si>
  <si>
    <t>L'Indice d'inégalité de genre (IIG)</t>
  </si>
  <si>
    <t>D'apres les documents du PNUD. Plus la valeur du GII est élevée, plus les disparités entre hommes et femmes sont grandes. La GII mesure les inégalités entre les sexes selon trois aspects importants du développement humain : la santé en matière de procréation, mesurée par le taux de mortalité maternelle et les taux de natalité chez les adolescentes; l'autonomisation, mesurée par la proportion de sièges parlementaires occupés par des femmes et la proportion de femmes adultes et d'hommes âgés de 25 ans et plus ayant au moins un certain niveau d'enseignement secondaire; et le statut économique, exprimé en tant que participation au marché du travail et mesuré par le taux d'activité des populations féminines et masculines âgées de 15 ans et plus. Pour plus d'information, voir :</t>
  </si>
  <si>
    <t>Indicateur Institutions Sociales et Égalité Femmes-Hommes (SIGI)</t>
  </si>
  <si>
    <t>L'Indice institutions sociales et égalité homme-femme (SIGI) et ses sous-indices sont compris entre 0 et 100, 0 indiquant des niveaux de discrimination très faibles et 100 indiquant des niveaux de discrimination très élevés. Les institutions sociales discriminatoires sont définies comme les lois, attitudes et pratiques formelles et informelles qui restreignent l’accès des femmes et des filles aux droits, à la justice et à l’autonomisation. Celles-ci sont capturées dans une approche multiforme par les variables du SIGI qui combinent des données qualitatives et quantitatives, en tenant compte de la discrimination de jure et de facto des institutions sociales, à travers des informations sur les lois, les attitudes et les pratiques. Les variables couvrent toutes les étapes de la vie d’une femme afin de montrer comment des institutions sociales discriminatoires peuvent s’enchevêtrer et les lier dans des cycles de pauvreté et de déresponsabilisation. Le SIGI a été lancé pour la première fois en 2009, puis mis à jour en 2012 et 2014. Les chiffres pour 2015-19 correspondent aux résultats 2019 du SIGI, lancé en décembre 2018. Pour plus d'informations, voir :</t>
  </si>
  <si>
    <t>Discriminations au sein de la famille (sous-indice SIGI)</t>
  </si>
  <si>
    <t>L'Indice institutions sociales et égalité homme-femme (SIGI) et ses sous-indices sont compris entre 0 et 100, 0 indiquant des niveaux de discrimination très faibles et 100 indiquant des niveaux de discrimination très élevés. Le sous-indice "discriminations au sein de la famille" regroupe les institutions sociales qui limitent le pouvoir de décision des femmes et sous-estiment leur statut au sein du ménage et de la famille. Ces lois, normes et pratiques sociales formelles et informelles coexistent dans différents types de systèmes juridiques, notamment le droit civil ou le droit commun, le droit coutumier et le droit religieux, et couvrent des domaines tels que le mariage, l'autorité parentale, les responsabilités du ménage, le divorce et les droits successoraux. Le pouvoir de décision des femmes et leur statut au sein de la famille déterminent à la fois leur capacité de choisir leur propre voie de développement et le bien-être de leur famille. Le SIGI a été lancé pour la première fois en 2009, puis mis à jour en 2012 et 2014. Les chiffres pour 2015-19 correspondent aux résultats 2019 du SIGI, lancé en décembre 2018. Pour plus d'informations, voir :</t>
  </si>
  <si>
    <t>Atteintes à l'intégrité physique (sous-indice SIGI)</t>
  </si>
  <si>
    <t>L'Indice institutions sociales et égalité homme-femme (SIGI) et ses sous-indices sont compris entre 0 et 100, 0 indiquant des niveaux de discrimination très faibles et 100 indiquant des niveaux de discrimination très élevés. Le sous-indice "atteintes à l'intégrité physique" regroupe les institutions sociales qui limitent le contrôle des femmes et des filles sur leur corps, augmentent la vulnérabilité des femmes et normalisent les attitudes à l’égard de la violence sexiste. Cela inclut les lois, normes et pratiques formelles et informelles qui ne protègent pas l’intégrité physique et l’autonomie de la reproduction des femmes et qui permettent la violence et les mutilations génitales féminines. L’intégrité physique limitée en raison de la violence sexiste et du manque d’autonomie en matière de procréation a de graves répercussions sur les résultats en matière de santé des femmes et de leurs enfants et sur les indicateurs de développement économique et social en accroissant la vulnérabilité des femmes à la pauvreté. Le SIGI a été lancé pour la première fois en 2009, puis mis à jour en 2012 et 2014. Les chiffres pour 2015-19 correspondent aux résultats 2019 du SIGI, lancé en décembre 2018. Pour plus d'informations, voir :</t>
  </si>
  <si>
    <t>Accès restreint aux ressources productives et financières (sous-indice SIGI)</t>
  </si>
  <si>
    <t>L'Indice institutions sociales et égalité homme-femme (SIGI) et ses sous-indices sont compris entre 0 et 100, 0 indiquant des niveaux de discrimination très faibles et 100 indiquant des niveaux de discrimination très élevés. Le sous-indice "accès restreint aux ressources productives et financières" rend compte de l’accès restreint des femmes à des ressources et avoirs essentiels, productifs et économiques, ainsi que de leur contrôle. Cela inclut les lois discriminatoires, qui nient aux femmes le droit de posséder, de contrôler ou d’utiliser des terres et des avoirs autres que la terre, de travailler décemment et d’obtenir des services financiers; pratiques coutumières discriminatoires en matière de propriété ou de décision concernant la terre, les biens du ménage et d’autres actifs; pratiques ou attitudes discriminatoires à l’égard du travail formel des femmes; et les normes sociales dictant que la propriété des femmes ou leur accès au crédit devraient être négociés par les hommes. Des droits précaires ou précaires sur la terre, les biens non fonciers et les services financiers réduisent les possibilités de revenus pour les femmes, réduisent le pouvoir décisionnel des femmes au sein du ménage, augmentent l'insécurité alimentaire des femmes et de leurs familles et rendent les femmes et les familles plus vulnérables la pauvreté. Le SIGI a été lancé pour la première fois en 2009, puis mis à jour en 2012 et 2014. Les chiffres pour 2015-19 correspondent aux résultats 2019 du SIGI, lancé en décembre 2018. Pour plus d'informations, voir :</t>
  </si>
  <si>
    <t>Atteintes aux libertés civiles (sous-indice SIGI)</t>
  </si>
  <si>
    <t>L'Indice institutions sociales et égalité homme-femme (SIGI) et ses sous-indices sont compris entre 0 et 100, 0 indiquant des niveaux de discrimination très faibles et 100 indiquant des niveaux de discrimination très élevés. Le sous-indice "atteintes aux libertés civiles" reprend les lois et pratiques discriminatoires qui restreignent l’accès des femmes à l’espace public, leur voix politique et leur participation à tous les aspects de la vie publique. Cela inclut un manque de liberté de mouvement, l'incapacité de voter ou de se présenter aux élections, et des attitudes négatives à l'égard des femmes en tant que personnalités publiques ou en tant que dirigeantes. Ce sous-indice met en évidence l’importance de la participation des femmes aux actions communautaires et à la prise de décision publique pour une gamme de résultats de développement tels que la gouvernance, la santé et l’éducation. Le SIGI a été lancé pour la première fois en 2009, puis mis à jour en 2012 et 2014. Les chiffres pour 2015-19 correspondent aux résultats 2019 du SIGI, lancé en décembre 2018. Pour plus d'informations, voir :</t>
  </si>
  <si>
    <t>Abonnements Internet à haut débit fixe</t>
  </si>
  <si>
    <t>À partir des données présentées sur les statistiques de l'Union internationale des télécommunications (UIT). Pour plus d'information, voir :</t>
  </si>
  <si>
    <t>Pourcentage de la population utilisant l'Internet</t>
  </si>
  <si>
    <t>A partir des données présentées sur les données statistiques de l'Union internationale des télécommunications (UIT). Pour plus d'information, voir :</t>
  </si>
  <si>
    <t>Abonnements téléphone mobile et cellulaire par 100 habitants</t>
  </si>
  <si>
    <t>Abonnements téléphone fixe par 100 habitants</t>
  </si>
  <si>
    <t>Abonnements haut débit mobile pour 100 habitants</t>
  </si>
  <si>
    <t>A partir des données statistiques de l'Union internationale des télécommunications (UIT). Pour plus d'information, voir :</t>
  </si>
  <si>
    <t>Bande passante internationale, en mégaoctets par seconde</t>
  </si>
  <si>
    <t>Pourcentage d'habitants vivant dans une zone couverte par la technologie mobile 4G</t>
  </si>
  <si>
    <t>Accès à l'Internet (% de la population âgée de 15 ans et plus)</t>
  </si>
  <si>
    <t>La couverture 4G fait référence au pourcentage d'habitants qui sont couverts par un réseau de technologie mobile 4G, qu'ils soient abonnés ou non. Tiré de GSMA Intelligence</t>
  </si>
  <si>
    <t>Pourcentage de grandes entreprises utilisant leur propre site Web</t>
  </si>
  <si>
    <t>Pourcentage d'entreprises degrande taille utilisant leur propre site Web. A partir des données d'enquête d'entreprises par la Banque mondiale. Pour plus d'informations, consultez:</t>
  </si>
  <si>
    <t>Pourcentage d'entreprises de taille moyenne utilisant leur propre site Web</t>
  </si>
  <si>
    <t>Pourcentage d'entreprises de taille moyenne utilisant leur propre site Web. A partir des données d'enquête d'entreprises par la Banque mondiale. Pour plus d'informations, consultez:</t>
  </si>
  <si>
    <t>Pourcentage de petites entreprises utilisant leur propre site Web</t>
  </si>
  <si>
    <t>Pourcentage d'entreprises de petite taille utilisant leur propre site Web. A partir des données d'enquête d'entreprises par la Banque mondiale. Pour plus d'informations, consultez:</t>
  </si>
  <si>
    <t>Pourcentage d'entreprises de toutes tailles utilisant leur propre site Web</t>
  </si>
  <si>
    <t>Pourcentage de toutes les entreprises utilisant leur propre site Web. A partir des données d'enquête d'entreprises par la Banque mondiale. Pour plus d'informations, consultez:</t>
  </si>
  <si>
    <t>Pourcentage de grandes entreprises utilisant le courrier électronique pour interagir avec leurs clients / fournisseurs</t>
  </si>
  <si>
    <t>Pourcentage d'entreprises de taille large utilisant leur propre site Web. A partir des données d'enquête d'entreprises par la Banque mondiale. Pour plus d'informations, consultez:</t>
  </si>
  <si>
    <t>Pourcentage d'entreprises de taille moyenne utilisant le courrier électronique pour interagir avec leurs clients / fournisseurs</t>
  </si>
  <si>
    <t>Pourcentage de petites entreprises utilisant le courrier électronique pour interagir avec les clients / fournisseurs, mesure la plus récente</t>
  </si>
  <si>
    <t>Pourcentage d'entreprises de toutes tailles utilisant le courrier électronique pour interagir avec les clients / fournisseurs</t>
  </si>
  <si>
    <t>Exportations totales de services TIC, millions USD</t>
  </si>
  <si>
    <t>Commerce international des services TIC De UNCTADStat: "Calculs de la CNUCED, basés sur l'ensemble de données communes CNUCED-OMC sur le commerce international des services, compilés en coopération avec le CCI et la DSNU. Les services TIC sont une agrégation de services informatiques et de télécommunications. Les services TIC ont été définis par la CNUCED dans une note technique en 2015 ainsi que dans un rapport de la 47e Commission de statistique des Nations Unies en 2016. Les statistiques présentées correspondent aux concepts et définitions du Manuel de la balance des paiements et de la position extérieure globale du FMI, sixième édition (BPM6, 2009). Les chiffres indiqués selon la cinquième édition du Manuel (BPM5) ont été ajustés aux définitions du BPM6, à condition qu'un tel ajustement soit possible. Lorsque cela est possible, les valeurs manquantes dans les principales sources internationales sont estimées en utilisant des taux de croissance dérivés des données disponibles dans des sources nationales ou internationales."</t>
  </si>
  <si>
    <t>Pourcentage du commerce total des services</t>
  </si>
  <si>
    <t>Exportations totales de services numériques, millions USD</t>
  </si>
  <si>
    <t>Commerce international de services livrables numériquement, valeur, actions et croissance De UNCTADStat: ''Calculs de la CNUCED, basés sur l'ensemble de données communes CNUCED-OMC sur le commerce international des services, compilés en coopération avec le CCI et la DSNU. Les services livrables numériquement sont un agrégat de services d'assurance et de retraite, de services financiers, de frais d'utilisation de la propriété intellectuelle, de télécommunications, de services informatiques et d'information, d'autres services aux entreprises et de services audiovisuels et connexes. La série sur les services livrables numériquement est basée sur le concept de services potentiellement compatibles avec les TIC tel que développé par la CNUCED dans une note technique en 2015 ainsi que dans un rapport de la 47e Commission de statistique des Nations Unies en 2016.  Les statistiques présentées correspondent aux concepts et définitions du Manuel de la balance des paiements et de la position extérieure globale du FMI, sixième édition (BPM6, 2009). Les chiffres indiqués selon la cinquième édition du Manuel (BPM5) ont été ajustés aux définitions du BPM6, à condition qu'un tel ajustement soit possible. Lorsque cela est possible, les valeurs manquantes dans les principales sources internationales sont estimées en utilisant des taux de croissance dérivés des données disponibles dans des sources nationales ou internationales. "</t>
  </si>
  <si>
    <t>Exportations de services numériques en % des exportations totales</t>
  </si>
  <si>
    <t>Indice du commerce électronique B2C de la CNUCED</t>
  </si>
  <si>
    <t>Le développement B2C est mesuré par l’indice du commerce électronique B2C de la CNUCED qui mesure la préparation d’une économie à soutenir les achats en ligne. L'indice est composé de quatre indicateurs: • Possession d'un compte dans une institution financière ou auprès d'un fournisseur de services d'argent mobile (% de la population âgée de 15 ans et plus) • Particuliers utilisant Internet (% de la population) • Indice de fiabilité postale • Serveurs Internet sécurisés (pour 1 million de personnes). Les chiffres sont tirés des rapports suivants, éditions 2016, 2017, 2018 et 2019 du rapport «Unctad B2C E-Commerce Index» et du rapport 2015 sur l'économie de l'information.</t>
  </si>
  <si>
    <t>Espérance de vie à la naissance (années)</t>
  </si>
  <si>
    <t>Division de la population du Département des affaires économiques et sociales des Nations Unies. Les chiffres annuels de l'espérance de vie à la naissance sont des interpolations des estimations des World Population Prospects établies sur une période de cinq ans. Les chiffres jusqu'en 2020 sont des estimations. Les chiffres après 2020 sont des projections aux hypothèses de variante moyenne relatives à la fécondité. Pour plus d'information, voir :</t>
  </si>
  <si>
    <t>Espérance de vie des hommes à la naissance (années)</t>
  </si>
  <si>
    <t>Espérance de vie des femmes à la naissance (années)</t>
  </si>
  <si>
    <t>Division de la population du Département des affaires économiques et sociales des Nations Unies. Les chiffres annuels de l'espérance de vie des femmes à la naissance sont des interpolations des estimations des World Population Prospects produites sur une période de cinq ans. Les chiffres jusqu'en 2020 sont des estimations. Les chiffres après 2020 sont des projections aux hypothèses de variante moyenne relatives à la fécondité. Pour plus d'information, voir :</t>
  </si>
  <si>
    <t>Taux de fécondité (naissances vivantes par femme)</t>
  </si>
  <si>
    <t>Estimations du Département des affaires économiques et sociales de la Division de la population des Nations Unies. Les chiffres annuels pour la fécondité totale sont des interpolations des estimations des World Population Prospects produites sur une base quinquennale. Les données jusqu'en 2020 sont des estimations. Les données pour 2020 sont des projections aux hypothèses de variante moyenne relatives à la fécondité. Pour plus d'information, voir :</t>
  </si>
  <si>
    <t>Taux de mortalité infantile (décès infantiles pour 1,000 naissances vivantes)</t>
  </si>
  <si>
    <t>Division de la population du Département des affaires économiques et sociales des Nations Unies. Les chiffres annuels des taux de mortalité infantile sont des interpolations des estimations des World Population Prospects produites sur une période de cinq ans. Les chiffres jusqu'en 2020 sont des estimations. Les chiffres après 2020 sont des projections aux hypothèses de variante moyenne relatives à la fécondité. Les chiffres annuels sont des interpolations des estimations des World Population Prospects produites sur une base quinquennale. Pour plus d'information, voir :</t>
  </si>
  <si>
    <t>Mortalité des moins de cinq ans (décès des moins de cinq ans pour 1,000 naissances vivantes)</t>
  </si>
  <si>
    <t>Estimations du Département des affaires économiques et sociales des Nations Unies. Les chiffres annuels pour les taux de mortalité des enfants de moins de cinq ans sont des interpolations des estimations des World Population Prospects produites sur une base quinquennale. Les chiffres jusqu'en 2020 sont des estimations. Les chiffres après 2020 sont des projections utilisant le scénario de variante de fécondité moyenne. Pour plus d'information, voir :</t>
  </si>
  <si>
    <t>Probabilité de mourir avant 40 ans (morts avant l'âge de 40 ans pour 1 000 naissances vivantes)</t>
  </si>
  <si>
    <t>Division de la population du Département des affaires économiques et sociales des Nations Unies. Chiffres annuels des probabilités de décès entre la naissance et l'âge de 40 ans (représentés par le nombre de décès avant l'âge de 40 ans pour 1 000 naissances vivantes). Ces chiffres sont des interpolations des estimations des World Population Prospects produites sur une base quinquennale. Les chiffres jusqu'en 2020 sont des estimations. Les chiffres après 2020 sont des projections aux hypothèses de variante moyenne relatives à la fécondité. Les chiffres annuels sont des interpolations des estimations des World Population Prospects produites sur une base quinquennale. Pour plus d'information, voir :</t>
  </si>
  <si>
    <t>Indice de la faim dans le monde</t>
  </si>
  <si>
    <t>Échelle de satisfaction existentielle Cantril</t>
  </si>
  <si>
    <t>Du World Happiness Report. Calculé à partir de la version du 22 décembre 2017 du sondage Gallup World Poll (GWP), qui couvre les années 2005 à 2017. En règle générale, la réponse moyenne nationale à la question des évaluations de la vie. Le libellé en anglais de la question est le suivant : «Imaginez une échelle, avec les étapes numérotées de 0 en bas à 10 en haut. Le haut de l'échelle représente la meilleure vie possible pour vous et le bas de l'échelle représente la pire vie possible pour vous. Sur quelle échelon de l'échelle diriez-vous que vous sentez personnellement que vous vous tenez debout à ce moment-là?» Cette mesure est également appelée échelle de vie de Cantril, ou simplement échelle de vie.  Pour plus d'information, voir :</t>
  </si>
  <si>
    <t>Affect négatif</t>
  </si>
  <si>
    <t>Change it as:  Du World Happiness Report. L'affect négatif est défini comme la moyenne de trois mesures de l'affect négatif dans le PRG. Ce sont l'inquiétude, la tristesse et la colère, respectivement les réponses à « Avez-vous éprouvé les sentiments suivants beaucoup de fois au cours DE LA JOURNÉE de hier? Qu'en est-il de l'inquiétude? », « Avez-vous éprouvé les sentiments suivants au cours de la journée passée? Qu'en est-il de la tristesse? » Et « Avez-vous éprouvé les sentiments suivants BEAUCOUP DE FOIS au cours de la journée de hier? Qu'en est-il pour la colère? »</t>
  </si>
  <si>
    <t>Affect positif</t>
  </si>
  <si>
    <t>Du World Happiness Report. L'affect positif est défini comme la moyenne de trois mesures de l'affect positif dans le GWP : le bonheur, le rire et le plaisir dans les vagues du sondage Gallup World Poll 3 à 7. Ces mesures sont respectivement les réponses aux trois questions suivantes : « Avez-vous éprouvé les sentiments suivants pendant BEAUCOUP DE FOIS au cours de LA JOURNÉE de hier? Qu'en est-il du bonheur? », « Avez-vous souri ou beaucoup ri hier? » Et « Avez-vous éprouvé les sentiments suivants BEAUCOUP DE FOIS au cours de LA JOURNÉE de hier? Que diriez-vous de plaisir? » Les vagues 3 à 7 couvrent les années 2008 à 2012 et un petit nombre de pays en 2013. Pour les vagues 1 et 2 et celles à partir de la vague 8, l’affect positif est défini comme la moyenne du rire et du plaisir seulement, en raison de : la disponibilité limitée du bonheur.  Pour plus d'information, voir :</t>
  </si>
  <si>
    <t>Liberté de faire des choix de vie</t>
  </si>
  <si>
    <t>Du World Happiness Report. La liberté de faire des choix de vie est la moyenne nationale des réponses à la question du GWP « Êtes-vous satisfait ou insatisfait de votre liberté de choisir ce que vous faites de votre vie? »</t>
  </si>
  <si>
    <t>Générosité</t>
  </si>
  <si>
    <t>A partir de World Happiness Report.  La liberté de faire des choix de vie est la moyenne nationale des réponses à la question du GWP « Êtes-vous satisfait ou insatisfait de votre liberté de choisir ce que vous faites de votre vie? »</t>
  </si>
  <si>
    <t>Soutien sociale</t>
  </si>
  <si>
    <t>Du World Happiness Report. Le soutien social (ou avoir quelqu'un sur qui compter en cas de problème) correspond à la moyenne nationale des réponses binaires (0 ou 1) à la question du GWP : « Si vous aviez un problème, avez-vous des parents ou des amis sur lesquels vous pouvez compter? vous aider quand vous en avez besoin, ou pas? »</t>
  </si>
  <si>
    <t>Consommation privée (% de croissance du PIB)</t>
  </si>
  <si>
    <t>Calcul de l'auteur basé sur les données des Perspectives de l'économie mondiale du FMI. Ce chiffre représente l'augmentation d'une année à l'autre de la consommation privée totale divisée par l'augmentation du produit intérieur brut au cours de la même année, toutes deux en monnaie locale, exprimées en pourcentage.</t>
  </si>
  <si>
    <t>Consommation publique (% de croissance du PIB)</t>
  </si>
  <si>
    <t>Calcul de l'auteur basé sur les données des Perspectives de l'économie mondiale du FMI. Ce chiffre représente l'augmentation d'une année à l'autre de la consommation publique totale divisée par l'augmentation du produit intérieur brut au cours de la même année, toutes deux en monnaie locale, exprimées en pourcentage.</t>
  </si>
  <si>
    <t>Formation brute de capital fixe, privé (% de croissance du PIB)</t>
  </si>
  <si>
    <t>Calcul de l'auteur basé sur les données des Perspectives de l'économie mondiale du FMI. Ce chiffre représente l'augmentation d'une année à l'autre de la formation brute de capital fixe privé divisée par l'augmentation du produit intérieur brut au cours de la même année, toutes deux en monnaie locale, exprimées en pourcentage.</t>
  </si>
  <si>
    <t>Formation brute de capital fixe publique (% de croissance du PIB)</t>
  </si>
  <si>
    <t>Calcul de l'auteur basé sur les données des Perspectives de l'économie mondiale du FMI. Ce chiffre représente l'augmentation d'une année à l'autre de la formation brute de capital fixe publique divisée par l'augmentation du produit intérieur brut au cours de la même année, toutes deux en monnaie locale, exprimées en pourcentage.</t>
  </si>
  <si>
    <t>Exportations des biens et services, prix courants (% de croissance du PIB)</t>
  </si>
  <si>
    <t>Calcul de l'auteur basé sur les données des Perspectives de l'économie mondiale du FMI. Ce chiffre représente l'augmentation d'une année à l'autre des exportations de biens et services, divisée par l'augmentation du produit intérieur brut au cours de la même année, toutes deux en monnaie locale, exprimées en pourcentage.</t>
  </si>
  <si>
    <t>Importations de biens et services, prix courants (% de croissance du PIB)</t>
  </si>
  <si>
    <t>Calcul de l'auteur basé sur les données des Perspectives de l'économie mondiale du FMI. Ce chiffre représente l'augmentation d'une année à l'autre des importations de biens et services, divisée par l'augmentation du produit intérieur brut au cours de la même année, toutes deux en monnaie locale, exprimées en pourcentage.</t>
  </si>
  <si>
    <t>Balance extérieure, prix courants (% de croissance du PIB)</t>
  </si>
  <si>
    <t>Calcul de l'auteur basé sur les données des Perspectives de l'économie mondiale du FMI. Ce chiffre représente l'augmentation d'une année à l'autre de la balance commerciale divisée par l'augmentation du produit intérieur brut au cours de la même année, toutes deux en monnaie locale, exprimées en pourcentage.</t>
  </si>
  <si>
    <t>Recettes des administrations publiques en % du PIB</t>
  </si>
  <si>
    <t>Données provenant des Perspectives de l'économie mondiale (PEM). Selon le manuel des statistiques de finances publiques du FMI, publié en 2014, "Les recettes correspondent à une augmentation de la valeur nette résultant d'une transaction. Les principaux types de recettes sont les impôts, les cotisations sociales, les dons et les autres recettes". Jusqu'en 2019, les données sont des estimations alors qu'à partir de 2020 il s'agit de projections.  Pour plus d'information, voir :</t>
  </si>
  <si>
    <t>Impôts des administrations publiques en % du PIB</t>
  </si>
  <si>
    <t>Données provenant des Perspectives de l'économie mondiale (PEM). Selon le manuel des statistiques de finances publiques du FMI, publié en 2014, "Les impôts sont des créances à recevoir obligatoirement des services gouvernementales provenant des services institutionnelles. Les impôts peuvent être reçus en espèces ou en nature. De par sa nature, seule une entité publique peut percevoir des taxes. Jusqu'en 2019, les données sont des estimations alors qu'à partir de 2020 il s'agit de projections. Pour plus d'information, voir :</t>
  </si>
  <si>
    <t>Recettes des administrations publiques, dons en % du PIB</t>
  </si>
  <si>
    <t>Données provenant des Perspectives de l'économie mondiale (PEM). Selon le Manuel de statistiques de finances publiques 2014 du FMI, "Les subventions (13) sont des transferts à recevoir des administrations publiques d'autres services gouvernamentaux résidents ou non résidents ou d'organisations internationales et qui ne répondent pas à la définition d'un impôt, d'une subvention ou d'une contribution sociale." Jusqu'en 2019 les données sont des estimations alors qu'à partir de 2020 il s'agit de projections. Pour plus d'information, voir :</t>
  </si>
  <si>
    <t>Recettes des administrations publiques liées aux produits de base en % du PIB</t>
  </si>
  <si>
    <t>Données provenant des Perspectives de l'économie mondiale (PEM). Jusqu'en 2019 les données sont des estimations alors qu'à partir de 2020 il s'agit de projections. Voir l'annexe statistique de la dernière édition des Perspectives de l'économie mondiale pour plus d'informations :</t>
  </si>
  <si>
    <t>Impôts des administrations publiques sur revenus, bénéfices et gains en capital en % du PIB</t>
  </si>
  <si>
    <t>Impôts des administrations publiques sur les biens et services en % du PIB</t>
  </si>
  <si>
    <t>Données provenant des Perspectives de l'économie mondiale (PEM). Selon le Manuel de statistiques de finances publiques 2014 du FMI, "Les subventions (13) sont des transferts à recevoir des administrations publiques d'autres services gouvernamentaux résidents ou non résidents ou d'organisations internationales et qui ne répondent pas à la définition d'un impôt, d'une subvention ou d'une contribution sociale." Jusqu'en 2019 les données sont des estimations alors qu'à partir de 2020 il s'agit de projections. Pour plus d'information, voir</t>
  </si>
  <si>
    <t>Impôts des administrations publiques sur les échanges internationaux en % du PIB</t>
  </si>
  <si>
    <t>Total des dépenses des administrations publiques en % du PIB</t>
  </si>
  <si>
    <t>Dette brute des administrations publiques en % du PIB</t>
  </si>
  <si>
    <t>Exportations totales de produits non transformés (millions USD)</t>
  </si>
  <si>
    <t>Calculs de l'auteur basés sur les données sur le commerce international par produit rapportées par le Centre d'études prospectives et d'informations internationales (CEPII) BACI (International Trade Database at the Product-Level).
Valeur totale en dollars américains des biens d'exportation qui entrent dans les catégories des nomenclatures commerciales internationales (SH ou CTCI) pouvant être mises en correspondance avec les catégories de produits classés comme "non transformés" dans le cadre des négociations commerciales multilatérales (NCM) de l'OMC.  Les exportations / importations des cinq pays membres de l'Union douanière de l'Afrique australe (Afrique du Sud, Botswana, Eswatini, Lesotho et Namibie) sont déclarées en tant qu'exportations / importations pour l'Afrique du Sud dans ces données afin d'améliorer la cohérence des données. Pour plus de détails, voir Rieländer, J. et B. Traoré (2015), "Explaining Diversification in Exports Across Higher Manufacturing Content : Explaining Diversification in Exports Across Higher Manufacturing Content : What is the role of commodities", Documents de travail du Centre de développement de l'OCDE, n° 327, Éditions de l'OCDE, Paris :</t>
  </si>
  <si>
    <t>Exportations totales de produits semi-transformés (millions USD)</t>
  </si>
  <si>
    <t>Calculs de l'auteur basés sur les données sur le commerce international par produit rapportées par le Centre d'études prospectives et d'informations internationales (CEPII) BACI (International Trade Database at the Product-Level).
Valeur totale en dollars américains des biens d'exportation qui entrent dans les catégories des nomenclatures commerciales internationales (SH ou CTCI) pouvant être mises en correspondance avec les catégories de produits classés comme "semi-transformés" dans le cadre des négociations commerciales multilatérales (NCM) de l'OMC.  Les exportations / importations des cinq pays membres de l'Union douanière de l'Afrique australe (Afrique du Sud, Botswana, Eswatini, Lesotho et Namibie) sont déclarées en tant qu'exportations / importations pour l'Afrique du Sud dans ces données afin d'améliorer la cohérence des données. Pour plus de détails, voir Rieländer, J. et B. Traoré (2015), "Explaining Diversification in Exports Across Higher Manufacturing Content : Explaining Diversification in Exports Across Higher Manufacturing Content : What is the role of commodities", Documents de travail du Centre de développement de l'OCDE, n° 327, Éditions de l'OCDE, Paris :</t>
  </si>
  <si>
    <t>Total des exportations de produits transformés (millions USD)</t>
  </si>
  <si>
    <t>Calculs de l'auteur basés sur les données sur le commerce international par produit rapportées par le Centre d'études prospectives et d'informations internationales (CEPII) BACI (International Trade Database at the Product-Level).
Valeur totale en dollars américains des biens d'exportation qui entrent dans les catégories des nomenclatures commerciales internationales (SH ou CTCI) pouvant être mises en correspondance avec les catégories de produits classés comme "entièrement transformés" dans le cadre des négociations commerciales multilatérales (NCM) de l'OMC.  Les exportations / importations des cinq pays membres de l'Union douanière de l'Afrique australe (Afrique du Sud, Botswana, Eswatini, Lesotho et Namibie) sont déclarées en tant qu'exportations / importations pour l'Afrique du Sud dans ces données afin d'améliorer la cohérence des données. Pour plus de détails, voir Rieländer, J. et B. Traoré (2015), "Explaining Diversification in Exports Across Higher Manufacturing Content : Explaining Diversification in Exports Across Higher Manufacturing Content : What is the role of commodities", Documents de travail du Centre de développement de l'OCDE, n° 327, Éditions de l'OCDE, Paris :</t>
  </si>
  <si>
    <t>Exportations totales de produits transformés et non transformés (millions USD)</t>
  </si>
  <si>
    <t>Calculs de l'auteur basés sur les données sur le commerce international par produit rapportées par le Centre d'études prospectives et d'informations internationales (CEPII) BACI (International Trade Database at the Product-Level).
Les exportations / importations des cinq pays membres de l'Union douanière de l'Afrique australe (Afrique du Sud, Botswana, Eswatini, Lesotho et Namibie) sont déclarées en tant qu'exportations / importations pour l'Afrique du Sud dans ces données afin d'améliorer la cohérence des données. La valeur en dollars US de toutes les exportations.</t>
  </si>
  <si>
    <t>Importations totales de produits non transformés (millions de dollars US)</t>
  </si>
  <si>
    <t>Valeur totale en dollars américains des biens d'importation qui entrent dans les catégories des nomenclatures commerciales internationales (SH ou CTCI) pouvant être mises en correspondance avec les catégories de produits classés comme "non transformés" dans le cadre des négociations commerciales multilatérales (NCM) de l'OMC.  Les exportations / importations des cinq pays membres de l'Union douanière de l'Afrique australe (Afrique du Sud, Botswana, Eswatini, Lesotho et Namibie) sont déclarées en tant qu'exportations / importations pour l'Afrique du Sud dans ces données afin d'améliorer la cohérence des données. Pour plus de détails, voir Rieländer, J. et B. Traoré (2015), "Explaining Diversification in Exports Across Higher Manufacturing Content : Explaining Diversification in Exports Across Higher Manufacturing Content : What is the role of commodities", Documents de travail du Centre de développement de l'OCDE, n° 327, Éditions de l'OCDE, Paris :</t>
  </si>
  <si>
    <t>Importations totales de produits semi-transformés (millions de dollars US)</t>
  </si>
  <si>
    <t>Valeur totale en dollars américains des biens d'importation qui entrent dans les catégories des nomenclatures commerciales internationales (SH ou CTCI) pouvant être mises en correspondance avec les catégories de produits classés comme "semi-traités" dans le cadre des négociations commerciales multilatérales (NCM) de l'OMC.  Les exportations / importations des cinq pays membres de l'Union douanière de l'Afrique australe (Afrique du Sud, Botswana, Eswatini, Lesotho et Namibie) sont déclarées en tant qu'exportations / importations pour l'Afrique du Sud dans ces données afin d'améliorer la cohérence des données. Pour plus de détails, voir Rieländer, J. et B. Traoré (2015), "Explaining Diversification in Exports Across Higher Manufacturing Content : Explaining Diversification in Exports Across Higher Manufacturing Content : What is the role of commodities", Documents de travail du Centre de développement de l'OCDE, n° 327, Éditions de l'OCDE, Paris :</t>
  </si>
  <si>
    <t>Importations totales de produits transformés (millions de dollars US)</t>
  </si>
  <si>
    <t>Valeur totale en dollars américains des biens d'exportation qui entrent dans les catégories des nomenclatures commerciales internationales (SH ou CTCI) pouvant être mises en correspondance avec les catégories de produits classés comme "entièrement transformés" dans le cadre des négociations commerciales multilatérales (NCM) de l'OMC.  Les exportations / importations des cinq pays membres de l'Union douanière de l'Afrique australe (Afrique du Sud, Botswana, Eswatini, Lesotho et Namibie) sont déclarées en tant qu'exportations / importations pour l'Afrique du Sud dans ces données afin d'améliorer la cohérence des données. Pour plus de détails, voir Rieländer, J. et B. Traoré (2015), "Explaining Diversification in Exports Across Higher Manufacturing Content : Explaining Diversification in Exports Across Higher Manufacturing Content : What is the role of commodities", Documents de travail du Centre de développement de l'OCDE, n° 327, Éditions de l'OCDE, Paris :</t>
  </si>
  <si>
    <t>Importations totales de produits transformés et non transformés (millions de dollars US)</t>
  </si>
  <si>
    <t>Calculs de l'auteur basés sur les statistiques de l'UNCOMTRADE, Division des statistiques des Nations Unies. Les exportations / importations des cinq pays membres de l'Union douanière de l'Afrique australe (Afrique du Sud, Botswana, Eswatini, Lesotho et Namibie) sont déclarées en tant qu'exportations / importations pour l'Afrique du Sud dans ces données afin d'améliorer la cohérence des données. La valeur en dollars US de toutes les importations.</t>
  </si>
  <si>
    <t>Catégorie de produits avec la plus grande part des exportations totales</t>
  </si>
  <si>
    <t>Calculs de l'auteur basés sur les statistiques de l'UNCOMTRADE, Division de statistique des Nations Unies. La catégorie de produits représentant la plus grande part des exportations totales d'un pays est définie à l'aide de la classification à 4 chiffres du SH1996 dans COMTRADE. Il existe plus de 1200 catégories de produits au niveau à 4 chiffres. Les produits d'exportation non classés sont étiquetés «Code spécial ONU» dans l'ensemble de données COMTRADE et ne sont pas pris en compte dans la détermination des produits les plus exportés pour chaque pays. Les exportations des pays sont obtenues à l'aide de données miroir ou des importations déclarées dans les pays partenaires. Pour plus d'informations, consultez:</t>
  </si>
  <si>
    <t>% des exportations attribuées à la catégorie de produits SH96 à 4 chiffres avec le plus haut niveau d'exportations</t>
  </si>
  <si>
    <t>Catégorie de produits constituant la deuxième plus grande % des exportations totales</t>
  </si>
  <si>
    <t>Calculs de l'auteur basés sur les statistiques de l'UNCOMTRADE, Division de statistique des Nations Unies. La catégorie de produits représentant la deuxième plus grande part des exportations totales d'un pays est définie à l'aide de la classification à 4 chiffres HS1996 dans COMTRADE. Il existe plus de 1200 catégories de produits au niveau à 4 chiffres. Les produits d'exportation non classés sont étiquetés «Code spécial ONU» dans l'ensemble de données COMTRADE et ne sont pas pris en compte dans la détermination des produits les plus exportés pour chaque pays. Les exportations des pays sont obtenues à l'aide de données miroir ou des importations déclarées dans les pays partenaires. Pour plus d'informations, consultez:</t>
  </si>
  <si>
    <t>% des exportations attribuées à la catégorie de produits SH96 à 4 chiffres avec le deuxième niveau d'exportations le plus élevé</t>
  </si>
  <si>
    <t>Catégorie de produits constituant la troisième plus grande % des exportations totales</t>
  </si>
  <si>
    <t>Calculs de l'auteur basés sur les statistiques de l'UNCOMTRADE, Division de statistique des Nations Unies. La catégorie de produits représentant la troisième plus grande part des exportations totales d'un pays est définie à l'aide de la classification à 4 chiffres du SH1996 dans COMTRADE. Il existe plus de 1200 catégories de produits au niveau à 4 chiffres. Les produits d'exportation non classés sont étiquetés «Code spécial ONU» dans l'ensemble de données COMTRADE et ne sont pas pris en compte dans la détermination des produits les plus exportés pour chaque pays. Les exportations des pays sont obtenues à l'aide de données miroir ou des importations déclarées dans les pays partenaires. Pour plus d'informations, consultez:</t>
  </si>
  <si>
    <t>% des exportations attribuées à la catégorie de produits SH96 à 4 chiffres avec le troisième niveau d'exportations le plus élevé</t>
  </si>
  <si>
    <t>Catégorie de produits constituant la quatrième plus grande % des exportations totales</t>
  </si>
  <si>
    <t>Calculs de l'auteur basés sur les statistiques de l'UNCOMTRADE, Division de statistique des Nations Unies. La catégorie de produits représentant la quatrième plus grande part des exportations totales d'un pays est définie à l'aide de la classification à 4 chiffres du SH1996 dans COMTRADE. Il existe plus de 1200 catégories de produits au niveau à 4 chiffres. Les produits d'exportation non classés sont étiquetés «Code spécial ONU» dans l'ensemble de données COMTRADE et ne sont pas pris en compte dans la détermination des produits les plus exportés pour chaque pays. Les exportations des pays sont obtenues à l'aide de données miroir ou des importations déclarées dans les pays partenaires. Pour plus d'informations, consultez:</t>
  </si>
  <si>
    <t>% des exportations attribuées à la catégorie de produits SH96 à 4 chiffres avec le quatrième niveau d'exportations le plus élevé</t>
  </si>
  <si>
    <t>Catégorie de produits constituant la cinquième plus grande % des exportations totales</t>
  </si>
  <si>
    <t>Calculs de l'auteur basés sur les statistiques de l'UNCOMTRADE, Division de statistique des Nations Unies. La catégorie de produits représentant la cinquième plus grande part des exportations totales d'un pays est définie à l'aide de la classification à 4 chiffres du SH1996 dans COMTRADE. Il existe plus de 1200 catégories de produits au niveau à 4 chiffres. Les produits d'exportation non classés sont étiquetés «Code spécial ONU» dans l'ensemble de données COMTRADE et ne sont pas pris en compte dans la détermination des produits les plus exportés pour chaque pays. Les exportations des pays sont obtenues à l'aide de données miroir ou des importations déclarées dans les pays partenaires. Pour plus d'informations, consultez:</t>
  </si>
  <si>
    <t>% des exportations attribuées à la catégorie de produits SH96 à 4 chiffres avec le cinquième niveau d'exportations le plus élevé</t>
  </si>
  <si>
    <t>Nombre de produits exportés représentant 75% des exportations totales</t>
  </si>
  <si>
    <t>Calculs de l'auteur fondés sur des statistiques de la Division de statistique de l'ONU, UNCOMTRADE. Un nombre minimal de catégories de produits à 4 chiffres dans la classification SH1996 est requis pour représenter 75% des exportations totales. Il existe plus de 1200 catégories de produits au niveau à 4 chiffres. Les exportations des pays sont obtenues en prenant les importations déclarées dans les pays partenaires. Pour plus d'information, voir :</t>
  </si>
  <si>
    <t>Nombre de produits exportés représentant 90% des exportations totales</t>
  </si>
  <si>
    <t>Calculs de l'auteur fondés sur des statistiques de la Division de statistique de l'ONU, UNCOMTRADE. Un nombre minimal de catégories de produits à 4 chiffres dans la classification SH1996 est requis pour représenter 90% des exportations totales. Il existe plus de 1200 catégories de produits au niveau à 4 chiffres. Les exportations des pays sont obtenues en prenant les importations déclarées dans les pays partenaires. Pour plus d'information, voir :</t>
  </si>
  <si>
    <t>Valeur totale des exportations de biens et services en % du PIB</t>
  </si>
  <si>
    <t>Tiré des Perspectives de l'économie mondiale. Exportations totales en % du PIB. Voir l'annexe statistique des dernières Perspectives de l'économie mondiale pour plus d'informations :</t>
  </si>
  <si>
    <t>Exportations vers les pays de la même CER, en % du total des exportations</t>
  </si>
  <si>
    <t>Calculs de l'auteur basés sur les flux commerciaux bilatéraux de produits rapportés dans la base de données Comtrade des Nations Unies obtenue via l'application World Integrated Trade Solutions. La part des exportations totales d'un pays donné vers d'autres pays de sa propre Communauté économique régionale (CER) est calculée à l'aide de données miroir. Autrement dit, la valeur totale en USD des marchandises importées de ce pays déclarée par d'autres pays au sein de la CER est prise en pourcentage de la somme totale de la quantité de marchandises importées de ce pays par tous les pays du monde. Les CER prises en compte pour ces calculs comprennent les 8 CER reconnues par la CUA: CEN-SAD (Communauté des États sahélo-sahariens), COMESA (Marché commun de l'Afrique orientale et australe), EAC (Communauté de l'Afrique de l'Est), CEEAC (Communauté économique des États d’Afrique centrale), CEDEAO (Communauté économique des États d’Afrique de l’Ouest), IGAD (Autorité intergouvernementale pour le développement), SADC (Communauté de développement de l’Afrique australe) et UMA = "Union du Maghreb arabe. À titre de comparaison, pour d’autres pays du monde, le L'ASEAN (Association des nations de l'Asie du Sud-Est), le MERCOSUR (Mercado Común del Sur ") et l'Union européenne ont été utilisés. Pour une liste complète des pays appartenant à chaque CER, veuillez consulter le tableau des regroupements de pays fourni avec l'annexe statistique de l'AfDD.</t>
  </si>
  <si>
    <t>Exportations vers les pays de la même région de la CUA, en % du total des exportations</t>
  </si>
  <si>
    <t>Calculs de l'auteur basés sur les flux commerciaux bilatéraux de produits rapportés dans la base de données Comtrade des Nations Unies obtenue via l'application World Integrated Trade Solutions. La part des exportations totales d'un pays donné qui vont vers d'autres pays de la même région d'Afrique telle que définie par la Commission de l'Union africaine est calculée à l'aide de données miroir. Autrement dit, la valeur totale en USD des biens importés de ce pays déclarée par d'autres pays de la région africaine est calculée en pourcentage de la somme totale de la valeur des biens importés de ce pays par tous les pays du monde. Il y a cinq régions d'Afrique définies par le Traité d'Abuja établissant l'Union africaine. Pour voir quels pays appartiennent à ces régions, ainsi que d'autres groupements de pays utilisés dans le calcul des statistiques dans l'annexe statistique de l'AfDD, veuillez consulter le tableau des groupements de pays fourni avec l'annexe statistique de l'AfDD.</t>
  </si>
  <si>
    <t>Exportations vers les pays du même continent, en % du total des exportations</t>
  </si>
  <si>
    <t>Calculs de l'auteur basés sur les flux commerciaux bilatéraux de produits rapportés dans la base de données Comtrade des Nations Unies obtenue via l'application World Integrated Trade Solutions. La part des exportations totales d'un pays donné vers d'autres pays du même continent est calculée à l'aide de données miroir. C'est-à-dire la valeur totale en USD des marchandises importées de ce pays déclarée par d'autres pays du continent prise en pourcentage de la somme totale de la quantité de marchandises importées de ce pays par tous les pays du monde. Pour voir quels pays appartiennent à chaque continent, ainsi que les autres groupements de pays utilisés dans le calcul des statistiques dans l'annexe statistique de l'AfDD, veuillez consulter le tableau des groupements de pays fourni avec l'annexe statistique de l'AfDD.</t>
  </si>
  <si>
    <t>Exportations vers la Chine, en % du total des exportations</t>
  </si>
  <si>
    <t>Calculs de l'auteur basés sur les flux commerciaux bilatéraux de produits rapportés dans la base de données Comtrade des Nations Unies obtenue via l'application World Integrated Trade Solutions. La part des exportations totales d'un pays donné vers la Chine est calculée à l'aide de données miroir. Autrement dit, la valeur totale en USD des marchandises importées par la Chine du pays en question est calculée en pourcentage de la somme totale de la quantité de marchandises importées de ce pays par tous les pays du monde. Pour voir quels pays appartiennent à chaque continent, ainsi que les autres groupements de pays utilisés dans le calcul des statistiques dans l'annexe statistique de l'AfDD, veuillez consulter le tableau des groupements de pays fourni avec l'annexe statistique de l'AfDD.</t>
  </si>
  <si>
    <t>Exportations vers les pays de l'UE, en % du total des exportations</t>
  </si>
  <si>
    <t>Calculs de l'auteur basés sur les flux commerciaux bilatéraux de produits rapportés dans la base de données Comtrade des Nations Unies obtenue via l'application World Integrated Trade Solutions. La part des exportations totales d'un pays donné qui sont destinées à l'Union européenne (maintenant à l'exclusion du Royaume-Uni) est calculée à l'aide de données miroir. Autrement dit, la valeur totale en USD des marchandises importées par l'Union européenne du pays en question est calculée en pourcentage de la somme totale de la quantité de marchandises importées de ce pays par tous les pays du monde. Pour voir quels pays appartiennent à chaque continent, ainsi que les autres groupements de pays utilisés dans le calcul des statistiques dans l'annexe statistique de l'AfDD, veuillez consulter le tableau des groupements de pays fourni avec l'annexe statistique de l'AfDD.</t>
  </si>
  <si>
    <t>Exportations vers les États-Unis, en % du total des exportations</t>
  </si>
  <si>
    <t>Calculs de l'auteur basés sur les flux commerciaux bilatéraux de produits rapportés dans la base de données Comtrade des Nations Unies obtenue via l'application World Integrated Trade Solutions. La part des exportations totales d'un pays donné vers les États-Unis est calculée à l'aide de données miroir. Autrement dit, la valeur totale en USD des marchandises importées par les États-Unis du pays en question est calculée en pourcentage de la somme totale de la quantité de marchandises importées de ce pays par tous les pays du monde. Pour voir quels pays appartiennent à chaque continent, ainsi que les autres groupements de pays utilisés dans le calcul des statistiques dans l'annexe statistique de l'AfDD, veuillez consulter le tableau des groupements de pays fourni avec l'annexe statistique de l'AfDD.</t>
  </si>
  <si>
    <t>Commerce intra-continental de biens intermédiaires (millions de dollars US)</t>
  </si>
  <si>
    <t>Calculs de l'auteur fondés sur des statistiques de la Division de statistique de l'ONU, UNCOMTRADE. La valeur totale en dollars des importations, exportations, réimportations et réexportations appartenant à des catégories de produits généralement considérées comme des biens intermédiaires, en millions de dollars américains, échangées avec des pays du même continent (Afrique, Asie, Europe, Amérique du Nord / Amérique centrale / Caraïbes, etc.). Océanie et Amérique du Sud). Les biens intermédiaires sont identifiés en prenant des produits dans les grandes catégories économiques (BEC) 4, 21, 22, 31, 42, 53, 111, 121 et 322. Pour plus d'information, voir :</t>
  </si>
  <si>
    <t>Commerce extra-continental de biens intermédiaires (millions de dollars US)</t>
  </si>
  <si>
    <t>Calculs de l'auteur basés sur les statistiques de l'UNCOMTRADE, Division de statistique des Nations Unies. La valeur totale en dollars des importations, exportations, réimportations et réexportations appartenant à des catégories de produits généralement considérées comme des biens intermédiaires, en millions de dollars américains, a été échangée avec le reste du monde. Les biens intermédiaires sont identifiés en prenant des produits dans les catégories économiques généraux (BEC) 4, 21, 22, 31, 42, 53, 111, 121 et 322. Pour plus d'information, voir :</t>
  </si>
  <si>
    <t>Commerce intra-continental de biens intermédiaires en % du total des échanges de biens intermédiaires</t>
  </si>
  <si>
    <t>Entrées des investissements de portefeuille en % du PIB</t>
  </si>
  <si>
    <t>Comme l'indique le rapport sur les perspectives de l'économie mondiale. Le FMI définit les investissements de portefeuille comme suit : "Les investissements de portefeuille sont définis comme des opérations et des positions transfrontalières portant sur des titres de créance ou de participation, autres que ceux inclus dans les investissements directs ou les avoirs de réserve... Les investissements de portefeuille couvrent, sans s'y limiter, les titres négociés sur les marchés financiers organisés ou autres. L'investissement de portefeuille implique généralement une infrastructure financière, telle qu'un cadre juridique, réglementaire et de règlement approprié, ainsi que des négociateurs teneurs de marché et un volume suffisant d'acheteurs et de vendeurs. Toutefois, l'acquisition d'actions dans des fonds spéculatifs, des fonds de capital-investissement et du capital-risque sont des exemples d'investissements de portefeuille qui ont lieu sur des marchés moins publics et moins réglementés. (Toutefois, les actions de ces fonds sont incluses dans les investissements directs lorsque les participations atteignent le seuil de 10 %, et dans les autres participations dans d'autres investissements lorsque l'investissement n'est pas sous forme de titre et n'est pas inclus dans les investissements directs ou les avoirs de réserve). L'investissement de portefeuille se distingue par la nature des fonds levés, la relation largement anonyme entre les émetteurs et les détenteurs, et le degré de liquidité des instruments". Voir le Manuel de la balance des paiements et de la position extérieure globale (MBP6) du FMI pour plus d'informations :</t>
  </si>
  <si>
    <t>Entrées nettes d'aide publique au développement (APD) en % du PIB</t>
  </si>
  <si>
    <t>APD nette rapportée par le Comité d'évaluation du développement de l'OCDE, provenant de tous les donateurs, en dollars américains aux prix courants en % du PIB en dollars américains selon les Perspectives de l'économie mondiale.</t>
  </si>
  <si>
    <t>Entrées d’investissements directs étrangers (IDE) en % du PIB</t>
  </si>
  <si>
    <t>Flux entrants d'investissement direct étranger (IDE) en millions de dollars. Ces chiffres correspondent à la définition de l’IED. Ils figurent dans le Manuel de la balance des paiements : cinquième édition (MBP5) (Washington, Fonds monétaire international, 1993) et dans la Définition de référence détaillée de l’investissement direct étranger : troisième édition (BD3) (Paris). Organisation de coopération et de développement économiques, 1996). "IDE désigne un investissement réalisé pour acquérir un intérêt durable dans des entreprises exerçant des activités en dehors de l'économie de l'investisseur. En outre, en cas d'IDE, l'objectif de l'investisseur est de se faire entendre de manière efficace dans la gestion de l'entreprise. L'entité étrangère ou un groupe d'entités associées qui réalise l'investissement est appelé «investisseur direct». L'entreprise non constituée en société ou constituée en société - une succursale ou une filiale, respectivement, dans laquelle un investissement direct est réalisé - est appelée «entreprise d'investissement direct». la participation au capital est presque toujours considérée comme associée à une voix efficace dans la gestion d’une entreprise; le MBP5 suggère un seuil de 10% de la participation au capital permettant de qualifier un investisseur en tant qu’investisseur direct étranger. " Pour plus d'information, voir :</t>
  </si>
  <si>
    <t>Entrées de transferts des migrants en % du PIB</t>
  </si>
  <si>
    <t>Calculs du personnel de la Banque mondiale basés sur les données de la base de données du FMI sur la statistique de la balance des paiements et sur les données communiquées par les banques centrales, les agences nationales de statistique et les bureaux de pays de la Banque mondiale. Voir Migration and Development Brief 28, Annexe A pour plus de détails. Tous les chiffres sont en dollars courants (nominaux). Pour une discussion sur la définition des envois de fonds, voir Dilip Ratha, 2003, "Les envois de fonds des travailleurs : une source importante et stable de financement extérieur du développement", Global Development Finance 2003, Banque mondiale. Les données depuis 2005 sont basées sur les statistiques de la balance des paiements du FMI qui utilisent les définitions du MBP6 du FMI. Les données du PIB proviennent du WDI.  Pour les dernières données et analyses sur les migrations et les envois de fonds, veuillez consulter :</t>
  </si>
  <si>
    <t>Entrées financières totales en % du PIB</t>
  </si>
  <si>
    <t>Somme des entrées d'investissements de portefeuille, des entrées APD nette rapportée, d’investissements directs étrangers et les remises en pourcentage du PIB, telle que calculée par les auteurs.</t>
  </si>
  <si>
    <t>Entrées des investissements de portefeuille (millions USD)</t>
  </si>
  <si>
    <t>Tel que rapporté dans les Perspectives de l'économie mondiale.  Les investissements de portefeuille sont définis comme des transactions et des positions transfrontalières impliquant des titres de créance ou des titres de participation, autres que ceux inclus dans les investissements directs ou les avoirs de réserve (...). Les investissements de portefeuille couvrent, sans toutefois s'y limiter, les titres négociés sur des marchés organisés ou sur d'autres marchés financiers. implique généralement une infrastructure financière, telle qu'un cadre juridique, réglementaire et de règlement approprié, ainsi que des négociateurs, ainsi qu'un nombre suffisant d'acheteurs et de vendeurs. Toutefois, l'acquisition d'actions de fonds de couverture, de fonds de capital-investissement et de capital-risque exemples d'investissements de portefeuille intervenant sur des marchés moins publics et moins réglementés (toutefois, les actions de ces fonds sont incluses dans les investissements directs lorsque les avoirs atteignent le seuil de 10% et dans les autres participations dans d'autres investissements lorsque l'investissement n'est pas sous la forme non compris dans les investissements directs ni dans les avoirs de réserve.) Les investissements de portefeuille se distinguent par La nature des fonds levés, la relation en grande partie anonyme entre les émetteurs et les détenteurs et le degré de liquidité des instruments négociés. Voir le Manuel de la balance des paiements et de la position extérieure globale du FMI (MBP6) pour plus d'informations :</t>
  </si>
  <si>
    <t>Entrées nettes d'aide publique au développement (APD) (millions USD)</t>
  </si>
  <si>
    <t>APD nette rapportée par le Comité d’évaluation du développement de l’OCDE, de tous les donateurs, en dollars américains aux prix courants en % du PIB en dollars américains, selon les Perspectives de l’économie mondiale.</t>
  </si>
  <si>
    <t>Entrées d’investissements directs étrangers (IDE) (millions USD)</t>
  </si>
  <si>
    <t>Entrées de transferts des migrants (millions USD)</t>
  </si>
  <si>
    <t>Entrées financières totales (millions USD)</t>
  </si>
  <si>
    <t>Superficie (milliers d'hectares)</t>
  </si>
  <si>
    <t>Depuis le portail de données en ligne FAOSTAT géré par la Division de statistique de l'Organisation des Nations Unies pour l'alimentation et l'agriculture (FAO): &lt;&lt; Les données sont collectées auprès des membres de la FAO dans le cadre du questionnaire annuel de la FAO sur l'utilisation des terres, l'irrigation et les pratiques agricoles. Les données manquantes peuvent provenir d'annuaires statistiques nationaux et d'autres portails officiels de données du gouvernement. études et rapports sectoriels, ainsi que des informations statistiques sur l'occupation des sols compilées par la FAO et diffusées dans FAOSTAT. " Pour plus d'informations, veuillez consulter:</t>
  </si>
  <si>
    <t>Terres agricoles (milliers d'hectares)</t>
  </si>
  <si>
    <t>Depuis le portail de données en ligne FAOSTAT géré par la Division de statistique de l'Organisation des Nations Unies pour l'alimentation et l'agriculture (FAO): Les terres agricoles sont définies comme les terres utilisées pour la culture des cultures et l'élevage. Le total des superficies sous '' Terres cultivées '' et '' Prairies et pâturages permanents ''. &lt;&lt; Les données sont collectées auprès des membres de la FAO dans le cadre du questionnaire annuel de la FAO sur l'utilisation des terres, l'irrigation et les pratiques agricoles. Les données manquantes peuvent provenir d'annuaires statistiques nationaux et d'autres portails officiels de données du gouvernement. études et rapports sectoriels, ainsi que des informations statistiques sur l'occupation des sols compilées par la FAO et diffusées dans FAOSTAT. " Pour plus d'informations, veuillez consulter:</t>
  </si>
  <si>
    <t>Terres cultivées (milliers d'hectares)</t>
  </si>
  <si>
    <t>Depuis le portail de données en ligne FAOSTAT géré par la Division de statistique de l'Organisation des Nations Unies pour l'alimentation et l'agriculture (FAO): Les terres cultivées sont définies comme les terres utilisées pour la culture des cultures. Le total des superficies sous «Terres arables» et «Cultures permanentes». &lt;&lt; Les données sont collectées auprès des membres de la FAO dans le cadre du questionnaire annuel de la FAO sur l'utilisation des terres, l'irrigation et les pratiques agricoles. Les données manquantes peuvent provenir d'annuaires statistiques nationaux et d'autres portails officiels de données du gouvernement. études et rapports sectoriels, ainsi que des informations statistiques sur l'occupation des sols compilées par la FAO et diffusées dans FAOSTAT. " Pour plus d'informations, veuillez consulter:</t>
  </si>
  <si>
    <t>Terres forestières (milliers d'hectares)</t>
  </si>
  <si>
    <t>Depuis le portail de données en ligne FAOSTAT géré par la Division de statistique de l'Organisation des Nations Unies pour l'alimentation et l'agriculture (FAO): Les terres forestières sont définies comme des terres s'étendant sur plus de 0,5 hectare avec des arbres de plus de 5 mètres et un couvert forestier de plus de 10%, ou des arbres capables d'atteindre ces seuils in situ. Exclut les terres qui sont principalement utilisées à des fins agricoles ou urbaines, et les terres qui sont principalement utilisées pour l'entretien et la restauration de la fonction environnementale. &lt;&lt; Les données sont collectées auprès des membres de la FAO dans le cadre du questionnaire annuel de la FAO sur l'utilisation des terres, l'irrigation et les pratiques agricoles. Les données manquantes peuvent provenir d'annuaires statistiques nationaux et d'autres portails officiels de données du gouvernement. études et rapports sectoriels, ainsi que des informations statistiques sur l'occupation des sols compilées par la FAO et diffusées dans FAOSTAT. " Pour plus d'informations, veuillez consulter:</t>
  </si>
  <si>
    <t>Eaux intérieures (milliers d'hectares)</t>
  </si>
  <si>
    <t>Depuis le portail de données en ligne FAOSTAT géré par la Division de statistique de l'Organisation des Nations Unies pour l'alimentation et l'agriculture (FAO): Les eaux intérieures sont définies comme des zones correspondant à des cours d'eau naturels ou artificiels, servant à drainer des plans d'eau naturels ou artificiels, y compris les lacs, réservoirs, rivières, ruisseaux, ruisseaux, étangs, canaux intérieurs, barrages et autres eaux sans littoral. Les berges constituent des limites que l'eau soit présente ou non. "Les données sont collectées auprès des membres de la FAO dans le cadre du questionnaire annuel de la FAO sur l'utilisation des terres, l'irrigation et les pratiques agricoles. Les données manquantes peuvent provenir d'annuaires statistiques nationaux et d'autres portails officiels de données du gouvernement. études et rapports sectoriels, ainsi que des informations statistiques sur l'occupation des sols compilées par la FAO et diffusées dans FAOSTAT." Pour plus d'informations, veuillez consulter:</t>
  </si>
  <si>
    <t>Production agricole (millions USD)</t>
  </si>
  <si>
    <t>Depuis le portail de données en ligne FAOSTAT géré par la Division de statistique de l'Organisation des Nations Unies pour l'alimentation et l'agriculture (FAO): "La valeur de la production brute a été calculée en multipliant la production brute en termes physiques par les prix de la production à la ferme. Ainsi, la valeur de la production mesure la production en termes monétaires au niveau de la ferme. Depuis les utilisations intermédiaires dans le secteur agricole (semences et aliments pour animaux) n'ont pas été soustraites des données de production, cette valeur de l'agrégat de production renvoie à la notion de "" production brute ""... La valeur actuelle de la production mesure la valeur des prix relatifs à la période mesurée. Ainsi, elle représente le marché valeur des produits alimentaires et agricoles au moment où ils ont été produits." Les chiffres de la production agricole sont des agrégations produites par la FAO de ses estimations de la valeur de la production des produits de base déclarées par pays en USD courants. Il y a 236 produits agricoles (végétaux et animaux) déclarés par la FAO, classés selon la liste des produits FAOSTAT (FCL) et les codes du système harmonisé (SH). Pour plus d'informations, veuillez consulter:</t>
  </si>
  <si>
    <t>Production céréalière (millions USD)</t>
  </si>
  <si>
    <t>Depuis le portail de données en ligne FAOSTAT géré par la Division de statistique de l'Organisation des Nations Unies pour l'alimentation et l'agriculture (FAO): "La valeur de la production brute a été calculée en multipliant la production brute en termes physiques par les prix de la production à la ferme. Ainsi, la valeur de la production mesure la production en termes monétaires au niveau de la ferme. Depuis les utilisations intermédiaires dans le secteur agricole (semences et aliments pour animaux) n'ont pas été soustraites des données de production, cette valeur de l'agrégat de production renvoie à la notion de "" production brute ""... La valeur actuelle de la production mesure la valeur des prix relatifs à la période mesurée. Ainsi, elle représente le marché valeur des produits alimentaires et agricoles au moment où ils ont été produits." Les chiffres de la production céréalière sont des agrégations produites par la FAO de ses estimations de la valeur de la production des produits de base déclarées par pays en USD courants. Il y a 236 produits agricoles (végétaux et animaux) déclarés par la FAO, classés selon la liste des produits FAOSTAT (FCL) et les codes du système harmonisé (SH). Pour plus d'informations, veuillez consulter:</t>
  </si>
  <si>
    <t>Production des cultures (millions USD)</t>
  </si>
  <si>
    <t>Depuis le portail de données en ligne FAOSTAT géré par la Division de statistique de l'Organisation des Nations Unies pour l'alimentation et l'agriculture (FAO): "La valeur de la production brute a été calculée en multipliant la production brute en termes physiques par les prix de la production à la ferme. Ainsi, la valeur de la production mesure la production en termes monétaires au niveau de la ferme. Depuis les utilisations intermédiaires dans le secteur agricole (semences et aliments pour animaux) n'ont pas été soustraites des données de production, cette valeur de l'agrégat de production renvoie à la notion de "" production brute ""... La valeur actuelle de la production mesure la valeur des prix relatifs à la période mesurée. Ainsi, elle représente le marché valeur des produits alimentaires et agricoles au moment où ils ont été produits." Les chiffres relatifs à la production végétale sont des agrégations produites par la FAO de leurs estimations de la valeur de la production des produits de base déclarées par pays en USD courants. Il y a 236 produits agricoles (végétaux et animaux) déclarés par la FAO, classés selon la liste des produits FAOSTAT (FCL) et les codes du système harmonisé (SH). Pour plus d'informations, veuillez consulter:</t>
  </si>
  <si>
    <t>Production alimentaire (millions USD)</t>
  </si>
  <si>
    <t>Depuis le portail de données en ligne FAOSTAT géré par la Division de statistique de l'Organisation des Nations Unies pour l'alimentation et l'agriculture (FAO): "La valeur de la production brute a été calculée en multipliant la production brute en termes physiques par les prix de la production à la ferme. Ainsi, la valeur de la production mesure la production en termes monétaires au niveau de la ferme. Depuis les utilisations intermédiaires dans le secteur agricole (semences et aliments pour animaux) n'ont pas été soustraites des données de production, cette valeur de l'agrégat de production renvoie à la notion de "" production brute ""... La valeur actuelle de la production mesure la valeur des prix relatifs à la période mesurée. Ainsi, elle représente le marché valeur des produits alimentaires et agricoles au moment où ils ont été produits." Les chiffres relatifs à la production alimentaire sont des agrégations produites par la FAO de leurs estimations de la valeur de la production des produits de base déclarées par pays en USD courants. Il y a 236 produits agricoles (végétaux et animaux) déclarés par la FAO, classés selon la liste des produits FAOSTAT (FCL) et les codes du système harmonisé (SH). Pour plus d'informations, veuillez consulter:</t>
  </si>
  <si>
    <t>Production animale (millions USD)</t>
  </si>
  <si>
    <t>Depuis le portail de données en ligne FAOSTAT géré par la Division de statistique de l'Organisation des Nations Unies pour l'alimentation et l'agriculture (FAO): "La valeur de la production brute a été calculée en multipliant la production brute en termes physiques par les prix de la production à la ferme. Ainsi, la valeur de la production mesure la production en termes monétaires au niveau de la ferme. Depuis les utilisations intermédiaires dans le secteur agricole (semences et aliments pour animaux) n'ont pas été soustraites des données de production, cette valeur de l'agrégat de production renvoie à la notion de "" production brute ""... La valeur actuelle de la production mesure la valeur des prix relatifs à la période mesurée. Ainsi, elle représente le marché valeur des produits alimentaires et agricoles au moment où ils ont été produits." Les chiffres de la production animale sont des agrégations produites par la FAO de leurs estimations de la valeur de la production des produits de base déclarées par pays en USD courants. Il y a 236 produits agricoles (végétaux et animaux) déclarés par la FAO, classés selon la liste des produits FAOSTAT (FCL) et les codes du système harmonisé (SH). Pour plus d'informations, veuillez consulter:</t>
  </si>
  <si>
    <t>Production agricole non alimentaire (millions USD)</t>
  </si>
  <si>
    <t>Depuis le portail de données en ligne FAOSTAT géré par la Division de statistique de l'Organisation des Nations Unies pour l'alimentation et l'agriculture (FAO): "La valeur de la production brute a été calculée en multipliant la production brute en termes physiques par les prix de la production à la ferme. Ainsi, la valeur de la production mesure la production en termes monétaires au niveau de la ferme. Depuis les utilisations intermédiaires dans le secteur agricole (semences et aliments pour animaux) n'ont pas été soustraites des données de production, cette valeur de l'agrégat de production renvoie à la notion de "" production brute ""... La valeur actuelle de la production mesure la valeur des prix relatifs à la période mesurée. Ainsi, elle représente le marché valeur des produits alimentaires et agricoles au moment où ils ont été produits." Les chiffres de la production agricole non alimentaire sont des agrégations produites par la FAO de ses estimations de la valeur de la production des produits de base déclarées par pays en USD courants. Il y a 236 produits agricoles (végétaux et animaux) déclarés par la FAO, classés selon la liste des produits FAOSTAT (FCL) et les codes du système harmonisé (SH). Pour plus d'informations, veuillez consulter:</t>
  </si>
  <si>
    <t>Approvisionnement alimentaire (kcal / habitant / jour)</t>
  </si>
  <si>
    <t>Usage agricole d'azote nutritif (tonnes)</t>
  </si>
  <si>
    <t>À partir du portail de données en ligne FAOSTAT géré par la Division de statistique de l'Organisation des Nations Unies pour l'alimentation et l'agriculture (FAO). La principale source de données pour la production et l'utilisation agricole est le questionnaire FAOSTAT sur les engrais, complété par des publications nationales lorsqu'elles sont disponibles. L'utilisation agricole d'engrais fait référence à l'utilisation pour les cultures, l'élevage, la foresterie, la pêche et l'aquaculture, à l'exclusion de l'utilisation pour l'alimentation animale. Les tonnes d'azote nutritif sont calculées à l'aide de facteurs de conversion appliqués aux volumes d'engrais azotés. Pour plus d'informations, veuillez consulter:</t>
  </si>
  <si>
    <t>Usage agricole d'azote nutritif par superficie de terres cultivées (tonnes / ha)</t>
  </si>
  <si>
    <t>À partir du jeu de données sur les engrais synthétiques dans Emissions - Agriculture dans FAOStat. Quantité d'azote nutritif utilisée pour l'agriculture en kg d'éléments nutritifs.</t>
  </si>
  <si>
    <t>Stock de carbone dans la biomasse vivante (forêts, millions de tonnes)</t>
  </si>
  <si>
    <t>Calculs de l'auteur basés sur les données de FAOStat.Variable dérivée constituée du rapport entre la quantité d'engrais azoté utilisée pour l'agriculture et la quantité de terres arables, en kg d'azote par hectare.</t>
  </si>
  <si>
    <t>Émissions totales de GES de l'agriculture (gigagrammes d'équivalent CO2)</t>
  </si>
  <si>
    <t>Sur le portail de données en ligne FAOSTAT géré par la Division de statistique de l'Organisation des Nations Unies pour l'alimentation et l'agriculture (FAO). Agriculture Total contient toutes les émissions produites dans les différents sous-domaines d'émissions agricoles (fermentation entérique, gestion du fumier, riziculture, engrais synthétiques, fumier épandu sur les sols, fumier laissé sur les pâturages, résidus de cultures, culture de sols organiques, brûlage des résidus de culture , brûlage de savane, consommation d'énergie), donnant une image de la contribution au montant total des émissions de GES de l'agriculture. Les émissions de GES de l'agriculture sont constituées de gaz sans CO2, à savoir le méthane (CH4) et l'oxyde nitreux (N2O), produits par les activités de production et de gestion des cultures et de l'élevage. Pour en savoir plus sur la méthodologie de calcul du stock de carbone, veuillez consulter:</t>
  </si>
  <si>
    <t>Aide publique au développement (APD) rapportée par le Comité d'aide au développement de l'OCDE</t>
  </si>
  <si>
    <t>Comité d'aide au développement de l'OCDE (CAD)</t>
  </si>
  <si>
    <t>Mis à jour le 28/10/2020</t>
  </si>
  <si>
    <t>https://stats-2.oecd.org/Index.aspx?lang=fr&amp;SubSessionId=6a671414-4b8a-437c-8c72-4ae6ef4ea94c&amp;themetreeid=3</t>
  </si>
  <si>
    <t>Base de données des Perspectives de l'économie mondiale du FMI</t>
  </si>
  <si>
    <t>FMI</t>
  </si>
  <si>
    <t>Octobre 2020</t>
  </si>
  <si>
    <t>https://www.imf.org/external/pubs/ft/weo/2018/01/weodata/index.aspx</t>
  </si>
  <si>
    <t>Base de données Égalité femmes-hommes, institutions et développement</t>
  </si>
  <si>
    <t>Centre de développement de l'OCDE</t>
  </si>
  <si>
    <t>Décembre 2018</t>
  </si>
  <si>
    <t>https://www.genderindex.org/data/</t>
  </si>
  <si>
    <t>Base de données en ligne du World Happiness Report</t>
  </si>
  <si>
    <t>Global Happiness Council (GHC)</t>
  </si>
  <si>
    <t>http://worldhappiness.report/</t>
  </si>
  <si>
    <t>Base de données GSMA Intelligence</t>
  </si>
  <si>
    <t xml:space="preserve"> GSMA Intelligence</t>
  </si>
  <si>
    <t>Données mises à jour en juin 2020 (payantes)</t>
  </si>
  <si>
    <t>https://www.gsmaintelligence.com/data/</t>
  </si>
  <si>
    <t>Base de données sur les IDE du Centre de données en ligne UNCTADStat</t>
  </si>
  <si>
    <t>CNUCED</t>
  </si>
  <si>
    <t>Mis à jour le 05/11/2020</t>
  </si>
  <si>
    <t>http://unctadstat.unctad.org/wds/ReportFolders/reportFolders.aspx?sCS_ChosenLang=fr</t>
  </si>
  <si>
    <t>Basés sur la base de données en ligne COMTRADE WITS</t>
  </si>
  <si>
    <t>Division de statistique des Nations Unies (DSNU)</t>
  </si>
  <si>
    <t>Récupéré le 25/10/2020</t>
  </si>
  <si>
    <t>https://comtrade.un.org/data</t>
  </si>
  <si>
    <t>Comptes nationaux de la Division de statistique des Nations Unies</t>
  </si>
  <si>
    <t>Division de statistique des Nations Unies (UNSD)</t>
  </si>
  <si>
    <t>Mise en ligne décembre 2019</t>
  </si>
  <si>
    <t>https://unstats.un.org/unsd/snaama/</t>
  </si>
  <si>
    <t>Données de la Banque mondiale sur les migrations et les envois de fonds</t>
  </si>
  <si>
    <t>Banque mondiale</t>
  </si>
  <si>
    <t>http://www.worldbank.org/en/topic/migrationremittancesdiasporaissues/brief/migration-remittances-data</t>
  </si>
  <si>
    <t>Données en ligne sur le développement humain du Programme des Nations Unies pour le développement</t>
  </si>
  <si>
    <t>PNUD</t>
  </si>
  <si>
    <t>http://hdr.undp.org/en/content/human-development-index-hdi</t>
  </si>
  <si>
    <t>FAOSTAT base de données en ligne, Organisation des Nations Unies pour l'alimentation et l'agriculture</t>
  </si>
  <si>
    <t>Organisation des Nations Unies pour l'alimentation et l'agriculture (FAO)</t>
  </si>
  <si>
    <t>Récupéré le 06/11/2020</t>
  </si>
  <si>
    <t>http://www.fao.org/faostat/fr/#data</t>
  </si>
  <si>
    <t>Gallup World Poll</t>
  </si>
  <si>
    <t>The Gallup Organization</t>
  </si>
  <si>
    <t>Consulté le 15 décembre 2020 (payant)</t>
  </si>
  <si>
    <t>https://www.gallup.com/home.aspx</t>
  </si>
  <si>
    <t>Index du commerce électronique B2C de la CNUCED</t>
  </si>
  <si>
    <t>https://unctad.org/system/files/official-document/tn_unctad_ict4d14_en.pdf</t>
  </si>
  <si>
    <t>indicateurs de développement de la banque mondiale</t>
  </si>
  <si>
    <t>Mis à jour le 16/10/2020</t>
  </si>
  <si>
    <t>https://data.worldbank.org/products/wdi</t>
  </si>
  <si>
    <t>Indice de la faim dans le monde (GHI) - IFPRI</t>
  </si>
  <si>
    <t>Welthungerhilfe and Concern Worldwide</t>
  </si>
  <si>
    <t>https://www.globalhungerindex.org/download/all.html</t>
  </si>
  <si>
    <t>Organisation internationale du Travail - ILOSTAT</t>
  </si>
  <si>
    <t>Organisation Internationale du Travail (OIT)</t>
  </si>
  <si>
    <t>https://ilostat.ilo.org/fr/</t>
  </si>
  <si>
    <t>UNESCO Institute for Statistics (UIS) Database</t>
  </si>
  <si>
    <t>UNESCO</t>
  </si>
  <si>
    <t>Septembre 2020</t>
  </si>
  <si>
    <t>http://data.uis.unesco.org/Index.aspx</t>
  </si>
  <si>
    <t>Union internationale des télécommunications - Base de données en ligne sur les indicateurs TIC</t>
  </si>
  <si>
    <t>Union internationale des télécommunications</t>
  </si>
  <si>
    <t>Juillet 2020</t>
  </si>
  <si>
    <t>https://www.itu.int/en/ITU-D/Statistics/Pages/stat/default.aspx</t>
  </si>
  <si>
    <t>Wittgenstein Centre Human Capital Data Explorer</t>
  </si>
  <si>
    <t>Wittgenstein Centre for Demography and Global Human Capital</t>
  </si>
  <si>
    <t>http://dataexplorer.wittgensteincentre.org/wcde-v2/</t>
  </si>
  <si>
    <t>World Bank Enterprise Survey Microdata</t>
  </si>
  <si>
    <t>Récupéré avril 2020</t>
  </si>
  <si>
    <t>https://microdata.worldbank.org/index.php/catalog/enterprise_surveys/about</t>
  </si>
  <si>
    <t>World Population Prospects: the 2019 revision, ONU</t>
  </si>
  <si>
    <t>Nations Unies, Département des affaires économiques et sociales, Division de la population</t>
  </si>
  <si>
    <t>https://population.un.org/wpp/Download/Standard/Population/</t>
  </si>
  <si>
    <t>World Urbanization Prospects: the 2018 revision, ONU</t>
  </si>
  <si>
    <t>https://population.un.org/wup/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</si>
</sst>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_-* #,##0_-;\-* #,##0_-;_-* &quot;-&quot;??_-;_-@_-"/>
    <numFmt numFmtId="165" formatCode="_-* #,##0.0_-;\-* #,##0.0_-;_-* &quot;-&quot;??_-;_-@_-"/>
    <numFmt numFmtId="166" formatCode="_(* #,##0.000_);_(* \(#,##0.000\);_(* &quot;-&quot;??_);_(@_)"/>
    <numFmt numFmtId="167" formatCode="_(* #,##0_);_(* \(#,##0\);_(* &quot;-&quot;??_);_(@_)"/>
    <numFmt numFmtId="168" formatCode="_(* #,##0.0_);_(* \(#,##0.0\);_(* &quot;-&quot;??_);_(@_)"/>
    <numFmt numFmtId="169" formatCode="#,##0.0_);\(#,##0.0\)"/>
    <numFmt numFmtId="170" formatCode="#,##0.000_);\(#,##0.000\)"/>
    <numFmt numFmtId="171" formatCode="0_);\(0\)"/>
  </numFmts>
  <fonts count="30" x14ac:knownFonts="1">
    <font>
      <sz val="11"/>
      <color theme="1"/>
      <name val="Calibri"/>
      <family val="2"/>
      <scheme val="minor"/>
    </font>
    <font>
      <sz val="10"/>
      <color theme="1"/>
      <name val="Arial"/>
      <family val="2"/>
    </font>
    <font>
      <sz val="11"/>
      <color theme="1"/>
      <name val="Calibri"/>
      <family val="2"/>
      <scheme val="minor"/>
    </font>
    <font>
      <i/>
      <sz val="8"/>
      <color theme="1"/>
      <name val="Arial"/>
      <family val="2"/>
    </font>
    <font>
      <sz val="8"/>
      <color rgb="FF000000"/>
      <name val="Calibri Light"/>
      <family val="2"/>
      <scheme val="major"/>
    </font>
    <font>
      <sz val="8"/>
      <color theme="1"/>
      <name val="Calibri Light"/>
      <family val="2"/>
      <scheme val="major"/>
    </font>
    <font>
      <sz val="8"/>
      <color theme="1"/>
      <name val="Arial"/>
      <family val="2"/>
    </font>
    <font>
      <b/>
      <sz val="10"/>
      <color theme="1"/>
      <name val="Arial"/>
      <family val="2"/>
    </font>
    <font>
      <b/>
      <sz val="8"/>
      <color rgb="FF000000"/>
      <name val="Calibri Light"/>
      <family val="2"/>
      <scheme val="major"/>
    </font>
    <font>
      <sz val="8"/>
      <color rgb="FFFFFFFF"/>
      <name val="Calibri Light"/>
      <family val="2"/>
      <scheme val="major"/>
    </font>
    <font>
      <b/>
      <i/>
      <sz val="8"/>
      <color theme="1"/>
      <name val="Arial"/>
      <family val="2"/>
    </font>
    <font>
      <b/>
      <i/>
      <sz val="8"/>
      <color rgb="FF000000"/>
      <name val="Calibri Light"/>
      <family val="2"/>
      <scheme val="major"/>
    </font>
    <font>
      <b/>
      <sz val="8"/>
      <color theme="1"/>
      <name val="Calibri Light"/>
      <family val="2"/>
      <scheme val="major"/>
    </font>
    <font>
      <sz val="8"/>
      <name val="Calibri Light"/>
      <family val="2"/>
      <scheme val="major"/>
    </font>
    <font>
      <sz val="11"/>
      <name val="Calibri Light"/>
      <family val="2"/>
      <scheme val="major"/>
    </font>
    <font>
      <sz val="8"/>
      <color rgb="FF000000"/>
      <name val="Calibri Light"/>
      <family val="1"/>
      <scheme val="major"/>
    </font>
    <font>
      <sz val="11"/>
      <color theme="1"/>
      <name val="Arial"/>
      <family val="2"/>
    </font>
    <font>
      <sz val="8"/>
      <color rgb="FF000000"/>
      <name val="Arial"/>
      <family val="2"/>
    </font>
    <font>
      <u/>
      <sz val="11"/>
      <color theme="10"/>
      <name val="Calibri"/>
      <family val="2"/>
      <scheme val="minor"/>
    </font>
    <font>
      <sz val="20"/>
      <color theme="1"/>
      <name val="Calibri"/>
      <family val="2"/>
      <scheme val="minor"/>
    </font>
    <font>
      <i/>
      <sz val="8"/>
      <color theme="1"/>
      <name val="Calibri Light"/>
      <family val="2"/>
      <scheme val="major"/>
    </font>
    <font>
      <i/>
      <u/>
      <sz val="8"/>
      <color theme="10"/>
      <name val="Calibri Light"/>
      <family val="2"/>
      <scheme val="major"/>
    </font>
    <font>
      <sz val="11"/>
      <color rgb="FF000000"/>
      <name val="Calibri Light"/>
      <family val="2"/>
      <scheme val="major"/>
    </font>
    <font>
      <b/>
      <sz val="8"/>
      <color rgb="FF000000"/>
      <name val="Arial"/>
      <family val="2"/>
    </font>
    <font>
      <sz val="8"/>
      <color rgb="FF231F20"/>
      <name val="Calibri Light"/>
      <family val="2"/>
      <scheme val="major"/>
    </font>
    <font>
      <b/>
      <sz val="8"/>
      <color theme="1"/>
      <name val="Arial"/>
      <family val="2"/>
    </font>
    <font>
      <sz val="10"/>
      <color indexed="8"/>
      <name val="Arial"/>
      <family val="2"/>
    </font>
    <font>
      <b/>
      <i/>
      <u/>
      <sz val="12"/>
      <color theme="10"/>
      <name val="Calibri"/>
      <family val="2"/>
      <scheme val="minor"/>
    </font>
    <font>
      <u/>
      <sz val="8"/>
      <color theme="10"/>
      <name val="Calibri Light"/>
      <family val="2"/>
      <scheme val="major"/>
    </font>
    <font>
      <i/>
      <u/>
      <sz val="11"/>
      <color theme="10"/>
      <name val="Calibri"/>
      <family val="2"/>
      <scheme val="minor"/>
    </font>
  </fonts>
  <fills count="5">
    <fill>
      <patternFill patternType="none"/>
    </fill>
    <fill>
      <patternFill patternType="gray125"/>
    </fill>
    <fill>
      <patternFill patternType="solid">
        <fgColor rgb="FFAC1256"/>
        <bgColor indexed="64"/>
      </patternFill>
    </fill>
    <fill>
      <patternFill patternType="solid">
        <fgColor rgb="FFE6D5E1"/>
        <bgColor indexed="64"/>
      </patternFill>
    </fill>
    <fill>
      <patternFill patternType="solid">
        <fgColor rgb="FFE6D5E1"/>
        <bgColor rgb="FFFEF2E3"/>
      </patternFill>
    </fill>
  </fills>
  <borders count="16">
    <border>
      <left/>
      <right/>
      <top/>
      <bottom/>
      <diagonal/>
    </border>
    <border>
      <left/>
      <right/>
      <top/>
      <bottom style="thin">
        <color indexed="64"/>
      </bottom>
      <diagonal/>
    </border>
    <border>
      <left/>
      <right/>
      <top style="thin">
        <color indexed="64"/>
      </top>
      <bottom/>
      <diagonal/>
    </border>
    <border>
      <left style="medium">
        <color rgb="FFAC1256"/>
      </left>
      <right style="medium">
        <color rgb="FFAC1256"/>
      </right>
      <top style="medium">
        <color rgb="FFAC1256"/>
      </top>
      <bottom style="medium">
        <color rgb="FFAC1256"/>
      </bottom>
      <diagonal/>
    </border>
    <border>
      <left/>
      <right/>
      <top style="medium">
        <color rgb="FFAC1256"/>
      </top>
      <bottom style="medium">
        <color rgb="FFAC1256"/>
      </bottom>
      <diagonal/>
    </border>
    <border>
      <left/>
      <right style="medium">
        <color rgb="FFAC1256"/>
      </right>
      <top style="medium">
        <color rgb="FFAC1256"/>
      </top>
      <bottom style="medium">
        <color rgb="FFAC1256"/>
      </bottom>
      <diagonal/>
    </border>
    <border>
      <left style="medium">
        <color rgb="FFAC1256"/>
      </left>
      <right style="medium">
        <color rgb="FFAC1256"/>
      </right>
      <top/>
      <bottom/>
      <diagonal/>
    </border>
    <border>
      <left/>
      <right style="medium">
        <color rgb="FFAC1256"/>
      </right>
      <top/>
      <bottom/>
      <diagonal/>
    </border>
    <border>
      <left style="medium">
        <color rgb="FFAC1256"/>
      </left>
      <right style="medium">
        <color rgb="FFAC1256"/>
      </right>
      <top/>
      <bottom style="medium">
        <color rgb="FFAC1256"/>
      </bottom>
      <diagonal/>
    </border>
    <border>
      <left/>
      <right/>
      <top/>
      <bottom style="medium">
        <color rgb="FFAC1256"/>
      </bottom>
      <diagonal/>
    </border>
    <border>
      <left/>
      <right style="medium">
        <color rgb="FFAC1256"/>
      </right>
      <top/>
      <bottom style="medium">
        <color rgb="FFAC1256"/>
      </bottom>
      <diagonal/>
    </border>
    <border>
      <left style="medium">
        <color rgb="FFAC1256"/>
      </left>
      <right style="medium">
        <color rgb="FFAC1256"/>
      </right>
      <top style="medium">
        <color rgb="FFAC1256"/>
      </top>
      <bottom/>
      <diagonal/>
    </border>
    <border>
      <left/>
      <right/>
      <top style="medium">
        <color rgb="FFAC1256"/>
      </top>
      <bottom/>
      <diagonal/>
    </border>
    <border>
      <left/>
      <right style="medium">
        <color rgb="FFAC1256"/>
      </right>
      <top style="medium">
        <color rgb="FFAC1256"/>
      </top>
      <bottom/>
      <diagonal/>
    </border>
    <border>
      <left/>
      <right/>
      <top style="medium">
        <color rgb="FFAC1256"/>
      </top>
      <bottom style="thin">
        <color indexed="64"/>
      </bottom>
      <diagonal/>
    </border>
    <border>
      <left style="medium">
        <color rgb="FFAC1256"/>
      </left>
      <right/>
      <top style="medium">
        <color rgb="FFAC1256"/>
      </top>
      <bottom style="medium">
        <color rgb="FFAC1256"/>
      </bottom>
      <diagonal/>
    </border>
  </borders>
  <cellStyleXfs count="4">
    <xf numFmtId="0" fontId="0" fillId="0" borderId="0"/>
    <xf numFmtId="43" fontId="2" fillId="0" borderId="0" applyFont="0" applyFill="0" applyBorder="0" applyAlignment="0" applyProtection="0"/>
    <xf numFmtId="43" fontId="2" fillId="0" borderId="0" applyFont="0" applyFill="0" applyBorder="0" applyAlignment="0" applyProtection="0"/>
    <xf numFmtId="0" fontId="18" fillId="0" borderId="0" applyNumberFormat="0" applyFill="0" applyBorder="0" applyAlignment="0" applyProtection="0"/>
  </cellStyleXfs>
  <cellXfs count="277">
    <xf numFmtId="0" fontId="0" fillId="0" borderId="0" xfId="0"/>
    <xf numFmtId="0" fontId="0" fillId="0" borderId="0" xfId="0" applyAlignment="1">
      <alignment vertical="top"/>
    </xf>
    <xf numFmtId="0" fontId="6" fillId="0" borderId="0" xfId="0" applyFont="1" applyAlignment="1">
      <alignment horizontal="left" vertical="center"/>
    </xf>
    <xf numFmtId="1" fontId="0" fillId="0" borderId="0" xfId="0" applyNumberFormat="1"/>
    <xf numFmtId="0" fontId="0" fillId="0" borderId="0" xfId="0" applyAlignment="1">
      <alignment horizontal="center" vertical="top" wrapText="1"/>
    </xf>
    <xf numFmtId="0" fontId="0" fillId="0" borderId="0" xfId="0" applyBorder="1"/>
    <xf numFmtId="0" fontId="3" fillId="0" borderId="0" xfId="0" applyFont="1" applyBorder="1" applyAlignment="1">
      <alignment horizontal="left" vertical="top" wrapText="1"/>
    </xf>
    <xf numFmtId="164" fontId="5" fillId="0" borderId="0" xfId="1" applyNumberFormat="1" applyFont="1" applyBorder="1" applyAlignment="1">
      <alignment horizontal="right"/>
    </xf>
    <xf numFmtId="165" fontId="5" fillId="0" borderId="0" xfId="1" applyNumberFormat="1" applyFont="1" applyBorder="1" applyAlignment="1">
      <alignment horizontal="right"/>
    </xf>
    <xf numFmtId="164" fontId="8" fillId="0" borderId="0" xfId="1" applyNumberFormat="1" applyFont="1" applyBorder="1" applyAlignment="1">
      <alignment horizontal="right" vertical="center"/>
    </xf>
    <xf numFmtId="165" fontId="8" fillId="0" borderId="0" xfId="1" applyNumberFormat="1" applyFont="1" applyBorder="1" applyAlignment="1">
      <alignment horizontal="right" vertical="center"/>
    </xf>
    <xf numFmtId="164" fontId="12" fillId="0" borderId="0" xfId="1" applyNumberFormat="1" applyFont="1" applyBorder="1" applyAlignment="1">
      <alignment horizontal="right"/>
    </xf>
    <xf numFmtId="165" fontId="12" fillId="0" borderId="0" xfId="1" applyNumberFormat="1" applyFont="1" applyBorder="1" applyAlignment="1">
      <alignment horizontal="right"/>
    </xf>
    <xf numFmtId="164" fontId="0" fillId="0" borderId="0" xfId="1" applyNumberFormat="1" applyFont="1"/>
    <xf numFmtId="166" fontId="0" fillId="0" borderId="0" xfId="1" applyNumberFormat="1" applyFont="1"/>
    <xf numFmtId="164" fontId="0" fillId="0" borderId="0" xfId="1" applyNumberFormat="1" applyFont="1" applyAlignment="1">
      <alignment horizontal="left" vertical="top" wrapText="1"/>
    </xf>
    <xf numFmtId="0" fontId="14" fillId="0" borderId="0" xfId="0" applyFont="1"/>
    <xf numFmtId="0" fontId="6" fillId="0" borderId="0" xfId="0" applyFont="1" applyFill="1" applyAlignment="1">
      <alignment horizontal="left" vertical="center"/>
    </xf>
    <xf numFmtId="0" fontId="0" fillId="0" borderId="0" xfId="0" applyAlignment="1">
      <alignment horizontal="left"/>
    </xf>
    <xf numFmtId="0" fontId="0" fillId="0" borderId="0" xfId="0" applyAlignment="1">
      <alignment horizontal="left" vertical="top"/>
    </xf>
    <xf numFmtId="0" fontId="4" fillId="0" borderId="2" xfId="0" applyFont="1" applyBorder="1" applyAlignment="1">
      <alignment horizontal="left" vertical="center" wrapText="1"/>
    </xf>
    <xf numFmtId="164" fontId="4" fillId="0" borderId="2" xfId="1" applyNumberFormat="1" applyFont="1" applyBorder="1" applyAlignment="1">
      <alignment horizontal="center" vertical="top" wrapText="1"/>
    </xf>
    <xf numFmtId="0" fontId="16" fillId="0" borderId="0" xfId="0" applyFont="1"/>
    <xf numFmtId="0" fontId="17" fillId="0" borderId="0" xfId="0" applyFont="1" applyAlignment="1">
      <alignment horizontal="left" vertical="center"/>
    </xf>
    <xf numFmtId="164" fontId="17" fillId="0" borderId="0" xfId="1" applyNumberFormat="1" applyFont="1" applyAlignment="1">
      <alignment horizontal="center" vertical="top" wrapText="1"/>
    </xf>
    <xf numFmtId="164" fontId="6" fillId="0" borderId="0" xfId="1" applyNumberFormat="1" applyFont="1" applyAlignment="1">
      <alignment horizontal="center" vertical="top" wrapText="1"/>
    </xf>
    <xf numFmtId="0" fontId="4" fillId="0" borderId="0" xfId="0" applyFont="1" applyBorder="1" applyAlignment="1">
      <alignment horizontal="left" vertical="center" wrapText="1"/>
    </xf>
    <xf numFmtId="0" fontId="19" fillId="0" borderId="0" xfId="0" applyFont="1"/>
    <xf numFmtId="0" fontId="20" fillId="0" borderId="0" xfId="0" applyFont="1"/>
    <xf numFmtId="0" fontId="21" fillId="0" borderId="0" xfId="3" applyFont="1"/>
    <xf numFmtId="164" fontId="22" fillId="0" borderId="0" xfId="1" applyNumberFormat="1" applyFont="1" applyFill="1" applyBorder="1" applyAlignment="1">
      <alignment horizontal="left" vertical="center"/>
    </xf>
    <xf numFmtId="167" fontId="5" fillId="0" borderId="0" xfId="1" applyNumberFormat="1" applyFont="1" applyBorder="1" applyAlignment="1">
      <alignment horizontal="right"/>
    </xf>
    <xf numFmtId="167" fontId="8" fillId="0" borderId="0" xfId="1" applyNumberFormat="1" applyFont="1" applyBorder="1" applyAlignment="1">
      <alignment horizontal="right" vertical="center"/>
    </xf>
    <xf numFmtId="167" fontId="12" fillId="0" borderId="0" xfId="1" applyNumberFormat="1" applyFont="1" applyBorder="1" applyAlignment="1">
      <alignment horizontal="right"/>
    </xf>
    <xf numFmtId="167" fontId="0" fillId="0" borderId="0" xfId="1" applyNumberFormat="1" applyFont="1"/>
    <xf numFmtId="0" fontId="23" fillId="0" borderId="0" xfId="0" applyNumberFormat="1" applyFont="1" applyBorder="1" applyAlignment="1">
      <alignment vertical="center" wrapText="1"/>
    </xf>
    <xf numFmtId="0" fontId="8" fillId="0" borderId="3" xfId="0" applyNumberFormat="1" applyFont="1" applyBorder="1" applyAlignment="1">
      <alignment horizontal="center" vertical="top" wrapText="1"/>
    </xf>
    <xf numFmtId="164" fontId="4" fillId="0" borderId="4" xfId="1" applyNumberFormat="1" applyFont="1" applyBorder="1" applyAlignment="1">
      <alignment horizontal="center" vertical="top" wrapText="1"/>
    </xf>
    <xf numFmtId="0" fontId="4" fillId="0" borderId="4" xfId="0" applyFont="1" applyBorder="1" applyAlignment="1">
      <alignment horizontal="center" vertical="top" wrapText="1"/>
    </xf>
    <xf numFmtId="166" fontId="4" fillId="0" borderId="5" xfId="1" applyNumberFormat="1" applyFont="1" applyBorder="1" applyAlignment="1">
      <alignment horizontal="center" vertical="top" wrapText="1"/>
    </xf>
    <xf numFmtId="0" fontId="24" fillId="3" borderId="6" xfId="1" applyNumberFormat="1" applyFont="1" applyFill="1" applyBorder="1" applyAlignment="1">
      <alignment horizontal="justify" vertical="center" wrapText="1"/>
    </xf>
    <xf numFmtId="0" fontId="4" fillId="3" borderId="6" xfId="0" applyNumberFormat="1" applyFont="1" applyFill="1" applyBorder="1" applyAlignment="1">
      <alignment horizontal="left" vertical="center"/>
    </xf>
    <xf numFmtId="0" fontId="11" fillId="0" borderId="3" xfId="0" applyNumberFormat="1" applyFont="1" applyBorder="1" applyAlignment="1">
      <alignment horizontal="left" vertical="center"/>
    </xf>
    <xf numFmtId="164" fontId="11" fillId="0" borderId="4" xfId="1" applyNumberFormat="1" applyFont="1" applyBorder="1" applyAlignment="1">
      <alignment horizontal="right" vertical="center"/>
    </xf>
    <xf numFmtId="165" fontId="11" fillId="0" borderId="4" xfId="1" applyNumberFormat="1" applyFont="1" applyBorder="1" applyAlignment="1">
      <alignment horizontal="right" vertical="center"/>
    </xf>
    <xf numFmtId="0" fontId="8" fillId="0" borderId="3" xfId="0" applyNumberFormat="1" applyFont="1" applyBorder="1" applyAlignment="1">
      <alignment horizontal="left" vertical="center"/>
    </xf>
    <xf numFmtId="164" fontId="8" fillId="0" borderId="4" xfId="1" applyNumberFormat="1" applyFont="1" applyBorder="1" applyAlignment="1">
      <alignment horizontal="right" vertical="center"/>
    </xf>
    <xf numFmtId="165" fontId="8" fillId="0" borderId="4" xfId="1" applyNumberFormat="1" applyFont="1" applyBorder="1" applyAlignment="1">
      <alignment horizontal="right" vertical="center"/>
    </xf>
    <xf numFmtId="0" fontId="12" fillId="0" borderId="6" xfId="0" applyNumberFormat="1" applyFont="1" applyBorder="1" applyAlignment="1">
      <alignment horizontal="left" vertical="center"/>
    </xf>
    <xf numFmtId="0" fontId="8" fillId="0" borderId="6" xfId="0" applyNumberFormat="1" applyFont="1" applyBorder="1" applyAlignment="1">
      <alignment horizontal="left" vertical="center"/>
    </xf>
    <xf numFmtId="0" fontId="8" fillId="0" borderId="11" xfId="0" applyNumberFormat="1" applyFont="1" applyBorder="1" applyAlignment="1">
      <alignment horizontal="left" vertical="center"/>
    </xf>
    <xf numFmtId="164" fontId="12" fillId="0" borderId="12" xfId="1" applyNumberFormat="1" applyFont="1" applyBorder="1" applyAlignment="1">
      <alignment horizontal="right"/>
    </xf>
    <xf numFmtId="165" fontId="12" fillId="0" borderId="12" xfId="1" applyNumberFormat="1" applyFont="1" applyBorder="1" applyAlignment="1">
      <alignment horizontal="right"/>
    </xf>
    <xf numFmtId="0" fontId="8" fillId="0" borderId="8" xfId="0" applyNumberFormat="1" applyFont="1" applyBorder="1" applyAlignment="1">
      <alignment horizontal="left" vertical="center"/>
    </xf>
    <xf numFmtId="164" fontId="8" fillId="0" borderId="9" xfId="1" applyNumberFormat="1" applyFont="1" applyBorder="1" applyAlignment="1">
      <alignment horizontal="right" vertical="center"/>
    </xf>
    <xf numFmtId="165" fontId="8" fillId="0" borderId="9" xfId="1" applyNumberFormat="1" applyFont="1" applyBorder="1" applyAlignment="1">
      <alignment horizontal="right" vertical="center"/>
    </xf>
    <xf numFmtId="0" fontId="0" fillId="0" borderId="0" xfId="0" applyNumberFormat="1"/>
    <xf numFmtId="168" fontId="4" fillId="0" borderId="7" xfId="1" applyNumberFormat="1" applyFont="1" applyBorder="1" applyAlignment="1">
      <alignment horizontal="right" vertical="center"/>
    </xf>
    <xf numFmtId="168" fontId="11" fillId="0" borderId="5" xfId="1" applyNumberFormat="1" applyFont="1" applyBorder="1" applyAlignment="1">
      <alignment horizontal="right" vertical="center"/>
    </xf>
    <xf numFmtId="168" fontId="8" fillId="0" borderId="5" xfId="1" applyNumberFormat="1" applyFont="1" applyBorder="1" applyAlignment="1">
      <alignment horizontal="right" vertical="center"/>
    </xf>
    <xf numFmtId="168" fontId="8" fillId="0" borderId="7" xfId="1" applyNumberFormat="1" applyFont="1" applyBorder="1" applyAlignment="1">
      <alignment horizontal="right" vertical="center"/>
    </xf>
    <xf numFmtId="168" fontId="8" fillId="0" borderId="13" xfId="1" applyNumberFormat="1" applyFont="1" applyBorder="1" applyAlignment="1">
      <alignment horizontal="right" vertical="center"/>
    </xf>
    <xf numFmtId="168" fontId="8" fillId="0" borderId="10" xfId="1" applyNumberFormat="1" applyFont="1" applyBorder="1" applyAlignment="1">
      <alignment horizontal="right" vertical="center"/>
    </xf>
    <xf numFmtId="167" fontId="4" fillId="0" borderId="4" xfId="1" applyNumberFormat="1" applyFont="1" applyBorder="1" applyAlignment="1">
      <alignment horizontal="center" vertical="top" wrapText="1"/>
    </xf>
    <xf numFmtId="168" fontId="4" fillId="0" borderId="4" xfId="1" applyNumberFormat="1" applyFont="1" applyBorder="1" applyAlignment="1">
      <alignment horizontal="center" vertical="top" wrapText="1"/>
    </xf>
    <xf numFmtId="168" fontId="4" fillId="0" borderId="5" xfId="1" applyNumberFormat="1" applyFont="1" applyBorder="1" applyAlignment="1">
      <alignment horizontal="center" vertical="top" wrapText="1"/>
    </xf>
    <xf numFmtId="167" fontId="11" fillId="0" borderId="4" xfId="1" applyNumberFormat="1" applyFont="1" applyBorder="1" applyAlignment="1">
      <alignment horizontal="right" vertical="center"/>
    </xf>
    <xf numFmtId="167" fontId="8" fillId="0" borderId="4" xfId="1" applyNumberFormat="1" applyFont="1" applyBorder="1" applyAlignment="1">
      <alignment horizontal="right" vertical="center"/>
    </xf>
    <xf numFmtId="167" fontId="12" fillId="0" borderId="12" xfId="1" applyNumberFormat="1" applyFont="1" applyBorder="1" applyAlignment="1">
      <alignment horizontal="right"/>
    </xf>
    <xf numFmtId="167" fontId="8" fillId="0" borderId="9" xfId="1" applyNumberFormat="1" applyFont="1" applyBorder="1" applyAlignment="1">
      <alignment horizontal="right" vertical="center"/>
    </xf>
    <xf numFmtId="168" fontId="0" fillId="0" borderId="0" xfId="1" applyNumberFormat="1" applyFont="1"/>
    <xf numFmtId="165" fontId="4" fillId="0" borderId="4" xfId="1" applyNumberFormat="1" applyFont="1" applyBorder="1" applyAlignment="1">
      <alignment horizontal="center" vertical="top" wrapText="1"/>
    </xf>
    <xf numFmtId="165" fontId="4" fillId="0" borderId="5" xfId="1" applyNumberFormat="1" applyFont="1" applyBorder="1" applyAlignment="1">
      <alignment horizontal="center" vertical="top" wrapText="1"/>
    </xf>
    <xf numFmtId="165" fontId="4" fillId="0" borderId="7" xfId="1" applyNumberFormat="1" applyFont="1" applyBorder="1" applyAlignment="1">
      <alignment horizontal="right" vertical="center"/>
    </xf>
    <xf numFmtId="165" fontId="11" fillId="0" borderId="5" xfId="1" applyNumberFormat="1" applyFont="1" applyBorder="1" applyAlignment="1">
      <alignment horizontal="right" vertical="center"/>
    </xf>
    <xf numFmtId="165" fontId="8" fillId="0" borderId="5" xfId="1" applyNumberFormat="1" applyFont="1" applyBorder="1" applyAlignment="1">
      <alignment horizontal="right" vertical="center"/>
    </xf>
    <xf numFmtId="165" fontId="8" fillId="0" borderId="7" xfId="1" applyNumberFormat="1" applyFont="1" applyBorder="1" applyAlignment="1">
      <alignment horizontal="right" vertical="center"/>
    </xf>
    <xf numFmtId="165" fontId="8" fillId="0" borderId="13" xfId="1" applyNumberFormat="1" applyFont="1" applyBorder="1" applyAlignment="1">
      <alignment horizontal="right" vertical="center"/>
    </xf>
    <xf numFmtId="165" fontId="8" fillId="0" borderId="10" xfId="1" applyNumberFormat="1" applyFont="1" applyBorder="1" applyAlignment="1">
      <alignment horizontal="right" vertical="center"/>
    </xf>
    <xf numFmtId="165" fontId="0" fillId="0" borderId="0" xfId="1" applyNumberFormat="1" applyFont="1"/>
    <xf numFmtId="167" fontId="4" fillId="0" borderId="5" xfId="1" applyNumberFormat="1" applyFont="1" applyBorder="1" applyAlignment="1">
      <alignment horizontal="center" vertical="top" wrapText="1"/>
    </xf>
    <xf numFmtId="167" fontId="4" fillId="0" borderId="7" xfId="1" applyNumberFormat="1" applyFont="1" applyBorder="1" applyAlignment="1">
      <alignment horizontal="right" vertical="center"/>
    </xf>
    <xf numFmtId="167" fontId="11" fillId="0" borderId="5" xfId="1" applyNumberFormat="1" applyFont="1" applyBorder="1" applyAlignment="1">
      <alignment horizontal="right" vertical="center"/>
    </xf>
    <xf numFmtId="167" fontId="8" fillId="0" borderId="5" xfId="1" applyNumberFormat="1" applyFont="1" applyBorder="1" applyAlignment="1">
      <alignment horizontal="right" vertical="center"/>
    </xf>
    <xf numFmtId="167" fontId="8" fillId="0" borderId="7" xfId="1" applyNumberFormat="1" applyFont="1" applyBorder="1" applyAlignment="1">
      <alignment horizontal="right" vertical="center"/>
    </xf>
    <xf numFmtId="167" fontId="8" fillId="0" borderId="13" xfId="1" applyNumberFormat="1" applyFont="1" applyBorder="1" applyAlignment="1">
      <alignment horizontal="right" vertical="center"/>
    </xf>
    <xf numFmtId="167" fontId="8" fillId="0" borderId="10" xfId="1" applyNumberFormat="1" applyFont="1" applyBorder="1" applyAlignment="1">
      <alignment horizontal="right" vertical="center"/>
    </xf>
    <xf numFmtId="164" fontId="4" fillId="0" borderId="4" xfId="1" applyNumberFormat="1" applyFont="1" applyBorder="1" applyAlignment="1">
      <alignment horizontal="left" vertical="top" wrapText="1"/>
    </xf>
    <xf numFmtId="167" fontId="8" fillId="0" borderId="0" xfId="1" applyNumberFormat="1" applyFont="1" applyBorder="1" applyAlignment="1">
      <alignment horizontal="right" vertical="top"/>
    </xf>
    <xf numFmtId="168" fontId="8" fillId="0" borderId="9" xfId="1" applyNumberFormat="1" applyFont="1" applyBorder="1" applyAlignment="1">
      <alignment horizontal="center" vertical="center"/>
    </xf>
    <xf numFmtId="168" fontId="0" fillId="0" borderId="0" xfId="1" applyNumberFormat="1" applyFont="1" applyAlignment="1">
      <alignment horizontal="center"/>
    </xf>
    <xf numFmtId="0" fontId="8" fillId="0" borderId="0" xfId="0" applyNumberFormat="1" applyFont="1" applyBorder="1" applyAlignment="1">
      <alignment horizontal="left" vertical="center"/>
    </xf>
    <xf numFmtId="168" fontId="8" fillId="0" borderId="0" xfId="1" applyNumberFormat="1" applyFont="1" applyBorder="1" applyAlignment="1">
      <alignment horizontal="center" vertical="center"/>
    </xf>
    <xf numFmtId="0" fontId="4" fillId="0" borderId="14" xfId="0" applyFont="1" applyBorder="1" applyAlignment="1">
      <alignment vertical="top"/>
    </xf>
    <xf numFmtId="0" fontId="4" fillId="0" borderId="14" xfId="0" applyFont="1" applyBorder="1" applyAlignment="1">
      <alignment vertical="top" wrapText="1"/>
    </xf>
    <xf numFmtId="0" fontId="3" fillId="0" borderId="0" xfId="0" applyFont="1" applyAlignment="1">
      <alignment wrapText="1"/>
    </xf>
    <xf numFmtId="0" fontId="3" fillId="0" borderId="0" xfId="0" applyFont="1" applyAlignment="1">
      <alignment vertical="center"/>
    </xf>
    <xf numFmtId="0" fontId="4" fillId="3" borderId="2" xfId="0" applyFont="1" applyFill="1" applyBorder="1" applyAlignment="1">
      <alignment horizontal="left" vertical="center" wrapText="1"/>
    </xf>
    <xf numFmtId="164" fontId="4" fillId="3" borderId="2" xfId="1" applyNumberFormat="1" applyFont="1" applyFill="1" applyBorder="1" applyAlignment="1">
      <alignment horizontal="center" vertical="center" wrapText="1"/>
    </xf>
    <xf numFmtId="164" fontId="5" fillId="3" borderId="2" xfId="1" applyNumberFormat="1" applyFont="1" applyFill="1" applyBorder="1" applyAlignment="1">
      <alignment horizontal="center" vertical="center" wrapText="1"/>
    </xf>
    <xf numFmtId="164" fontId="4" fillId="0" borderId="0" xfId="1" applyNumberFormat="1" applyFont="1" applyBorder="1" applyAlignment="1">
      <alignment horizontal="center" vertical="center" wrapText="1"/>
    </xf>
    <xf numFmtId="164" fontId="5" fillId="0" borderId="0" xfId="1" applyNumberFormat="1" applyFont="1" applyBorder="1" applyAlignment="1">
      <alignment horizontal="center" vertical="center" wrapText="1"/>
    </xf>
    <xf numFmtId="0" fontId="0" fillId="0" borderId="0" xfId="0" applyAlignment="1">
      <alignment vertical="center"/>
    </xf>
    <xf numFmtId="0" fontId="4" fillId="3" borderId="0" xfId="0" applyFont="1" applyFill="1" applyBorder="1" applyAlignment="1">
      <alignment horizontal="left" vertical="center" wrapText="1"/>
    </xf>
    <xf numFmtId="164" fontId="4" fillId="3" borderId="0" xfId="1" applyNumberFormat="1" applyFont="1" applyFill="1" applyBorder="1" applyAlignment="1">
      <alignment horizontal="center" vertical="center" wrapText="1"/>
    </xf>
    <xf numFmtId="164" fontId="5" fillId="3" borderId="0" xfId="1"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164" fontId="4" fillId="3" borderId="1" xfId="1" applyNumberFormat="1" applyFont="1" applyFill="1" applyBorder="1" applyAlignment="1">
      <alignment horizontal="center" vertical="center" wrapText="1"/>
    </xf>
    <xf numFmtId="164" fontId="5" fillId="3" borderId="1" xfId="1" applyNumberFormat="1" applyFont="1" applyFill="1" applyBorder="1" applyAlignment="1">
      <alignment horizontal="center" vertical="center" wrapText="1"/>
    </xf>
    <xf numFmtId="0" fontId="4" fillId="0" borderId="12" xfId="0" applyFont="1" applyBorder="1" applyAlignment="1">
      <alignment vertical="top"/>
    </xf>
    <xf numFmtId="0" fontId="4" fillId="0" borderId="12" xfId="0" applyFont="1" applyBorder="1" applyAlignment="1">
      <alignment vertical="top" wrapText="1"/>
    </xf>
    <xf numFmtId="0" fontId="0" fillId="0" borderId="0" xfId="0" applyBorder="1" applyAlignment="1"/>
    <xf numFmtId="164" fontId="22" fillId="0" borderId="12" xfId="1" applyNumberFormat="1" applyFont="1" applyFill="1" applyBorder="1" applyAlignment="1">
      <alignment horizontal="left" vertical="center"/>
    </xf>
    <xf numFmtId="164" fontId="22" fillId="4" borderId="0" xfId="1" applyNumberFormat="1" applyFont="1" applyFill="1" applyBorder="1" applyAlignment="1">
      <alignment horizontal="left" vertical="center"/>
    </xf>
    <xf numFmtId="0" fontId="4" fillId="0" borderId="6" xfId="0" applyNumberFormat="1" applyFont="1" applyFill="1" applyBorder="1" applyAlignment="1">
      <alignment horizontal="left" vertical="center"/>
    </xf>
    <xf numFmtId="164" fontId="5" fillId="0" borderId="0" xfId="1" applyNumberFormat="1" applyFont="1" applyFill="1" applyBorder="1" applyAlignment="1">
      <alignment horizontal="right"/>
    </xf>
    <xf numFmtId="167" fontId="5" fillId="0" borderId="0" xfId="1" applyNumberFormat="1" applyFont="1" applyFill="1" applyBorder="1" applyAlignment="1">
      <alignment horizontal="right"/>
    </xf>
    <xf numFmtId="165" fontId="5" fillId="0" borderId="0" xfId="1" applyNumberFormat="1" applyFont="1" applyFill="1" applyBorder="1" applyAlignment="1">
      <alignment horizontal="right"/>
    </xf>
    <xf numFmtId="0" fontId="4" fillId="0" borderId="8" xfId="0" applyNumberFormat="1" applyFont="1" applyFill="1" applyBorder="1" applyAlignment="1">
      <alignment horizontal="left" vertical="center"/>
    </xf>
    <xf numFmtId="164" fontId="5" fillId="0" borderId="0" xfId="1" applyNumberFormat="1" applyFont="1" applyFill="1" applyBorder="1" applyAlignment="1">
      <alignment horizontal="left" vertical="center" wrapText="1"/>
    </xf>
    <xf numFmtId="168" fontId="5" fillId="0" borderId="0" xfId="1" applyNumberFormat="1" applyFont="1" applyBorder="1" applyAlignment="1">
      <alignment horizontal="center" vertical="center"/>
    </xf>
    <xf numFmtId="164" fontId="5" fillId="0" borderId="0" xfId="1" applyNumberFormat="1" applyFont="1" applyBorder="1" applyAlignment="1">
      <alignment horizontal="left" vertical="center" wrapText="1"/>
    </xf>
    <xf numFmtId="167" fontId="5" fillId="0" borderId="0" xfId="1" applyNumberFormat="1" applyFont="1" applyBorder="1" applyAlignment="1">
      <alignment horizontal="right" vertical="center"/>
    </xf>
    <xf numFmtId="164" fontId="11" fillId="0" borderId="4" xfId="1" applyNumberFormat="1" applyFont="1" applyBorder="1" applyAlignment="1">
      <alignment horizontal="left" vertical="center" wrapText="1"/>
    </xf>
    <xf numFmtId="168" fontId="11" fillId="0" borderId="4" xfId="1" applyNumberFormat="1" applyFont="1" applyBorder="1" applyAlignment="1">
      <alignment horizontal="center" vertical="center"/>
    </xf>
    <xf numFmtId="164" fontId="8" fillId="0" borderId="4" xfId="1" applyNumberFormat="1" applyFont="1" applyBorder="1" applyAlignment="1">
      <alignment horizontal="left" vertical="center" wrapText="1"/>
    </xf>
    <xf numFmtId="168" fontId="8" fillId="0" borderId="4" xfId="1" applyNumberFormat="1" applyFont="1" applyBorder="1" applyAlignment="1">
      <alignment horizontal="center" vertical="center"/>
    </xf>
    <xf numFmtId="164" fontId="8" fillId="0" borderId="0" xfId="1" applyNumberFormat="1" applyFont="1" applyBorder="1" applyAlignment="1">
      <alignment horizontal="left" vertical="center" wrapText="1"/>
    </xf>
    <xf numFmtId="164" fontId="12" fillId="0" borderId="0" xfId="1" applyNumberFormat="1" applyFont="1" applyBorder="1" applyAlignment="1">
      <alignment horizontal="left" vertical="center" wrapText="1"/>
    </xf>
    <xf numFmtId="168" fontId="12" fillId="0" borderId="0" xfId="1" applyNumberFormat="1" applyFont="1" applyBorder="1" applyAlignment="1">
      <alignment horizontal="center" vertical="center"/>
    </xf>
    <xf numFmtId="167" fontId="12" fillId="0" borderId="0" xfId="1" applyNumberFormat="1" applyFont="1" applyBorder="1" applyAlignment="1">
      <alignment horizontal="right" vertical="center"/>
    </xf>
    <xf numFmtId="164" fontId="12" fillId="0" borderId="12" xfId="1" applyNumberFormat="1" applyFont="1" applyBorder="1" applyAlignment="1">
      <alignment horizontal="left" vertical="center" wrapText="1"/>
    </xf>
    <xf numFmtId="168" fontId="12" fillId="0" borderId="12" xfId="1" applyNumberFormat="1" applyFont="1" applyBorder="1" applyAlignment="1">
      <alignment horizontal="center" vertical="center"/>
    </xf>
    <xf numFmtId="167" fontId="12" fillId="0" borderId="12" xfId="1" applyNumberFormat="1" applyFont="1" applyBorder="1" applyAlignment="1">
      <alignment horizontal="right" vertical="center"/>
    </xf>
    <xf numFmtId="164" fontId="8" fillId="0" borderId="9" xfId="1" applyNumberFormat="1" applyFont="1" applyBorder="1" applyAlignment="1">
      <alignment horizontal="left" vertical="center" wrapText="1"/>
    </xf>
    <xf numFmtId="164" fontId="8" fillId="0" borderId="0" xfId="1" applyNumberFormat="1" applyFont="1" applyBorder="1" applyAlignment="1">
      <alignment horizontal="left" vertical="top" wrapText="1"/>
    </xf>
    <xf numFmtId="164" fontId="0" fillId="0" borderId="0" xfId="1" applyNumberFormat="1" applyFont="1" applyAlignment="1">
      <alignment horizontal="left" wrapText="1"/>
    </xf>
    <xf numFmtId="167" fontId="9" fillId="2" borderId="0" xfId="1" applyNumberFormat="1" applyFont="1" applyFill="1" applyBorder="1" applyAlignment="1">
      <alignment vertical="center"/>
    </xf>
    <xf numFmtId="164" fontId="9" fillId="2" borderId="0" xfId="1" applyNumberFormat="1" applyFont="1" applyFill="1" applyBorder="1" applyAlignment="1">
      <alignment vertical="center"/>
    </xf>
    <xf numFmtId="166" fontId="9" fillId="2" borderId="0" xfId="1" applyNumberFormat="1" applyFont="1" applyFill="1" applyBorder="1" applyAlignment="1">
      <alignment vertical="center"/>
    </xf>
    <xf numFmtId="167" fontId="5" fillId="3" borderId="0" xfId="1" applyNumberFormat="1" applyFont="1" applyFill="1" applyBorder="1" applyAlignment="1">
      <alignment horizontal="right"/>
    </xf>
    <xf numFmtId="167" fontId="4" fillId="3" borderId="7" xfId="1" applyNumberFormat="1" applyFont="1" applyFill="1" applyBorder="1" applyAlignment="1">
      <alignment horizontal="right" vertical="center"/>
    </xf>
    <xf numFmtId="164" fontId="5" fillId="3" borderId="0" xfId="1" applyNumberFormat="1" applyFont="1" applyFill="1" applyBorder="1" applyAlignment="1">
      <alignment horizontal="right"/>
    </xf>
    <xf numFmtId="168" fontId="9" fillId="2" borderId="0" xfId="1" applyNumberFormat="1" applyFont="1" applyFill="1" applyBorder="1" applyAlignment="1">
      <alignment vertical="center"/>
    </xf>
    <xf numFmtId="168" fontId="4" fillId="3" borderId="7" xfId="1" applyNumberFormat="1" applyFont="1" applyFill="1" applyBorder="1" applyAlignment="1">
      <alignment horizontal="right" vertical="center"/>
    </xf>
    <xf numFmtId="0" fontId="9" fillId="2" borderId="0" xfId="0" applyFont="1" applyFill="1" applyBorder="1" applyAlignment="1">
      <alignment vertical="center"/>
    </xf>
    <xf numFmtId="164" fontId="4" fillId="0" borderId="15" xfId="1" applyNumberFormat="1" applyFont="1" applyBorder="1" applyAlignment="1">
      <alignment horizontal="center" vertical="top" wrapText="1"/>
    </xf>
    <xf numFmtId="165" fontId="5" fillId="3" borderId="0" xfId="1" applyNumberFormat="1" applyFont="1" applyFill="1" applyBorder="1" applyAlignment="1">
      <alignment horizontal="right"/>
    </xf>
    <xf numFmtId="165" fontId="9" fillId="2" borderId="0" xfId="1" applyNumberFormat="1" applyFont="1" applyFill="1" applyBorder="1" applyAlignment="1">
      <alignment vertical="center"/>
    </xf>
    <xf numFmtId="165" fontId="4" fillId="0" borderId="15" xfId="1" applyNumberFormat="1" applyFont="1" applyBorder="1" applyAlignment="1">
      <alignment horizontal="center" vertical="top" wrapText="1"/>
    </xf>
    <xf numFmtId="165" fontId="4" fillId="3" borderId="7" xfId="1" applyNumberFormat="1" applyFont="1" applyFill="1" applyBorder="1" applyAlignment="1">
      <alignment horizontal="right" vertical="center"/>
    </xf>
    <xf numFmtId="168" fontId="9" fillId="2" borderId="0" xfId="1" applyNumberFormat="1" applyFont="1" applyFill="1" applyBorder="1" applyAlignment="1">
      <alignment horizontal="center" vertical="center"/>
    </xf>
    <xf numFmtId="164" fontId="5" fillId="3" borderId="0" xfId="1" applyNumberFormat="1" applyFont="1" applyFill="1" applyBorder="1" applyAlignment="1">
      <alignment horizontal="left" vertical="center" wrapText="1"/>
    </xf>
    <xf numFmtId="168" fontId="5" fillId="3" borderId="0" xfId="1" applyNumberFormat="1" applyFont="1" applyFill="1" applyBorder="1" applyAlignment="1">
      <alignment horizontal="center" vertical="center"/>
    </xf>
    <xf numFmtId="167" fontId="5" fillId="3" borderId="0" xfId="1" applyNumberFormat="1" applyFont="1" applyFill="1" applyBorder="1" applyAlignment="1">
      <alignment horizontal="right" vertical="center"/>
    </xf>
    <xf numFmtId="168" fontId="8" fillId="0" borderId="0" xfId="1" applyNumberFormat="1" applyFont="1" applyBorder="1" applyAlignment="1">
      <alignment horizontal="right" vertical="top"/>
    </xf>
    <xf numFmtId="164" fontId="5" fillId="0" borderId="0" xfId="2" applyNumberFormat="1" applyFont="1" applyBorder="1" applyAlignment="1">
      <alignment horizontal="left" vertical="top"/>
    </xf>
    <xf numFmtId="164" fontId="5" fillId="3" borderId="0" xfId="2" applyNumberFormat="1" applyFont="1" applyFill="1" applyBorder="1" applyAlignment="1">
      <alignment horizontal="left" vertical="top"/>
    </xf>
    <xf numFmtId="164" fontId="18" fillId="3" borderId="0" xfId="3" applyNumberFormat="1" applyFont="1" applyFill="1" applyBorder="1" applyAlignment="1">
      <alignment horizontal="left" vertical="top"/>
    </xf>
    <xf numFmtId="164" fontId="15" fillId="0" borderId="0" xfId="1" applyNumberFormat="1" applyFont="1" applyBorder="1" applyAlignment="1">
      <alignment horizontal="left" vertical="top"/>
    </xf>
    <xf numFmtId="164" fontId="18" fillId="0" borderId="0" xfId="3" applyNumberFormat="1" applyFont="1" applyBorder="1" applyAlignment="1">
      <alignment horizontal="left" vertical="top"/>
    </xf>
    <xf numFmtId="164" fontId="15" fillId="3" borderId="0" xfId="1" applyNumberFormat="1" applyFont="1" applyFill="1" applyBorder="1" applyAlignment="1">
      <alignment horizontal="left" vertical="top"/>
    </xf>
    <xf numFmtId="164" fontId="15" fillId="0" borderId="0" xfId="1" applyNumberFormat="1" applyFont="1" applyBorder="1" applyAlignment="1">
      <alignment horizontal="left" vertical="top" wrapText="1"/>
    </xf>
    <xf numFmtId="164" fontId="5" fillId="3" borderId="2" xfId="2" applyNumberFormat="1" applyFont="1" applyFill="1" applyBorder="1" applyAlignment="1">
      <alignment horizontal="left" vertical="top"/>
    </xf>
    <xf numFmtId="164" fontId="18" fillId="3" borderId="2" xfId="3" applyNumberFormat="1" applyFont="1" applyFill="1" applyBorder="1" applyAlignment="1">
      <alignment horizontal="left" vertical="top"/>
    </xf>
    <xf numFmtId="0" fontId="4" fillId="0" borderId="0" xfId="0" applyFont="1" applyBorder="1" applyAlignment="1">
      <alignment horizontal="center" vertical="top" wrapText="1"/>
    </xf>
    <xf numFmtId="0" fontId="13" fillId="0" borderId="12" xfId="0" applyFont="1" applyBorder="1" applyAlignment="1">
      <alignment vertical="top" wrapText="1"/>
    </xf>
    <xf numFmtId="0" fontId="5" fillId="0" borderId="0" xfId="0" applyFont="1" applyFill="1" applyBorder="1" applyAlignment="1">
      <alignment horizontal="center" vertical="top" wrapText="1"/>
    </xf>
    <xf numFmtId="0" fontId="13" fillId="0" borderId="0" xfId="0" applyFont="1" applyFill="1" applyBorder="1" applyAlignment="1">
      <alignment horizontal="center" vertical="top" wrapText="1"/>
    </xf>
    <xf numFmtId="0" fontId="5" fillId="0" borderId="0" xfId="0" applyFont="1" applyFill="1" applyBorder="1" applyAlignment="1">
      <alignment vertical="top"/>
    </xf>
    <xf numFmtId="0" fontId="5" fillId="0" borderId="0" xfId="0" applyFont="1" applyFill="1" applyBorder="1" applyAlignment="1">
      <alignment vertical="top" wrapText="1"/>
    </xf>
    <xf numFmtId="37" fontId="9" fillId="2" borderId="0" xfId="0" applyNumberFormat="1" applyFont="1" applyFill="1" applyBorder="1" applyAlignment="1">
      <alignment vertical="center"/>
    </xf>
    <xf numFmtId="169" fontId="9" fillId="2" borderId="0" xfId="0" applyNumberFormat="1" applyFont="1" applyFill="1" applyBorder="1" applyAlignment="1">
      <alignment vertical="center"/>
    </xf>
    <xf numFmtId="37" fontId="9" fillId="2" borderId="0" xfId="1" applyNumberFormat="1" applyFont="1" applyFill="1" applyBorder="1" applyAlignment="1">
      <alignment vertical="center"/>
    </xf>
    <xf numFmtId="170" fontId="9" fillId="2" borderId="0" xfId="0" applyNumberFormat="1" applyFont="1" applyFill="1" applyBorder="1" applyAlignment="1">
      <alignment vertical="center"/>
    </xf>
    <xf numFmtId="170" fontId="9" fillId="2" borderId="0" xfId="1" applyNumberFormat="1" applyFont="1" applyFill="1" applyBorder="1" applyAlignment="1">
      <alignment vertical="center"/>
    </xf>
    <xf numFmtId="37" fontId="4" fillId="0" borderId="3" xfId="0" applyNumberFormat="1" applyFont="1" applyBorder="1" applyAlignment="1">
      <alignment horizontal="center" vertical="top" wrapText="1"/>
    </xf>
    <xf numFmtId="37" fontId="4" fillId="0" borderId="4" xfId="0" applyNumberFormat="1" applyFont="1" applyBorder="1" applyAlignment="1">
      <alignment horizontal="center" vertical="top" wrapText="1"/>
    </xf>
    <xf numFmtId="169" fontId="4" fillId="0" borderId="4" xfId="0" applyNumberFormat="1" applyFont="1" applyBorder="1" applyAlignment="1">
      <alignment horizontal="center" vertical="top" wrapText="1"/>
    </xf>
    <xf numFmtId="37" fontId="4" fillId="0" borderId="5" xfId="1" applyNumberFormat="1" applyFont="1" applyBorder="1" applyAlignment="1">
      <alignment horizontal="center" vertical="top" wrapText="1"/>
    </xf>
    <xf numFmtId="170" fontId="4" fillId="0" borderId="4" xfId="0" applyNumberFormat="1" applyFont="1" applyBorder="1" applyAlignment="1">
      <alignment horizontal="center" vertical="top" wrapText="1"/>
    </xf>
    <xf numFmtId="170" fontId="4" fillId="0" borderId="5" xfId="1" applyNumberFormat="1" applyFont="1" applyBorder="1" applyAlignment="1">
      <alignment horizontal="center" vertical="top" wrapText="1"/>
    </xf>
    <xf numFmtId="37" fontId="5" fillId="3" borderId="6" xfId="1" applyNumberFormat="1" applyFont="1" applyFill="1" applyBorder="1" applyAlignment="1">
      <alignment horizontal="right"/>
    </xf>
    <xf numFmtId="37" fontId="5" fillId="3" borderId="0" xfId="1" applyNumberFormat="1" applyFont="1" applyFill="1" applyBorder="1" applyAlignment="1">
      <alignment horizontal="right"/>
    </xf>
    <xf numFmtId="169" fontId="5" fillId="3" borderId="0" xfId="1" applyNumberFormat="1" applyFont="1" applyFill="1" applyBorder="1" applyAlignment="1">
      <alignment horizontal="right"/>
    </xf>
    <xf numFmtId="37" fontId="4" fillId="3" borderId="7" xfId="1" applyNumberFormat="1" applyFont="1" applyFill="1" applyBorder="1" applyAlignment="1">
      <alignment horizontal="right" vertical="center"/>
    </xf>
    <xf numFmtId="170" fontId="5" fillId="3" borderId="0" xfId="1" applyNumberFormat="1" applyFont="1" applyFill="1" applyBorder="1" applyAlignment="1">
      <alignment horizontal="right"/>
    </xf>
    <xf numFmtId="170" fontId="4" fillId="3" borderId="7" xfId="1" applyNumberFormat="1" applyFont="1" applyFill="1" applyBorder="1" applyAlignment="1">
      <alignment horizontal="right" vertical="center"/>
    </xf>
    <xf numFmtId="37" fontId="5" fillId="0" borderId="6" xfId="1" applyNumberFormat="1" applyFont="1" applyBorder="1" applyAlignment="1">
      <alignment horizontal="right"/>
    </xf>
    <xf numFmtId="37" fontId="5" fillId="0" borderId="0" xfId="1" applyNumberFormat="1" applyFont="1" applyBorder="1" applyAlignment="1">
      <alignment horizontal="right"/>
    </xf>
    <xf numFmtId="169" fontId="5" fillId="0" borderId="0" xfId="1" applyNumberFormat="1" applyFont="1" applyBorder="1" applyAlignment="1">
      <alignment horizontal="right"/>
    </xf>
    <xf numFmtId="37" fontId="4" fillId="0" borderId="7" xfId="1" applyNumberFormat="1" applyFont="1" applyBorder="1" applyAlignment="1">
      <alignment horizontal="right" vertical="center"/>
    </xf>
    <xf numFmtId="170" fontId="5" fillId="0" borderId="0" xfId="1" applyNumberFormat="1" applyFont="1" applyBorder="1" applyAlignment="1">
      <alignment horizontal="right"/>
    </xf>
    <xf numFmtId="170" fontId="4" fillId="0" borderId="7" xfId="1" applyNumberFormat="1" applyFont="1" applyBorder="1" applyAlignment="1">
      <alignment horizontal="right" vertical="center"/>
    </xf>
    <xf numFmtId="37" fontId="11" fillId="0" borderId="3" xfId="1" applyNumberFormat="1" applyFont="1" applyBorder="1" applyAlignment="1">
      <alignment horizontal="right" vertical="center"/>
    </xf>
    <xf numFmtId="37" fontId="11" fillId="0" borderId="4" xfId="1" applyNumberFormat="1" applyFont="1" applyBorder="1" applyAlignment="1">
      <alignment horizontal="right" vertical="center"/>
    </xf>
    <xf numFmtId="169" fontId="11" fillId="0" borderId="4" xfId="1" applyNumberFormat="1" applyFont="1" applyBorder="1" applyAlignment="1">
      <alignment horizontal="right" vertical="center"/>
    </xf>
    <xf numFmtId="37" fontId="11" fillId="0" borderId="5" xfId="1" applyNumberFormat="1" applyFont="1" applyBorder="1" applyAlignment="1">
      <alignment horizontal="right" vertical="center"/>
    </xf>
    <xf numFmtId="170" fontId="11" fillId="0" borderId="4" xfId="1" applyNumberFormat="1" applyFont="1" applyBorder="1" applyAlignment="1">
      <alignment horizontal="right" vertical="center"/>
    </xf>
    <xf numFmtId="170" fontId="11" fillId="0" borderId="5" xfId="1" applyNumberFormat="1" applyFont="1" applyBorder="1" applyAlignment="1">
      <alignment horizontal="right" vertical="center"/>
    </xf>
    <xf numFmtId="37" fontId="8" fillId="0" borderId="3" xfId="1" applyNumberFormat="1" applyFont="1" applyBorder="1" applyAlignment="1">
      <alignment horizontal="right" vertical="center"/>
    </xf>
    <xf numFmtId="37" fontId="8" fillId="0" borderId="4" xfId="1" applyNumberFormat="1" applyFont="1" applyBorder="1" applyAlignment="1">
      <alignment horizontal="right" vertical="center"/>
    </xf>
    <xf numFmtId="169" fontId="8" fillId="0" borderId="4" xfId="1" applyNumberFormat="1" applyFont="1" applyBorder="1" applyAlignment="1">
      <alignment horizontal="right" vertical="center"/>
    </xf>
    <xf numFmtId="37" fontId="8" fillId="0" borderId="5" xfId="1" applyNumberFormat="1" applyFont="1" applyBorder="1" applyAlignment="1">
      <alignment horizontal="right" vertical="center"/>
    </xf>
    <xf numFmtId="170" fontId="8" fillId="0" borderId="4" xfId="1" applyNumberFormat="1" applyFont="1" applyBorder="1" applyAlignment="1">
      <alignment horizontal="right" vertical="center"/>
    </xf>
    <xf numFmtId="170" fontId="8" fillId="0" borderId="5" xfId="1" applyNumberFormat="1" applyFont="1" applyBorder="1" applyAlignment="1">
      <alignment horizontal="right" vertical="center"/>
    </xf>
    <xf numFmtId="37" fontId="8" fillId="0" borderId="6" xfId="1" applyNumberFormat="1" applyFont="1" applyBorder="1" applyAlignment="1">
      <alignment horizontal="right" vertical="center"/>
    </xf>
    <xf numFmtId="37" fontId="8" fillId="0" borderId="0" xfId="1" applyNumberFormat="1" applyFont="1" applyBorder="1" applyAlignment="1">
      <alignment horizontal="right" vertical="center"/>
    </xf>
    <xf numFmtId="169" fontId="8" fillId="0" borderId="0" xfId="1" applyNumberFormat="1" applyFont="1" applyBorder="1" applyAlignment="1">
      <alignment horizontal="right" vertical="center"/>
    </xf>
    <xf numFmtId="37" fontId="8" fillId="0" borderId="7" xfId="1" applyNumberFormat="1" applyFont="1" applyBorder="1" applyAlignment="1">
      <alignment horizontal="right" vertical="center"/>
    </xf>
    <xf numFmtId="170" fontId="8" fillId="0" borderId="0" xfId="1" applyNumberFormat="1" applyFont="1" applyBorder="1" applyAlignment="1">
      <alignment horizontal="right" vertical="center"/>
    </xf>
    <xf numFmtId="170" fontId="8" fillId="0" borderId="7" xfId="1" applyNumberFormat="1" applyFont="1" applyBorder="1" applyAlignment="1">
      <alignment horizontal="right" vertical="center"/>
    </xf>
    <xf numFmtId="37" fontId="12" fillId="0" borderId="6" xfId="1" applyNumberFormat="1" applyFont="1" applyBorder="1" applyAlignment="1">
      <alignment horizontal="right"/>
    </xf>
    <xf numFmtId="37" fontId="12" fillId="0" borderId="0" xfId="1" applyNumberFormat="1" applyFont="1" applyBorder="1" applyAlignment="1">
      <alignment horizontal="right"/>
    </xf>
    <xf numFmtId="169" fontId="12" fillId="0" borderId="0" xfId="1" applyNumberFormat="1" applyFont="1" applyBorder="1" applyAlignment="1">
      <alignment horizontal="right"/>
    </xf>
    <xf numFmtId="170" fontId="12" fillId="0" borderId="0" xfId="1" applyNumberFormat="1" applyFont="1" applyBorder="1" applyAlignment="1">
      <alignment horizontal="right"/>
    </xf>
    <xf numFmtId="37" fontId="12" fillId="0" borderId="11" xfId="1" applyNumberFormat="1" applyFont="1" applyBorder="1" applyAlignment="1">
      <alignment horizontal="right"/>
    </xf>
    <xf numFmtId="37" fontId="12" fillId="0" borderId="12" xfId="1" applyNumberFormat="1" applyFont="1" applyBorder="1" applyAlignment="1">
      <alignment horizontal="right"/>
    </xf>
    <xf numFmtId="169" fontId="12" fillId="0" borderId="12" xfId="1" applyNumberFormat="1" applyFont="1" applyBorder="1" applyAlignment="1">
      <alignment horizontal="right"/>
    </xf>
    <xf numFmtId="37" fontId="8" fillId="0" borderId="13" xfId="1" applyNumberFormat="1" applyFont="1" applyBorder="1" applyAlignment="1">
      <alignment horizontal="right" vertical="center"/>
    </xf>
    <xf numFmtId="170" fontId="12" fillId="0" borderId="12" xfId="1" applyNumberFormat="1" applyFont="1" applyBorder="1" applyAlignment="1">
      <alignment horizontal="right"/>
    </xf>
    <xf numFmtId="170" fontId="8" fillId="0" borderId="13" xfId="1" applyNumberFormat="1" applyFont="1" applyBorder="1" applyAlignment="1">
      <alignment horizontal="right" vertical="center"/>
    </xf>
    <xf numFmtId="37" fontId="8" fillId="0" borderId="8" xfId="1" applyNumberFormat="1" applyFont="1" applyBorder="1" applyAlignment="1">
      <alignment horizontal="right" vertical="center"/>
    </xf>
    <xf numFmtId="37" fontId="8" fillId="0" borderId="9" xfId="1" applyNumberFormat="1" applyFont="1" applyBorder="1" applyAlignment="1">
      <alignment horizontal="right" vertical="center"/>
    </xf>
    <xf numFmtId="169" fontId="8" fillId="0" borderId="9" xfId="1" applyNumberFormat="1" applyFont="1" applyBorder="1" applyAlignment="1">
      <alignment horizontal="right" vertical="center"/>
    </xf>
    <xf numFmtId="37" fontId="8" fillId="0" borderId="10" xfId="1" applyNumberFormat="1" applyFont="1" applyBorder="1" applyAlignment="1">
      <alignment horizontal="right" vertical="center"/>
    </xf>
    <xf numFmtId="170" fontId="8" fillId="0" borderId="9" xfId="1" applyNumberFormat="1" applyFont="1" applyBorder="1" applyAlignment="1">
      <alignment horizontal="right" vertical="center"/>
    </xf>
    <xf numFmtId="170" fontId="8" fillId="0" borderId="10" xfId="1" applyNumberFormat="1" applyFont="1" applyBorder="1" applyAlignment="1">
      <alignment horizontal="right" vertical="center"/>
    </xf>
    <xf numFmtId="37" fontId="0" fillId="0" borderId="0" xfId="0" applyNumberFormat="1"/>
    <xf numFmtId="169" fontId="0" fillId="0" borderId="0" xfId="0" applyNumberFormat="1"/>
    <xf numFmtId="37" fontId="0" fillId="0" borderId="0" xfId="1" applyNumberFormat="1" applyFont="1"/>
    <xf numFmtId="170" fontId="0" fillId="0" borderId="0" xfId="0" applyNumberFormat="1"/>
    <xf numFmtId="170" fontId="0" fillId="0" borderId="0" xfId="1" applyNumberFormat="1" applyFont="1"/>
    <xf numFmtId="169" fontId="9" fillId="2" borderId="0" xfId="1" applyNumberFormat="1" applyFont="1" applyFill="1" applyBorder="1" applyAlignment="1">
      <alignment vertical="center"/>
    </xf>
    <xf numFmtId="171" fontId="4" fillId="0" borderId="15" xfId="1" applyNumberFormat="1" applyFont="1" applyBorder="1" applyAlignment="1">
      <alignment horizontal="center" vertical="top" wrapText="1"/>
    </xf>
    <xf numFmtId="171" fontId="4" fillId="0" borderId="4" xfId="1" applyNumberFormat="1" applyFont="1" applyBorder="1" applyAlignment="1">
      <alignment horizontal="center" vertical="top" wrapText="1"/>
    </xf>
    <xf numFmtId="169" fontId="4" fillId="0" borderId="5" xfId="1" applyNumberFormat="1" applyFont="1" applyBorder="1" applyAlignment="1">
      <alignment horizontal="center" vertical="top" wrapText="1"/>
    </xf>
    <xf numFmtId="169" fontId="4" fillId="3" borderId="7" xfId="1" applyNumberFormat="1" applyFont="1" applyFill="1" applyBorder="1" applyAlignment="1">
      <alignment horizontal="right" vertical="center"/>
    </xf>
    <xf numFmtId="169" fontId="5" fillId="0" borderId="0" xfId="1" applyNumberFormat="1" applyFont="1" applyFill="1" applyBorder="1" applyAlignment="1">
      <alignment horizontal="right"/>
    </xf>
    <xf numFmtId="169" fontId="4" fillId="0" borderId="7" xfId="1" applyNumberFormat="1" applyFont="1" applyBorder="1" applyAlignment="1">
      <alignment horizontal="right" vertical="center"/>
    </xf>
    <xf numFmtId="169" fontId="5" fillId="0" borderId="9" xfId="1" applyNumberFormat="1" applyFont="1" applyFill="1" applyBorder="1" applyAlignment="1">
      <alignment horizontal="right"/>
    </xf>
    <xf numFmtId="169" fontId="5" fillId="0" borderId="9" xfId="1" applyNumberFormat="1" applyFont="1" applyBorder="1" applyAlignment="1">
      <alignment horizontal="right"/>
    </xf>
    <xf numFmtId="169" fontId="4" fillId="0" borderId="10" xfId="1" applyNumberFormat="1" applyFont="1" applyBorder="1" applyAlignment="1">
      <alignment horizontal="right" vertical="center"/>
    </xf>
    <xf numFmtId="169" fontId="11" fillId="0" borderId="5" xfId="1" applyNumberFormat="1" applyFont="1" applyBorder="1" applyAlignment="1">
      <alignment horizontal="right" vertical="center"/>
    </xf>
    <xf numFmtId="169" fontId="8" fillId="0" borderId="5" xfId="1" applyNumberFormat="1" applyFont="1" applyBorder="1" applyAlignment="1">
      <alignment horizontal="right" vertical="center"/>
    </xf>
    <xf numFmtId="169" fontId="8" fillId="0" borderId="7" xfId="1" applyNumberFormat="1" applyFont="1" applyBorder="1" applyAlignment="1">
      <alignment horizontal="right" vertical="center"/>
    </xf>
    <xf numFmtId="169" fontId="8" fillId="0" borderId="13" xfId="1" applyNumberFormat="1" applyFont="1" applyBorder="1" applyAlignment="1">
      <alignment horizontal="right" vertical="center"/>
    </xf>
    <xf numFmtId="169" fontId="8" fillId="0" borderId="10" xfId="1" applyNumberFormat="1" applyFont="1" applyBorder="1" applyAlignment="1">
      <alignment horizontal="right" vertical="center"/>
    </xf>
    <xf numFmtId="169" fontId="0" fillId="0" borderId="0" xfId="1" applyNumberFormat="1" applyFont="1"/>
    <xf numFmtId="37" fontId="4" fillId="0" borderId="4" xfId="1" applyNumberFormat="1" applyFont="1" applyBorder="1" applyAlignment="1">
      <alignment horizontal="center" vertical="top" wrapText="1"/>
    </xf>
    <xf numFmtId="169" fontId="4" fillId="0" borderId="4" xfId="1" applyNumberFormat="1" applyFont="1" applyBorder="1" applyAlignment="1">
      <alignment horizontal="center" vertical="top" wrapText="1"/>
    </xf>
    <xf numFmtId="169" fontId="4" fillId="0" borderId="15" xfId="1" applyNumberFormat="1" applyFont="1" applyBorder="1" applyAlignment="1">
      <alignment horizontal="center" vertical="top" wrapText="1"/>
    </xf>
    <xf numFmtId="170" fontId="4" fillId="0" borderId="15" xfId="1" applyNumberFormat="1" applyFont="1" applyBorder="1" applyAlignment="1">
      <alignment horizontal="center" vertical="top" wrapText="1"/>
    </xf>
    <xf numFmtId="170" fontId="5" fillId="0" borderId="0" xfId="1" applyNumberFormat="1" applyFont="1" applyFill="1" applyBorder="1" applyAlignment="1">
      <alignment horizontal="right"/>
    </xf>
    <xf numFmtId="169" fontId="8" fillId="0" borderId="0" xfId="0" applyNumberFormat="1" applyFont="1" applyBorder="1" applyAlignment="1">
      <alignment horizontal="left" vertical="center"/>
    </xf>
    <xf numFmtId="170" fontId="4" fillId="0" borderId="4" xfId="1" applyNumberFormat="1" applyFont="1" applyBorder="1" applyAlignment="1">
      <alignment horizontal="center" vertical="top" wrapText="1"/>
    </xf>
    <xf numFmtId="0" fontId="27" fillId="0" borderId="0" xfId="3" applyFont="1"/>
    <xf numFmtId="0" fontId="0" fillId="0" borderId="0" xfId="0" applyAlignment="1"/>
    <xf numFmtId="37" fontId="8" fillId="0" borderId="0" xfId="0" applyNumberFormat="1" applyFont="1" applyBorder="1" applyAlignment="1">
      <alignment horizontal="left" vertical="center"/>
    </xf>
    <xf numFmtId="0" fontId="0" fillId="0" borderId="0" xfId="0" applyAlignment="1">
      <alignment horizontal="center" vertical="top"/>
    </xf>
    <xf numFmtId="0" fontId="4" fillId="0" borderId="12" xfId="0" applyFont="1" applyBorder="1" applyAlignment="1">
      <alignment horizontal="center" vertical="top"/>
    </xf>
    <xf numFmtId="0" fontId="28" fillId="0" borderId="0" xfId="3" applyFont="1" applyFill="1" applyBorder="1" applyAlignment="1">
      <alignment horizontal="center" vertical="top"/>
    </xf>
    <xf numFmtId="1" fontId="13" fillId="0" borderId="0" xfId="0" applyNumberFormat="1" applyFont="1" applyFill="1" applyBorder="1" applyAlignment="1">
      <alignment vertical="top" wrapText="1"/>
    </xf>
    <xf numFmtId="0" fontId="28" fillId="0" borderId="0" xfId="3" applyFont="1" applyFill="1" applyBorder="1" applyAlignment="1">
      <alignment horizontal="center" vertical="top" wrapText="1"/>
    </xf>
    <xf numFmtId="0" fontId="18" fillId="0" borderId="0" xfId="3"/>
    <xf numFmtId="164" fontId="9" fillId="2" borderId="0" xfId="1" applyNumberFormat="1" applyFont="1" applyFill="1" applyBorder="1" applyAlignment="1">
      <alignment horizontal="left" vertical="top" wrapText="1"/>
    </xf>
    <xf numFmtId="0" fontId="0" fillId="0" borderId="0" xfId="0" applyBorder="1" applyAlignment="1">
      <alignment vertical="center"/>
    </xf>
    <xf numFmtId="0" fontId="10" fillId="0" borderId="0" xfId="0" applyFont="1" applyAlignment="1">
      <alignment vertical="center"/>
    </xf>
    <xf numFmtId="0" fontId="25" fillId="0" borderId="0" xfId="0" applyFont="1" applyAlignment="1">
      <alignment vertical="center"/>
    </xf>
    <xf numFmtId="0" fontId="7" fillId="0" borderId="0" xfId="0" applyFont="1" applyAlignment="1">
      <alignment vertical="center"/>
    </xf>
    <xf numFmtId="0" fontId="26" fillId="0" borderId="0" xfId="0" applyFont="1" applyAlignment="1">
      <alignment vertical="center"/>
    </xf>
    <xf numFmtId="0" fontId="3" fillId="0" borderId="0" xfId="0" applyFont="1" applyFill="1" applyAlignment="1">
      <alignment vertical="center"/>
    </xf>
    <xf numFmtId="1" fontId="5" fillId="0" borderId="0" xfId="0" applyNumberFormat="1" applyFont="1" applyFill="1" applyBorder="1" applyAlignment="1">
      <alignment horizontal="center" vertical="top" wrapText="1"/>
    </xf>
    <xf numFmtId="1" fontId="5" fillId="0" borderId="0" xfId="0" applyNumberFormat="1" applyFont="1" applyFill="1" applyAlignment="1">
      <alignment horizontal="center" vertical="top" wrapText="1"/>
    </xf>
    <xf numFmtId="0" fontId="5" fillId="0" borderId="0" xfId="0" applyFont="1" applyBorder="1" applyAlignment="1">
      <alignment horizontal="center" vertical="top" wrapText="1"/>
    </xf>
    <xf numFmtId="0" fontId="1" fillId="0" borderId="0" xfId="0" applyFont="1" applyAlignment="1">
      <alignment vertical="center"/>
    </xf>
    <xf numFmtId="164" fontId="9" fillId="2" borderId="0" xfId="1" applyNumberFormat="1" applyFont="1" applyFill="1" applyBorder="1" applyAlignment="1">
      <alignment horizontal="left" vertical="center"/>
    </xf>
  </cellXfs>
  <cellStyles count="4">
    <cellStyle name="Comma" xfId="1" builtinId="3"/>
    <cellStyle name="Comma 2" xfId="2"/>
    <cellStyle name="Hyperlink" xfId="3" builtinId="8"/>
    <cellStyle name="Normal" xfId="0" builtinId="0"/>
  </cellStyles>
  <dxfs count="26">
    <dxf>
      <font>
        <b val="0"/>
        <i val="0"/>
        <strike val="0"/>
        <condense val="0"/>
        <extend val="0"/>
        <outline val="0"/>
        <shadow val="0"/>
        <u/>
        <vertAlign val="baseline"/>
        <sz val="11"/>
        <color theme="10"/>
        <name val="Calibri"/>
        <scheme val="minor"/>
      </font>
      <numFmt numFmtId="164" formatCode="_-* #,##0_-;\-* #,##0_-;_-* &quot;-&quot;??_-;_-@_-"/>
      <alignment horizontal="left" vertical="top" textRotation="0" wrapText="0" indent="0" justifyLastLine="0" shrinkToFit="0" readingOrder="0"/>
    </dxf>
    <dxf>
      <font>
        <b val="0"/>
        <i val="0"/>
        <strike val="0"/>
        <condense val="0"/>
        <extend val="0"/>
        <outline val="0"/>
        <shadow val="0"/>
        <u val="none"/>
        <vertAlign val="baseline"/>
        <sz val="8"/>
        <color theme="1"/>
        <name val="Calibri Light"/>
        <scheme val="major"/>
      </font>
      <numFmt numFmtId="164" formatCode="_-* #,##0_-;\-* #,##0_-;_-* &quot;-&quot;??_-;_-@_-"/>
      <alignment horizontal="left" vertical="top" textRotation="0" wrapText="0" indent="0" justifyLastLine="0" shrinkToFit="0" readingOrder="0"/>
    </dxf>
    <dxf>
      <font>
        <b val="0"/>
        <i val="0"/>
        <strike val="0"/>
        <condense val="0"/>
        <extend val="0"/>
        <outline val="0"/>
        <shadow val="0"/>
        <u val="none"/>
        <vertAlign val="baseline"/>
        <sz val="8"/>
        <color theme="1"/>
        <name val="Calibri Light"/>
        <scheme val="major"/>
      </font>
      <numFmt numFmtId="164" formatCode="_-* #,##0_-;\-* #,##0_-;_-* &quot;-&quot;??_-;_-@_-"/>
      <alignment horizontal="left" vertical="top"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8"/>
        <color rgb="FF000000"/>
        <name val="Calibri Light"/>
        <scheme val="major"/>
      </font>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8"/>
        <color auto="1"/>
        <name val="Calibri Light"/>
        <scheme val="major"/>
      </font>
      <numFmt numFmtId="0" formatCode="General"/>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0" formatCode="General"/>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ertAlign val="baseline"/>
        <sz val="8"/>
        <color theme="10"/>
        <name val="Calibri Light"/>
        <scheme val="maj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indexed="65"/>
        </patternFill>
      </fill>
      <alignment horizontal="center" vertical="top" textRotation="0" wrapText="1" indent="0" justifyLastLine="0" shrinkToFit="0" readingOrder="0"/>
    </dxf>
    <dxf>
      <fill>
        <patternFill>
          <bgColor rgb="FFE6D5E1"/>
        </patternFill>
      </fill>
      <border diagonalUp="0" diagonalDown="0">
        <left/>
        <right/>
        <top/>
        <bottom/>
        <vertical/>
        <horizontal/>
      </border>
    </dxf>
    <dxf>
      <border>
        <top style="thin">
          <color auto="1"/>
        </top>
        <bottom style="thin">
          <color auto="1"/>
        </bottom>
      </border>
    </dxf>
    <dxf>
      <border>
        <top style="thin">
          <color auto="1"/>
        </top>
        <bottom style="thin">
          <color auto="1"/>
        </bottom>
      </border>
    </dxf>
  </dxfs>
  <tableStyles count="1" defaultTableStyle="TableStyleMedium2" defaultPivotStyle="PivotStyleLight16">
    <tableStyle name="AfDD Style" pivot="0" count="3">
      <tableStyleElement type="wholeTable" dxfId="25"/>
      <tableStyleElement type="headerRow" dxfId="24"/>
      <tableStyleElement type="firstRowStripe" dxfId="23"/>
    </tableStyle>
  </tableStyles>
  <colors>
    <mruColors>
      <color rgb="FFE6D5E1"/>
      <color rgb="FFAC1256"/>
      <color rgb="FFFEF2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https://oe.cd/AFDD-fr-2021" TargetMode="External"/></Relationships>
</file>

<file path=xl/drawings/drawing1.xml><?xml version="1.0" encoding="utf-8"?>
<xdr:wsDr xmlns:xdr="http://schemas.openxmlformats.org/drawingml/2006/spreadsheetDrawing" xmlns:a="http://schemas.openxmlformats.org/drawingml/2006/main">
  <xdr:oneCellAnchor>
    <xdr:from>
      <xdr:col>4</xdr:col>
      <xdr:colOff>95250</xdr:colOff>
      <xdr:row>1</xdr:row>
      <xdr:rowOff>76198</xdr:rowOff>
    </xdr:from>
    <xdr:ext cx="7953375" cy="14312902"/>
    <xdr:sp macro="" textlink="">
      <xdr:nvSpPr>
        <xdr:cNvPr id="8" name="TextBox 7"/>
        <xdr:cNvSpPr txBox="1"/>
      </xdr:nvSpPr>
      <xdr:spPr>
        <a:xfrm>
          <a:off x="8667750" y="260348"/>
          <a:ext cx="7953375" cy="1431290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fr-FR" sz="1100">
              <a:solidFill>
                <a:schemeClr val="tx1"/>
              </a:solidFill>
              <a:effectLst/>
              <a:latin typeface="+mn-lt"/>
              <a:ea typeface="+mn-ea"/>
              <a:cs typeface="+mn-cs"/>
            </a:rPr>
            <a:t>L'annexe statistique du rapport annuel sur les </a:t>
          </a:r>
          <a:r>
            <a:rPr lang="fr-FR" sz="1100" i="1">
              <a:solidFill>
                <a:schemeClr val="tx1"/>
              </a:solidFill>
              <a:effectLst/>
              <a:latin typeface="+mn-lt"/>
              <a:ea typeface="+mn-ea"/>
              <a:cs typeface="+mn-cs"/>
            </a:rPr>
            <a:t>Dynamiques du Développement en Afrique</a:t>
          </a:r>
          <a:r>
            <a:rPr lang="fr-FR" sz="1100">
              <a:solidFill>
                <a:schemeClr val="tx1"/>
              </a:solidFill>
              <a:effectLst/>
              <a:latin typeface="+mn-lt"/>
              <a:ea typeface="+mn-ea"/>
              <a:cs typeface="+mn-cs"/>
            </a:rPr>
            <a:t> (AFDD) est un ensemble d'indicateurs qui ont été rassemblés et analysés lors du processus de recherche pour l’élaboration de ce rapport. </a:t>
          </a:r>
          <a:r>
            <a:rPr lang="en-GB" sz="1100">
              <a:solidFill>
                <a:schemeClr val="tx1"/>
              </a:solidFill>
              <a:effectLst/>
              <a:latin typeface="+mn-lt"/>
              <a:ea typeface="+mn-ea"/>
              <a:cs typeface="+mn-cs"/>
            </a:rPr>
            <a:t>Ces données sont disponibles en ligne et peuvent être consultées et téléchargées gratuitement à l'adresse </a:t>
          </a:r>
          <a:r>
            <a:rPr lang="en-GB" sz="1100" u="sng">
              <a:solidFill>
                <a:schemeClr val="tx1"/>
              </a:solidFill>
              <a:effectLst/>
              <a:latin typeface="+mn-lt"/>
              <a:ea typeface="+mn-ea"/>
              <a:cs typeface="+mn-cs"/>
              <a:hlinkClick xmlns:r="http://schemas.openxmlformats.org/officeDocument/2006/relationships" r:id=""/>
            </a:rPr>
            <a:t>https://oe.cd/AFDD-fr-2021</a:t>
          </a:r>
          <a:r>
            <a:rPr lang="en-GB" sz="1100">
              <a:solidFill>
                <a:schemeClr val="tx1"/>
              </a:solidFill>
              <a:effectLst/>
              <a:latin typeface="+mn-lt"/>
              <a:ea typeface="+mn-ea"/>
              <a:cs typeface="+mn-cs"/>
            </a:rPr>
            <a:t>, un site web bilingue qui renvoie à la version électronique du rapport sur les </a:t>
          </a:r>
          <a:r>
            <a:rPr lang="en-GB" sz="1100" i="1">
              <a:solidFill>
                <a:schemeClr val="tx1"/>
              </a:solidFill>
              <a:effectLst/>
              <a:latin typeface="+mn-lt"/>
              <a:ea typeface="+mn-ea"/>
              <a:cs typeface="+mn-cs"/>
            </a:rPr>
            <a:t>Dynamiques du Développement en Afrique</a:t>
          </a:r>
          <a:r>
            <a:rPr lang="en-GB" sz="1100">
              <a:solidFill>
                <a:schemeClr val="tx1"/>
              </a:solidFill>
              <a:effectLst/>
              <a:latin typeface="+mn-lt"/>
              <a:ea typeface="+mn-ea"/>
              <a:cs typeface="+mn-cs"/>
            </a:rPr>
            <a:t> en anglais et en français.</a:t>
          </a:r>
        </a:p>
        <a:p>
          <a:endParaRPr lang="en-GB" sz="1100">
            <a:solidFill>
              <a:schemeClr val="tx1"/>
            </a:solidFill>
            <a:effectLst/>
            <a:latin typeface="+mn-lt"/>
            <a:ea typeface="+mn-ea"/>
            <a:cs typeface="+mn-cs"/>
          </a:endParaRPr>
        </a:p>
        <a:p>
          <a:r>
            <a:rPr lang="fr-FR" sz="1100">
              <a:solidFill>
                <a:schemeClr val="tx1"/>
              </a:solidFill>
              <a:effectLst/>
              <a:latin typeface="+mn-lt"/>
              <a:ea typeface="+mn-ea"/>
              <a:cs typeface="+mn-cs"/>
            </a:rPr>
            <a:t>Si vous avez des questions sur les données ou la méthodologie des annexes statistiques, veuillez contacter DevEuropeMiddleEast&amp;Africa@oecd.org pour plus d'informations.</a:t>
          </a:r>
          <a:endParaRPr lang="en-GB" sz="1100">
            <a:solidFill>
              <a:schemeClr val="tx1"/>
            </a:solidFill>
            <a:effectLst/>
            <a:latin typeface="+mn-lt"/>
            <a:ea typeface="+mn-ea"/>
            <a:cs typeface="+mn-cs"/>
          </a:endParaRPr>
        </a:p>
        <a:p>
          <a:r>
            <a:rPr lang="fr-FR" sz="1100">
              <a:solidFill>
                <a:schemeClr val="tx1"/>
              </a:solidFill>
              <a:effectLst/>
              <a:latin typeface="+mn-lt"/>
              <a:ea typeface="+mn-ea"/>
              <a:cs typeface="+mn-cs"/>
            </a:rPr>
            <a:t/>
          </a:r>
          <a:br>
            <a:rPr lang="fr-FR" sz="1100">
              <a:solidFill>
                <a:schemeClr val="tx1"/>
              </a:solidFill>
              <a:effectLst/>
              <a:latin typeface="+mn-lt"/>
              <a:ea typeface="+mn-ea"/>
              <a:cs typeface="+mn-cs"/>
            </a:rPr>
          </a:br>
          <a:r>
            <a:rPr lang="en-GB" sz="1100">
              <a:solidFill>
                <a:schemeClr val="tx1"/>
              </a:solidFill>
              <a:effectLst/>
              <a:latin typeface="+mn-lt"/>
              <a:ea typeface="+mn-ea"/>
              <a:cs typeface="+mn-cs"/>
            </a:rPr>
            <a:t>Tous les indicateurs choisis pour l’annexe fournissent des données nationales pour tous les pays africains, ou presque, ainsi que pour la plupart des pays du monde. Ces choix ont été faits pour permettre à la fois des comparaisons entre pays africains et des comparaisons avec des groupes de pays similaires hors continent africain qui pourraient servir de points de comparaisons. Ces données serviront à mettre en contexte les analyses présentées dans le rapport et permettront au lecteur d’examiner plus en détail les données sous-jacentes et, au fil du temps, d’examiner des données plus récentes que celles figurant dans le rapport.</a:t>
          </a:r>
        </a:p>
        <a:p>
          <a:r>
            <a:rPr lang="fr-FR" sz="1100">
              <a:solidFill>
                <a:schemeClr val="tx1"/>
              </a:solidFill>
              <a:effectLst/>
              <a:latin typeface="+mn-lt"/>
              <a:ea typeface="+mn-ea"/>
              <a:cs typeface="+mn-cs"/>
            </a:rPr>
            <a:t/>
          </a:r>
          <a:br>
            <a:rPr lang="fr-FR" sz="1100">
              <a:solidFill>
                <a:schemeClr val="tx1"/>
              </a:solidFill>
              <a:effectLst/>
              <a:latin typeface="+mn-lt"/>
              <a:ea typeface="+mn-ea"/>
              <a:cs typeface="+mn-cs"/>
            </a:rPr>
          </a:br>
          <a:r>
            <a:rPr lang="en-GB" sz="1100">
              <a:solidFill>
                <a:schemeClr val="tx1"/>
              </a:solidFill>
              <a:effectLst/>
              <a:latin typeface="+mn-lt"/>
              <a:ea typeface="+mn-ea"/>
              <a:cs typeface="+mn-cs"/>
            </a:rPr>
            <a:t>Les données ont été obtenues de diverses sources, notamment des ensembles de données harmonisées de chiffres nationales annuelles provenant d'institutions internationales réputées, alors que certains indicateurs ont été élaborés par les chercheurs travaillant sur ce rapport. L’annexe statistique sera mise à jour régulièrement afin d’intégrer les chiffres les plus récents, ainsi que les mises à jour et les corrections apportées aux sources de données externes.</a:t>
          </a:r>
        </a:p>
        <a:p>
          <a:r>
            <a:rPr lang="fr-FR" sz="1100">
              <a:solidFill>
                <a:schemeClr val="tx1"/>
              </a:solidFill>
              <a:effectLst/>
              <a:latin typeface="+mn-lt"/>
              <a:ea typeface="+mn-ea"/>
              <a:cs typeface="+mn-cs"/>
            </a:rPr>
            <a:t/>
          </a:r>
          <a:br>
            <a:rPr lang="fr-FR" sz="1100">
              <a:solidFill>
                <a:schemeClr val="tx1"/>
              </a:solidFill>
              <a:effectLst/>
              <a:latin typeface="+mn-lt"/>
              <a:ea typeface="+mn-ea"/>
              <a:cs typeface="+mn-cs"/>
            </a:rPr>
          </a:br>
          <a:r>
            <a:rPr lang="en-GB" sz="1100">
              <a:solidFill>
                <a:schemeClr val="tx1"/>
              </a:solidFill>
              <a:effectLst/>
              <a:latin typeface="+mn-lt"/>
              <a:ea typeface="+mn-ea"/>
              <a:cs typeface="+mn-cs"/>
            </a:rPr>
            <a:t>Les chiffres présentés ici représentent un aperçu des chiffres des dernières années. Des séries chronologiques plus complètes pour les mêmes indicateurs sont disponibles en ligne sur le portail statistique de l'OCDE à l'adresse https://stats.oecd.org/ et en cliquant sur "Développement", suivi de "Dynamiques du développement en Afrique" dans le menu.</a:t>
          </a:r>
        </a:p>
        <a:p>
          <a:endParaRPr lang="en-GB" sz="1100">
            <a:solidFill>
              <a:schemeClr val="tx1"/>
            </a:solidFill>
            <a:effectLst/>
            <a:latin typeface="+mn-lt"/>
            <a:ea typeface="+mn-ea"/>
            <a:cs typeface="+mn-cs"/>
          </a:endParaRPr>
        </a:p>
        <a:p>
          <a:r>
            <a:rPr lang="fr-FR" sz="1100">
              <a:solidFill>
                <a:schemeClr val="tx1"/>
              </a:solidFill>
              <a:effectLst/>
              <a:latin typeface="+mn-lt"/>
              <a:ea typeface="+mn-ea"/>
              <a:cs typeface="+mn-cs"/>
            </a:rPr>
            <a:t>Les chiffres sont présentés sur une base nationale uniquement pour les pays africains pour lesquels des données sont disponibles.</a:t>
          </a:r>
          <a:endParaRPr lang="en-GB" sz="1100">
            <a:solidFill>
              <a:schemeClr val="tx1"/>
            </a:solidFill>
            <a:effectLst/>
            <a:latin typeface="+mn-lt"/>
            <a:ea typeface="+mn-ea"/>
            <a:cs typeface="+mn-cs"/>
          </a:endParaRPr>
        </a:p>
        <a:p>
          <a:r>
            <a:rPr lang="fr-FR" sz="1100">
              <a:solidFill>
                <a:schemeClr val="tx1"/>
              </a:solidFill>
              <a:effectLst/>
              <a:latin typeface="+mn-lt"/>
              <a:ea typeface="+mn-ea"/>
              <a:cs typeface="+mn-cs"/>
            </a:rPr>
            <a:t/>
          </a:r>
          <a:br>
            <a:rPr lang="fr-FR" sz="1100">
              <a:solidFill>
                <a:schemeClr val="tx1"/>
              </a:solidFill>
              <a:effectLst/>
              <a:latin typeface="+mn-lt"/>
              <a:ea typeface="+mn-ea"/>
              <a:cs typeface="+mn-cs"/>
            </a:rPr>
          </a:br>
          <a:r>
            <a:rPr lang="en-GB" sz="1100">
              <a:solidFill>
                <a:schemeClr val="tx1"/>
              </a:solidFill>
              <a:effectLst/>
              <a:latin typeface="+mn-lt"/>
              <a:ea typeface="+mn-ea"/>
              <a:cs typeface="+mn-cs"/>
            </a:rPr>
            <a:t>Outre les données par pays, des chiffres agrégés sont calculés pour les groupes de pays suivants:</a:t>
          </a:r>
          <a:br>
            <a:rPr lang="en-GB" sz="1100">
              <a:solidFill>
                <a:schemeClr val="tx1"/>
              </a:solidFill>
              <a:effectLst/>
              <a:latin typeface="+mn-lt"/>
              <a:ea typeface="+mn-ea"/>
              <a:cs typeface="+mn-cs"/>
            </a:rPr>
          </a:br>
          <a:r>
            <a:rPr lang="en-GB" sz="1100" b="1">
              <a:solidFill>
                <a:schemeClr val="tx1"/>
              </a:solidFill>
              <a:effectLst/>
              <a:latin typeface="+mn-lt"/>
              <a:ea typeface="+mn-ea"/>
              <a:cs typeface="+mn-cs"/>
            </a:rPr>
            <a:t> - Les cinq régions de l'Union africaine (tel que défini par le Traité d'Abuja)</a:t>
          </a:r>
        </a:p>
        <a:p>
          <a:pPr lvl="1"/>
          <a:r>
            <a:rPr lang="fr-FR" sz="1100">
              <a:solidFill>
                <a:schemeClr val="tx1"/>
              </a:solidFill>
              <a:effectLst/>
              <a:latin typeface="+mn-lt"/>
              <a:ea typeface="+mn-ea"/>
              <a:cs typeface="+mn-cs"/>
            </a:rPr>
            <a:t>(Afrique centrale, Afrique de l'Est, Afrique du Nord, Afrique australe et Afrique de l'Ouest)</a:t>
          </a:r>
          <a:endParaRPr lang="en-GB">
            <a:effectLst/>
          </a:endParaRPr>
        </a:p>
        <a:p>
          <a:pPr lvl="0"/>
          <a:r>
            <a:rPr lang="fr-FR" sz="1100" b="1">
              <a:solidFill>
                <a:schemeClr val="tx1"/>
              </a:solidFill>
              <a:effectLst/>
              <a:latin typeface="+mn-lt"/>
              <a:ea typeface="+mn-ea"/>
              <a:cs typeface="+mn-cs"/>
            </a:rPr>
            <a:t> - Régions du monde</a:t>
          </a:r>
          <a:endParaRPr lang="fr-FR" sz="1100" b="0">
            <a:solidFill>
              <a:schemeClr val="tx1"/>
            </a:solidFill>
            <a:effectLst/>
            <a:latin typeface="+mn-lt"/>
            <a:ea typeface="+mn-ea"/>
            <a:cs typeface="+mn-cs"/>
          </a:endParaRPr>
        </a:p>
        <a:p>
          <a:pPr lvl="1"/>
          <a:r>
            <a:rPr lang="fr-FR" sz="1100">
              <a:solidFill>
                <a:schemeClr val="tx1"/>
              </a:solidFill>
              <a:effectLst/>
              <a:latin typeface="+mn-lt"/>
              <a:ea typeface="+mn-ea"/>
              <a:cs typeface="+mn-cs"/>
            </a:rPr>
            <a:t>(Afrique, Asie, Amérique Latine et Caraïbes et Monde)</a:t>
          </a:r>
          <a:endParaRPr lang="en-GB">
            <a:effectLst/>
          </a:endParaRPr>
        </a:p>
        <a:p>
          <a:r>
            <a:rPr lang="en-GB" sz="1100" b="1">
              <a:solidFill>
                <a:schemeClr val="tx1"/>
              </a:solidFill>
              <a:effectLst/>
              <a:latin typeface="+mn-lt"/>
              <a:ea typeface="+mn-ea"/>
              <a:cs typeface="+mn-cs"/>
            </a:rPr>
            <a:t> - Les pays riches en ressources</a:t>
          </a:r>
        </a:p>
        <a:p>
          <a:pPr lvl="1"/>
          <a:r>
            <a:rPr lang="en-GB" sz="1100" b="0">
              <a:solidFill>
                <a:schemeClr val="tx1"/>
              </a:solidFill>
              <a:effectLst/>
              <a:latin typeface="+mn-lt"/>
              <a:ea typeface="+mn-ea"/>
              <a:cs typeface="+mn-cs"/>
            </a:rPr>
            <a:t>L’expression « riches en ressources » désigne les pays qui tirent une part significative de leur PIB de l’extraction des ressources naturelles dans le sol. Ces dotations en ressources naturelles peuvent avoir de profondes implications en termes de développement économique, politique et social. Dans ce rapport, les pays sont identifiés comme riches en ressources si, au cours de la décennie précédente, la contribution estimée de l’extraction d’hydrocarbures, de charbon et de minéraux à la production économique excède 10 % du PIB sur une période relative à au moins cinq ans.</a:t>
          </a:r>
        </a:p>
        <a:p>
          <a:pPr lvl="0"/>
          <a:r>
            <a:rPr lang="en-GB" sz="1100" b="1">
              <a:solidFill>
                <a:schemeClr val="tx1"/>
              </a:solidFill>
              <a:effectLst/>
              <a:latin typeface="+mn-lt"/>
              <a:ea typeface="+mn-ea"/>
              <a:cs typeface="+mn-cs"/>
            </a:rPr>
            <a:t>- Niveau de revenu (1)</a:t>
          </a:r>
        </a:p>
        <a:p>
          <a:pPr lvl="1"/>
          <a:r>
            <a:rPr lang="en-GB" sz="1100" b="0">
              <a:solidFill>
                <a:schemeClr val="tx1"/>
              </a:solidFill>
              <a:effectLst/>
              <a:latin typeface="+mn-lt"/>
              <a:ea typeface="+mn-ea"/>
              <a:cs typeface="+mn-cs"/>
            </a:rPr>
            <a:t>La Banque mondiale s’appuie sur sa méthode Atlas pour classer les pays du monde en quatre catégories selon le revenu national brut (RNB) par habitant : pays à faible revenu, pays à revenu intermédiaire de la tranche inférieure, pays à revenu intermédiaire de la tranche supérieure et pays à revenu élevé.</a:t>
          </a:r>
        </a:p>
        <a:p>
          <a:pPr lvl="0"/>
          <a:r>
            <a:rPr lang="en-GB" sz="1100" b="1">
              <a:solidFill>
                <a:schemeClr val="tx1"/>
              </a:solidFill>
              <a:effectLst/>
              <a:latin typeface="+mn-lt"/>
              <a:ea typeface="+mn-ea"/>
              <a:cs typeface="+mn-cs"/>
            </a:rPr>
            <a:t> - Accès géographique (2)</a:t>
          </a:r>
        </a:p>
        <a:p>
          <a:pPr lvl="1"/>
          <a:r>
            <a:rPr lang="fr-FR" sz="1100">
              <a:solidFill>
                <a:schemeClr val="tx1"/>
              </a:solidFill>
              <a:effectLst/>
              <a:latin typeface="+mn-lt"/>
              <a:ea typeface="+mn-ea"/>
              <a:cs typeface="+mn-cs"/>
            </a:rPr>
            <a:t>Le rapport répartit les pays en fonction de leur situation géographique : pays enclavés, pays ayant un débouché sur la mer et pays insulaires. L’accès au commerce mondial peut être compliqué par le fait qu’un pays possède ou non un littoral, sachant que les modèles de développement des nations insulaires diffèrent de ceux des autres nations côtières. En plus de ces trois catégories, le rapport fournit des données sur les « pays en développement sans littoral » (PDSL) et les « petits États insulaires en développement » (PEID) compilées par le Bureau du Haut-représentant des Nations Unies pour les pays les moins avancés, les pays en développement sans littoral et les petits États insulaires en développement (UN-OHRLLS</a:t>
          </a:r>
          <a:r>
            <a:rPr lang="en-GB" sz="1100" b="0">
              <a:solidFill>
                <a:schemeClr val="tx1"/>
              </a:solidFill>
              <a:effectLst/>
              <a:latin typeface="+mn-lt"/>
              <a:ea typeface="+mn-ea"/>
              <a:cs typeface="+mn-cs"/>
            </a:rPr>
            <a:t>).</a:t>
          </a:r>
          <a:endParaRPr lang="fr-FR" sz="1100" b="0">
            <a:solidFill>
              <a:schemeClr val="tx1"/>
            </a:solidFill>
            <a:effectLst/>
            <a:latin typeface="+mn-lt"/>
            <a:ea typeface="+mn-ea"/>
            <a:cs typeface="+mn-cs"/>
          </a:endParaRPr>
        </a:p>
        <a:p>
          <a:r>
            <a:rPr lang="fr-FR" sz="1100" b="1">
              <a:solidFill>
                <a:schemeClr val="tx1"/>
              </a:solidFill>
              <a:effectLst/>
              <a:latin typeface="+mn-lt"/>
              <a:ea typeface="+mn-ea"/>
              <a:cs typeface="+mn-cs"/>
            </a:rPr>
            <a:t> - Pays les moins avancés (2)</a:t>
          </a:r>
        </a:p>
        <a:p>
          <a:pPr lvl="1"/>
          <a:r>
            <a:rPr lang="fr-FR" sz="1100">
              <a:solidFill>
                <a:schemeClr val="tx1"/>
              </a:solidFill>
              <a:effectLst/>
              <a:latin typeface="+mn-lt"/>
              <a:ea typeface="+mn-ea"/>
              <a:cs typeface="+mn-cs"/>
            </a:rPr>
            <a:t>L’UN-OHRLLS classe certains pays dans la catégorie des « pays les moins avancés (PMA) ». Officiellement instituée en 1971 par l’Assemblée générale des Nations Unies, cette catégorie englobe les pays affichant un faible niveau de développement socioéconomique. Trois critères entrent en ligne de compte : le revenu, le capital humain (situation de la population sur le plan sanitaire et éducatif notamment) et la vulnérabilité économique</a:t>
          </a:r>
          <a:r>
            <a:rPr lang="en-GB" sz="1100" b="0">
              <a:solidFill>
                <a:schemeClr val="tx1"/>
              </a:solidFill>
              <a:effectLst/>
              <a:latin typeface="+mn-lt"/>
              <a:ea typeface="+mn-ea"/>
              <a:cs typeface="+mn-cs"/>
            </a:rPr>
            <a:t>.</a:t>
          </a:r>
        </a:p>
        <a:p>
          <a:pPr lvl="0"/>
          <a:r>
            <a:rPr lang="en-GB" sz="1100" b="1">
              <a:solidFill>
                <a:schemeClr val="tx1"/>
              </a:solidFill>
              <a:effectLst/>
              <a:latin typeface="+mn-lt"/>
              <a:ea typeface="+mn-ea"/>
              <a:cs typeface="+mn-cs"/>
            </a:rPr>
            <a:t>- États fragiles et États extrêmement fragiles (3)</a:t>
          </a:r>
        </a:p>
        <a:p>
          <a:pPr lvl="1"/>
          <a:r>
            <a:rPr lang="fr-FR" sz="1100">
              <a:solidFill>
                <a:schemeClr val="tx1"/>
              </a:solidFill>
              <a:effectLst/>
              <a:latin typeface="+mn-lt"/>
              <a:ea typeface="+mn-ea"/>
              <a:cs typeface="+mn-cs"/>
            </a:rPr>
            <a:t>L’OCDE étudie la fragilité en tant que concept multidimensionnel de risques qui pourrait poser un problème critique à la capacité des pays de réaliser leurs objectifs en matière de développement, en particulier ceux énoncés dans le Programme de développement durable à l’horizon 2030 des Nations Unies. Sur la base des résultats de cette recherche, les pays sont classés comme « fragiles » ou « extrêmement fragiles ».</a:t>
          </a:r>
          <a:endParaRPr lang="en-GB">
            <a:effectLst/>
          </a:endParaRPr>
        </a:p>
        <a:p>
          <a:pPr lvl="0"/>
          <a:r>
            <a:rPr lang="en-GB" sz="1100" b="1">
              <a:solidFill>
                <a:schemeClr val="tx1"/>
              </a:solidFill>
              <a:effectLst/>
              <a:latin typeface="+mn-lt"/>
              <a:ea typeface="+mn-ea"/>
              <a:cs typeface="+mn-cs"/>
            </a:rPr>
            <a:t>- Communautés économiques régionales (4)</a:t>
          </a:r>
        </a:p>
        <a:p>
          <a:pPr lvl="1"/>
          <a:r>
            <a:rPr lang="fr-FR" sz="1100">
              <a:solidFill>
                <a:schemeClr val="tx1"/>
              </a:solidFill>
              <a:effectLst/>
              <a:latin typeface="+mn-lt"/>
              <a:ea typeface="+mn-ea"/>
              <a:cs typeface="+mn-cs"/>
            </a:rPr>
            <a:t>Les partenariats des pays formés aux fins de l’intégration régionale ou de la coopération qui ont une importance économique ou politique et qui sont particulièrement pertinents pour l'analyse des performances économiques de l'Afrique sont inclus ici. Cela comprend les 8 communautés économiques régionales (CER) reconnues par l'Union africaine, ainsi que d’autres organisations régionales et internationales telles que l'Association des nations de l’Asie du Sud-Est (ASEAN), Mercado Común del Sur (MERCOSUR), l’Union européenne (UE) et l’OCDE qui servent de points de repère</a:t>
          </a:r>
          <a:r>
            <a:rPr lang="en-GB" sz="1100" b="0">
              <a:solidFill>
                <a:schemeClr val="tx1"/>
              </a:solidFill>
              <a:effectLst/>
              <a:latin typeface="+mn-lt"/>
              <a:ea typeface="+mn-ea"/>
              <a:cs typeface="+mn-cs"/>
            </a:rPr>
            <a:t>.</a:t>
          </a:r>
        </a:p>
        <a:p>
          <a:pPr lvl="1"/>
          <a:endParaRPr lang="en-GB" sz="1100" b="0">
            <a:solidFill>
              <a:schemeClr val="tx1"/>
            </a:solidFill>
            <a:effectLst/>
            <a:latin typeface="+mn-lt"/>
            <a:ea typeface="+mn-ea"/>
            <a:cs typeface="+mn-cs"/>
          </a:endParaRPr>
        </a:p>
        <a:p>
          <a:pPr lvl="0"/>
          <a:r>
            <a:rPr lang="en-GB" sz="1100" b="1" i="1">
              <a:solidFill>
                <a:schemeClr val="tx1"/>
              </a:solidFill>
              <a:effectLst/>
              <a:latin typeface="+mn-lt"/>
              <a:ea typeface="+mn-ea"/>
              <a:cs typeface="+mn-cs"/>
            </a:rPr>
            <a:t>Veuillez noter qu'en raison de données manquantes, les statistiques pour les groupes de pays pour des années différentes peuvent ne pas être calculées sur le même ensemble de pays.</a:t>
          </a:r>
        </a:p>
        <a:p>
          <a:pPr lvl="0"/>
          <a:endParaRPr lang="en-GB" sz="1100" b="0">
            <a:solidFill>
              <a:schemeClr val="tx1"/>
            </a:solidFill>
            <a:effectLst/>
            <a:latin typeface="+mn-lt"/>
            <a:ea typeface="+mn-ea"/>
            <a:cs typeface="+mn-cs"/>
          </a:endParaRPr>
        </a:p>
        <a:p>
          <a:pPr lvl="0"/>
          <a:r>
            <a:rPr lang="en-GB" sz="1100" b="0">
              <a:solidFill>
                <a:schemeClr val="tx1"/>
              </a:solidFill>
              <a:effectLst/>
              <a:latin typeface="+mn-lt"/>
              <a:ea typeface="+mn-ea"/>
              <a:cs typeface="+mn-cs"/>
            </a:rPr>
            <a:t>Les chiffres agrégés sont généralement des sommes ou des moyennes des chiffres nationaux pour les pays de chaque groupe. Pour les statistiques exprimées sous forme de ratios entre deux indicateurs (tels que les chiffres par habitant ou les pourcentages de population en âge de travailler), si possible</a:t>
          </a:r>
          <a:r>
            <a:rPr lang="en-GB" sz="1100" b="0" baseline="0">
              <a:solidFill>
                <a:schemeClr val="tx1"/>
              </a:solidFill>
              <a:effectLst/>
              <a:latin typeface="+mn-lt"/>
              <a:ea typeface="+mn-ea"/>
              <a:cs typeface="+mn-cs"/>
            </a:rPr>
            <a:t> </a:t>
          </a:r>
          <a:r>
            <a:rPr lang="en-GB" sz="1100" b="0">
              <a:solidFill>
                <a:schemeClr val="tx1"/>
              </a:solidFill>
              <a:effectLst/>
              <a:latin typeface="+mn-lt"/>
              <a:ea typeface="+mn-ea"/>
              <a:cs typeface="+mn-cs"/>
            </a:rPr>
            <a:t>les valeurs agrégées ont été calculées en prenant le ratio de la somme agrégée pour le numérateur et de la somme agrégée pour le dénominateur. Lorsque cela n'était pas possible, des moyennes pondérées ou non pondérées des ratios nationaux au sein de chaque groupe ont été calculées. Pour les ratios exprimés en % du PIB, les moyennes étaient généralement pondérées en utilisant le PIB national en dollars PPA. Pour les ratios exprimés en termes de population totale ou par habitant, les moyennes étaient généralement pondérées en utilisant les populations nationales. Les chiffres relatifs aux recettes et dépenses publiques, exprimés en % du PIB, constituent une exception:</a:t>
          </a:r>
          <a:r>
            <a:rPr lang="en-GB" sz="1100" b="0" baseline="0">
              <a:solidFill>
                <a:schemeClr val="tx1"/>
              </a:solidFill>
              <a:effectLst/>
              <a:latin typeface="+mn-lt"/>
              <a:ea typeface="+mn-ea"/>
              <a:cs typeface="+mn-cs"/>
            </a:rPr>
            <a:t> pour ces indicateurs, les </a:t>
          </a:r>
          <a:r>
            <a:rPr lang="en-GB" sz="1100" b="0">
              <a:solidFill>
                <a:schemeClr val="tx1"/>
              </a:solidFill>
              <a:effectLst/>
              <a:latin typeface="+mn-lt"/>
              <a:ea typeface="+mn-ea"/>
              <a:cs typeface="+mn-cs"/>
            </a:rPr>
            <a:t>moyennes non pondérées ont été utilisés pour rester cohérent avec les pratiques</a:t>
          </a:r>
          <a:r>
            <a:rPr lang="en-GB" sz="1100" b="0" baseline="0">
              <a:solidFill>
                <a:schemeClr val="tx1"/>
              </a:solidFill>
              <a:effectLst/>
              <a:latin typeface="+mn-lt"/>
              <a:ea typeface="+mn-ea"/>
              <a:cs typeface="+mn-cs"/>
            </a:rPr>
            <a:t> courantes dans d'autres </a:t>
          </a:r>
          <a:r>
            <a:rPr lang="en-GB" sz="1100" b="0">
              <a:solidFill>
                <a:schemeClr val="tx1"/>
              </a:solidFill>
              <a:effectLst/>
              <a:latin typeface="+mn-lt"/>
              <a:ea typeface="+mn-ea"/>
              <a:cs typeface="+mn-cs"/>
            </a:rPr>
            <a:t>publications. Veuillez consulter la liste des indicateurs, les descriptions et les détails pour voir la méthode utilisée pour chaque indicateur.</a:t>
          </a:r>
        </a:p>
        <a:p>
          <a:r>
            <a:rPr lang="fr-FR" sz="1100" b="1">
              <a:solidFill>
                <a:schemeClr val="tx1"/>
              </a:solidFill>
              <a:effectLst/>
              <a:latin typeface="+mn-lt"/>
              <a:ea typeface="+mn-ea"/>
              <a:cs typeface="+mn-cs"/>
            </a:rPr>
            <a:t/>
          </a:r>
          <a:br>
            <a:rPr lang="fr-FR" sz="1100" b="1">
              <a:solidFill>
                <a:schemeClr val="tx1"/>
              </a:solidFill>
              <a:effectLst/>
              <a:latin typeface="+mn-lt"/>
              <a:ea typeface="+mn-ea"/>
              <a:cs typeface="+mn-cs"/>
            </a:rPr>
          </a:br>
          <a:r>
            <a:rPr lang="fr-FR" sz="1100" b="1">
              <a:solidFill>
                <a:schemeClr val="tx1"/>
              </a:solidFill>
              <a:effectLst/>
              <a:latin typeface="+mn-lt"/>
              <a:ea typeface="+mn-ea"/>
              <a:cs typeface="+mn-cs"/>
            </a:rPr>
            <a:t>Notes</a:t>
          </a:r>
          <a:br>
            <a:rPr lang="fr-FR" sz="1100" b="1">
              <a:solidFill>
                <a:schemeClr val="tx1"/>
              </a:solidFill>
              <a:effectLst/>
              <a:latin typeface="+mn-lt"/>
              <a:ea typeface="+mn-ea"/>
              <a:cs typeface="+mn-cs"/>
            </a:rPr>
          </a:br>
          <a:r>
            <a:rPr lang="fr-FR" sz="1100" b="0">
              <a:solidFill>
                <a:schemeClr val="tx1"/>
              </a:solidFill>
              <a:effectLst/>
              <a:latin typeface="+mn-lt"/>
              <a:ea typeface="+mn-ea"/>
              <a:cs typeface="+mn-cs"/>
            </a:rPr>
            <a:t>1. Veuillez consulter http://datahelpdesk.worldbank.org/knowledgebase/articles/378832-what-is-theworld-bank-atlas-method.</a:t>
          </a:r>
          <a:br>
            <a:rPr lang="fr-FR" sz="1100" b="0">
              <a:solidFill>
                <a:schemeClr val="tx1"/>
              </a:solidFill>
              <a:effectLst/>
              <a:latin typeface="+mn-lt"/>
              <a:ea typeface="+mn-ea"/>
              <a:cs typeface="+mn-cs"/>
            </a:rPr>
          </a:br>
          <a:r>
            <a:rPr lang="fr-FR" sz="1100" b="0">
              <a:solidFill>
                <a:schemeClr val="tx1"/>
              </a:solidFill>
              <a:effectLst/>
              <a:latin typeface="+mn-lt"/>
              <a:ea typeface="+mn-ea"/>
              <a:cs typeface="+mn-cs"/>
            </a:rPr>
            <a:t>2. Veuillez consulter www.un.org/ohrlls</a:t>
          </a:r>
          <a:r>
            <a:rPr lang="fr-FR" sz="1100" b="0" baseline="0">
              <a:solidFill>
                <a:schemeClr val="tx1"/>
              </a:solidFill>
              <a:effectLst/>
              <a:latin typeface="+mn-lt"/>
              <a:ea typeface="+mn-ea"/>
              <a:cs typeface="+mn-cs"/>
            </a:rPr>
            <a:t> </a:t>
          </a:r>
          <a:r>
            <a:rPr lang="fr-FR" sz="1100" b="0">
              <a:solidFill>
                <a:schemeClr val="tx1"/>
              </a:solidFill>
              <a:effectLst/>
              <a:latin typeface="+mn-lt"/>
              <a:ea typeface="+mn-ea"/>
              <a:cs typeface="+mn-cs"/>
            </a:rPr>
            <a:t>pour plus d'informations.</a:t>
          </a:r>
          <a:br>
            <a:rPr lang="fr-FR" sz="1100" b="0">
              <a:solidFill>
                <a:schemeClr val="tx1"/>
              </a:solidFill>
              <a:effectLst/>
              <a:latin typeface="+mn-lt"/>
              <a:ea typeface="+mn-ea"/>
              <a:cs typeface="+mn-cs"/>
            </a:rPr>
          </a:br>
          <a:r>
            <a:rPr lang="fr-FR" sz="1100" b="0">
              <a:solidFill>
                <a:schemeClr val="tx1"/>
              </a:solidFill>
              <a:effectLst/>
              <a:latin typeface="+mn-lt"/>
              <a:ea typeface="+mn-ea"/>
              <a:cs typeface="+mn-cs"/>
            </a:rPr>
            <a:t>3. Veuillez consulter www.oecd.org/dac/conflict-fragility-resilience/listofstateoffragilityreports.htm pour plus d'informations.</a:t>
          </a:r>
          <a:br>
            <a:rPr lang="fr-FR" sz="1100" b="0">
              <a:solidFill>
                <a:schemeClr val="tx1"/>
              </a:solidFill>
              <a:effectLst/>
              <a:latin typeface="+mn-lt"/>
              <a:ea typeface="+mn-ea"/>
              <a:cs typeface="+mn-cs"/>
            </a:rPr>
          </a:br>
          <a:r>
            <a:rPr lang="fr-FR" sz="1100" b="0">
              <a:solidFill>
                <a:schemeClr val="tx1"/>
              </a:solidFill>
              <a:effectLst/>
              <a:latin typeface="+mn-lt"/>
              <a:ea typeface="+mn-ea"/>
              <a:cs typeface="+mn-cs"/>
            </a:rPr>
            <a:t>4. Veuillez consulter https://au.int/en/organs/recs pour plus d'informations. </a:t>
          </a:r>
          <a:endParaRPr lang="en-GB" sz="1100" b="0">
            <a:solidFill>
              <a:schemeClr val="tx1"/>
            </a:solidFill>
            <a:effectLst/>
            <a:latin typeface="+mn-lt"/>
            <a:ea typeface="+mn-ea"/>
            <a:cs typeface="+mn-cs"/>
          </a:endParaRPr>
        </a:p>
      </xdr:txBody>
    </xdr:sp>
    <xdr:clientData/>
  </xdr:oneCellAnchor>
  <xdr:oneCellAnchor>
    <xdr:from>
      <xdr:col>0</xdr:col>
      <xdr:colOff>416588</xdr:colOff>
      <xdr:row>0</xdr:row>
      <xdr:rowOff>153319</xdr:rowOff>
    </xdr:from>
    <xdr:ext cx="6853498" cy="2149112"/>
    <xdr:pic>
      <xdr:nvPicPr>
        <xdr:cNvPr id="9" name="Picture 8">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16588" y="153319"/>
          <a:ext cx="6853498" cy="214911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177800</xdr:colOff>
      <xdr:row>44</xdr:row>
      <xdr:rowOff>146050</xdr:rowOff>
    </xdr:from>
    <xdr:ext cx="7361215" cy="1533525"/>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7400" y="7848600"/>
          <a:ext cx="7361215" cy="1533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All%20Annex%20Tables,%2020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Names,%20indicators,%20metadata,%2020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01"/>
      <sheetName val="Tab02"/>
      <sheetName val="Tab03"/>
      <sheetName val="Tab04"/>
      <sheetName val="Tab05"/>
      <sheetName val="Tab06"/>
      <sheetName val="Tab07"/>
      <sheetName val="Tab08"/>
      <sheetName val="Tab09"/>
      <sheetName val="Tab10"/>
      <sheetName val="Tab11"/>
      <sheetName val="Tab12"/>
      <sheetName val="Tab13"/>
      <sheetName val="Tab14"/>
      <sheetName val="Tab15"/>
      <sheetName val="Tab16"/>
      <sheetName val="Tab17"/>
      <sheetName val="Tab18"/>
      <sheetName val="Tab19"/>
      <sheetName val="Tab20"/>
      <sheetName val="Tab21"/>
      <sheetName val="Tab22"/>
      <sheetName val="Tab23"/>
      <sheetName val="Country groupings"/>
      <sheetName val="Indicators"/>
      <sheetName val="Sources"/>
    </sheetNames>
    <sheetDataSet>
      <sheetData sheetId="0" refreshError="1"/>
      <sheetData sheetId="1" refreshError="1">
        <row r="2">
          <cell r="C2" t="str">
            <v>Population (thousands), 2019</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Source: International Labour Organization - ILOSTAT (retrieved 25/10/2020), United Nations Development Programme Human Development Data Online (2019 edition), World Bank World Development Indicators (database and data releases from central banks, national statistical agencies, and World Bank country desks -16/10/2020), IMF World Economic Outlook Database October 2020.</v>
          </cell>
        </row>
      </sheetData>
      <sheetData sheetId="2" refreshError="1">
        <row r="2">
          <cell r="C2">
            <v>1990</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Figures up to 2019 are estimates. For 2020 onwards, they are projections.</v>
          </cell>
        </row>
        <row r="103">
          <cell r="A103" t="str">
            <v>Source: IMF World Economic Outlook Database October 2020.</v>
          </cell>
        </row>
      </sheetData>
      <sheetData sheetId="3" refreshError="1">
        <row r="2">
          <cell r="C2">
            <v>1990</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Figures up to 2019 are estimates. For 2020 onwards, they are projections.</v>
          </cell>
        </row>
        <row r="103">
          <cell r="A103" t="str">
            <v>Source: IMF World Economic Outlook Database October 2020.</v>
          </cell>
        </row>
      </sheetData>
      <sheetData sheetId="4" refreshError="1">
        <row r="2">
          <cell r="C2">
            <v>1990</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Figures up to 2019 are estimates. For 2020 onwards, they are projections.</v>
          </cell>
        </row>
        <row r="103">
          <cell r="A103" t="str">
            <v>Source: IMF World Economic Outlook Database October 2020.</v>
          </cell>
        </row>
      </sheetData>
      <sheetData sheetId="5" refreshError="1">
        <row r="2">
          <cell r="C2" t="str">
            <v>Population (thousands), 2019</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Source: United Nations Department of Economic and Social Affairs Population Division World Population Prospects: the 2019 Revision and World Urbanization Prospects: the 2018 revision.</v>
          </cell>
        </row>
      </sheetData>
      <sheetData sheetId="6" refreshError="1">
        <row r="2">
          <cell r="C2" t="str">
            <v>Youth literacy rate, population 15-24 years, both sexes (%, most recent measure 2010-19)</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Source: UNESCO Institute for Statistics (UIS) Database (September 2020).</v>
          </cell>
        </row>
      </sheetData>
      <sheetData sheetId="7" refreshError="1">
        <row r="2">
          <cell r="C2" t="str">
            <v>Percentage of population 15+ with less than primary education (medium scenario), 2020</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Source: Wittgenstein Centre Human Capital Data Explorer, 2018.</v>
          </cell>
        </row>
      </sheetData>
      <sheetData sheetId="8" refreshError="1">
        <row r="2">
          <cell r="C2" t="str">
            <v>Percentage of population aged 15-29 with less than primary education (medium scenario), 2020</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Source: Wittgenstein Centre Human Capital Data Explorer, 2018.</v>
          </cell>
        </row>
      </sheetData>
      <sheetData sheetId="9" refreshError="1">
        <row r="2">
          <cell r="C2" t="str">
            <v>Employment as a % of population 15+, 2019</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Source: International Labour Organization - ILOSTAT (retrieved 25/10/2020).</v>
          </cell>
        </row>
      </sheetData>
      <sheetData sheetId="10" refreshError="1">
        <row r="2">
          <cell r="C2" t="str">
            <v>Oil rents (% of GDP), 2018</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Source: International Labour Organisation (retrieved 25/10/2020), United Nations Statistics Division National Accounts (Analysis of Main Aggregates dataset uploaded in December 2019), World Bank World Development Indicators (database and data releases from central banks, national statistical agencies, and World Bank country desks -16/10/2020).</v>
          </cell>
        </row>
      </sheetData>
      <sheetData sheetId="11" refreshError="1">
        <row r="2">
          <cell r="C2" t="str">
            <v>% of population in extreme poverty ($1.90 a day, most recent measure 2010-19)(1)</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(1) Percentage of households with most recent income reported between 2010 and 2019 in 2011 PPP dollars below poverty lines defined by World Bank; LMIC = "Lower middle income countries"; UMIC = "Upper middle income countries";</v>
          </cell>
        </row>
        <row r="103">
          <cell r="A103" t="str">
            <v>Source: World Bank World Development Indicators (database and data releases from central banks, national statistical agencies, and World Bank country desks -16/10/2020), International Labour Organization - ILOSTAT (retrieved 16/11/2020).</v>
          </cell>
        </row>
      </sheetData>
      <sheetData sheetId="12" refreshError="1">
        <row r="2">
          <cell r="C2" t="str">
            <v>Human development index (HDI), 2018</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Source: United Nations Development Programme Human Development Data Online (2019 edition), Social Institutions and Gender Index, OECD Development Centre (updated with new methodology December 2018).</v>
          </cell>
        </row>
      </sheetData>
      <sheetData sheetId="13" refreshError="1">
        <row r="2">
          <cell r="C2" t="str">
            <v>Fixed(wired)-broadband subscriptions per 100 inhabitants, 2019</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Source: International Telecommunication Union - ICT Indicators Online Database (July 2020), GSMA Intelligence (data updated in june 2020), Gallup World Poll (accessed 15 December 2019).</v>
          </cell>
        </row>
      </sheetData>
      <sheetData sheetId="14" refreshError="1">
        <row r="2">
          <cell r="C2" t="str">
            <v>Percentage of large firms using their own website, most recent measure 2010-19</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Source: Authors calculations based on World Bank Enterprise Survey (retrieved April 2020), UNCTADStat Online Data Centre (retrieved 18/11/2020), UNCTAD B2C E-Commerce Index Reports (2015-2019).</v>
          </cell>
        </row>
      </sheetData>
      <sheetData sheetId="15" refreshError="1">
        <row r="2">
          <cell r="C2" t="str">
            <v>Life expectancy at birth (years), 2019</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Source: United Nations Department of Economic and Social Affairs Population Division World Population Prospects: the 2019 Revision, Global Hunger Index from Welthungerhilfe and Concern Worldwide (2020 edition).</v>
          </cell>
        </row>
      </sheetData>
      <sheetData sheetId="16" refreshError="1">
        <row r="2">
          <cell r="C2" t="str">
            <v>Cantril life ladder, most recent measure 2010-19</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Source: World Happiness Report Online Dataset 2020.</v>
          </cell>
        </row>
      </sheetData>
      <sheetData sheetId="17" refreshError="1">
        <row r="2">
          <cell r="C2" t="str">
            <v>Consumption, private (% of GDP growth), 2018</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Source: Authors calculations based on IMF World Economic Outlook Database October 2020.</v>
          </cell>
        </row>
      </sheetData>
      <sheetData sheetId="18" refreshError="1">
        <row r="2">
          <cell r="C2" t="str">
            <v>General government revenue as a % of GDP, 2019</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Source: IMF World Economic Outlook Database October 2020.</v>
          </cell>
        </row>
      </sheetData>
      <sheetData sheetId="19" refreshError="1">
        <row r="2">
          <cell r="C2" t="str">
            <v>Total exports of unprocessed goods (millions of USD), 2018</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Exports/imports for the five countries belonging to the Southern African Customs Union (Botswana, Eswatini, Lesotho, South Africa and Namibia) are reported as exports/imports for South Africa in this data in order to improve data consistency.</v>
          </cell>
        </row>
      </sheetData>
      <sheetData sheetId="20" refreshError="1">
        <row r="2">
          <cell r="C2" t="str">
            <v>Product category with largest share of total exports, 2018</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Source: Authors calculations based on COMTRADE WITS Online Database (retrieved 25/10/2020).</v>
          </cell>
        </row>
      </sheetData>
      <sheetData sheetId="21" refreshError="1">
        <row r="2">
          <cell r="C2" t="str">
            <v>Exports to countries in same REC, as a % of total exports, 2018</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Source: COMTRADE WITS Online Database (retrieved 27/10/2020), IMF World Economic Outlook Database October 2020.</v>
          </cell>
        </row>
      </sheetData>
      <sheetData sheetId="22" refreshError="1">
        <row r="2">
          <cell r="C2" t="str">
            <v>Portfolio investment inflows as a % of GDP, 2018</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Source: OECD Development Assistance Committee (updated 28/10/2020), UNCTADStat Online Data Centre (retrieved 05/11/2020), FDI Online Database (updated 20/07/2020), World Bank Migration and Remittances Data (October 2020), IMF World Economic Outlook Database October 2020</v>
          </cell>
        </row>
      </sheetData>
      <sheetData sheetId="23" refreshError="1">
        <row r="2">
          <cell r="C2" t="str">
            <v>Country Area (thousands of ha), 2018</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Source: FAOSTAT online dataset, Food and Agriculture Organization of the United Nations (retrieved 06/11/2020).</v>
          </cell>
        </row>
      </sheetData>
      <sheetData sheetId="24" refreshError="1">
        <row r="3">
          <cell r="C3" t="str">
            <v>AUC Region (1)</v>
          </cell>
        </row>
        <row r="5">
          <cell r="A5" t="str">
            <v>AGO</v>
          </cell>
        </row>
        <row r="6">
          <cell r="A6" t="str">
            <v>ALB</v>
          </cell>
        </row>
        <row r="7">
          <cell r="A7" t="str">
            <v>AND</v>
          </cell>
        </row>
        <row r="8">
          <cell r="A8" t="str">
            <v>ARE</v>
          </cell>
        </row>
        <row r="9">
          <cell r="A9" t="str">
            <v>ARG</v>
          </cell>
        </row>
        <row r="10">
          <cell r="A10" t="str">
            <v>ARM</v>
          </cell>
        </row>
        <row r="11">
          <cell r="A11" t="str">
            <v>ATG</v>
          </cell>
        </row>
        <row r="12">
          <cell r="A12" t="str">
            <v>AUS</v>
          </cell>
        </row>
        <row r="13">
          <cell r="A13" t="str">
            <v>AUT</v>
          </cell>
        </row>
        <row r="14">
          <cell r="A14" t="str">
            <v>AZE</v>
          </cell>
        </row>
        <row r="15">
          <cell r="A15" t="str">
            <v>BDI</v>
          </cell>
        </row>
        <row r="16">
          <cell r="A16" t="str">
            <v>BEL</v>
          </cell>
        </row>
        <row r="17">
          <cell r="A17" t="str">
            <v>BEN</v>
          </cell>
        </row>
        <row r="18">
          <cell r="A18" t="str">
            <v>BFA</v>
          </cell>
        </row>
        <row r="19">
          <cell r="A19" t="str">
            <v>BGD</v>
          </cell>
        </row>
        <row r="20">
          <cell r="A20" t="str">
            <v>BGR</v>
          </cell>
        </row>
        <row r="21">
          <cell r="A21" t="str">
            <v>BHR</v>
          </cell>
        </row>
        <row r="22">
          <cell r="A22" t="str">
            <v>BHS</v>
          </cell>
        </row>
        <row r="23">
          <cell r="A23" t="str">
            <v>BIH</v>
          </cell>
        </row>
        <row r="24">
          <cell r="A24" t="str">
            <v>BLR</v>
          </cell>
        </row>
        <row r="25">
          <cell r="A25" t="str">
            <v>BLZ</v>
          </cell>
        </row>
        <row r="26">
          <cell r="A26" t="str">
            <v>BOL</v>
          </cell>
        </row>
        <row r="27">
          <cell r="A27" t="str">
            <v>BRA</v>
          </cell>
        </row>
        <row r="28">
          <cell r="A28" t="str">
            <v>BRB</v>
          </cell>
        </row>
        <row r="29">
          <cell r="A29" t="str">
            <v>BRN</v>
          </cell>
        </row>
        <row r="30">
          <cell r="A30" t="str">
            <v>BTN</v>
          </cell>
        </row>
        <row r="31">
          <cell r="A31" t="str">
            <v>BWA</v>
          </cell>
        </row>
        <row r="32">
          <cell r="A32" t="str">
            <v>CAF</v>
          </cell>
        </row>
        <row r="33">
          <cell r="A33" t="str">
            <v>CAN</v>
          </cell>
        </row>
        <row r="34">
          <cell r="A34" t="str">
            <v>CHE</v>
          </cell>
        </row>
        <row r="35">
          <cell r="A35" t="str">
            <v>CHL</v>
          </cell>
        </row>
        <row r="36">
          <cell r="A36" t="str">
            <v>CHN</v>
          </cell>
        </row>
        <row r="37">
          <cell r="A37" t="str">
            <v>CIV</v>
          </cell>
        </row>
        <row r="38">
          <cell r="A38" t="str">
            <v>CMR</v>
          </cell>
        </row>
        <row r="39">
          <cell r="A39" t="str">
            <v>COD</v>
          </cell>
        </row>
        <row r="40">
          <cell r="A40" t="str">
            <v>COG</v>
          </cell>
        </row>
        <row r="41">
          <cell r="A41" t="str">
            <v>COL</v>
          </cell>
        </row>
        <row r="42">
          <cell r="A42" t="str">
            <v>COM</v>
          </cell>
        </row>
        <row r="43">
          <cell r="A43" t="str">
            <v>CPV</v>
          </cell>
        </row>
        <row r="44">
          <cell r="A44" t="str">
            <v>CRI</v>
          </cell>
        </row>
        <row r="45">
          <cell r="A45" t="str">
            <v>CUB</v>
          </cell>
        </row>
        <row r="46">
          <cell r="A46" t="str">
            <v>CYP</v>
          </cell>
        </row>
        <row r="47">
          <cell r="A47" t="str">
            <v>CZE</v>
          </cell>
        </row>
        <row r="48">
          <cell r="A48" t="str">
            <v>DEU</v>
          </cell>
        </row>
        <row r="49">
          <cell r="A49" t="str">
            <v>DJI</v>
          </cell>
        </row>
        <row r="50">
          <cell r="A50" t="str">
            <v>DMA</v>
          </cell>
        </row>
        <row r="51">
          <cell r="A51" t="str">
            <v>DNK</v>
          </cell>
        </row>
        <row r="52">
          <cell r="A52" t="str">
            <v>DOM</v>
          </cell>
        </row>
        <row r="53">
          <cell r="A53" t="str">
            <v>DZA</v>
          </cell>
        </row>
        <row r="54">
          <cell r="A54" t="str">
            <v>ECU</v>
          </cell>
        </row>
        <row r="55">
          <cell r="A55" t="str">
            <v>EGY</v>
          </cell>
        </row>
        <row r="56">
          <cell r="A56" t="str">
            <v>ERI</v>
          </cell>
        </row>
        <row r="57">
          <cell r="A57" t="str">
            <v>ESP</v>
          </cell>
        </row>
        <row r="58">
          <cell r="A58" t="str">
            <v>EST</v>
          </cell>
        </row>
        <row r="59">
          <cell r="A59" t="str">
            <v>ETH</v>
          </cell>
        </row>
        <row r="60">
          <cell r="A60" t="str">
            <v>FIN</v>
          </cell>
        </row>
        <row r="61">
          <cell r="A61" t="str">
            <v>FJI</v>
          </cell>
        </row>
        <row r="62">
          <cell r="A62" t="str">
            <v>FRA</v>
          </cell>
        </row>
        <row r="63">
          <cell r="A63" t="str">
            <v>FSM</v>
          </cell>
        </row>
        <row r="64">
          <cell r="A64" t="str">
            <v>GAB</v>
          </cell>
        </row>
        <row r="65">
          <cell r="A65" t="str">
            <v>GBR</v>
          </cell>
        </row>
        <row r="66">
          <cell r="A66" t="str">
            <v>GEO</v>
          </cell>
        </row>
        <row r="67">
          <cell r="A67" t="str">
            <v>GHA</v>
          </cell>
        </row>
        <row r="68">
          <cell r="A68" t="str">
            <v>GIN</v>
          </cell>
        </row>
        <row r="69">
          <cell r="A69" t="str">
            <v>GMB</v>
          </cell>
        </row>
        <row r="70">
          <cell r="A70" t="str">
            <v>GNB</v>
          </cell>
        </row>
        <row r="71">
          <cell r="A71" t="str">
            <v>GNQ</v>
          </cell>
        </row>
        <row r="72">
          <cell r="A72" t="str">
            <v>GRC</v>
          </cell>
        </row>
        <row r="73">
          <cell r="A73" t="str">
            <v>GRD</v>
          </cell>
        </row>
        <row r="74">
          <cell r="A74" t="str">
            <v>GTM</v>
          </cell>
        </row>
        <row r="75">
          <cell r="A75" t="str">
            <v>GUY</v>
          </cell>
        </row>
        <row r="76">
          <cell r="A76" t="str">
            <v>HND</v>
          </cell>
        </row>
        <row r="77">
          <cell r="A77" t="str">
            <v>HRV</v>
          </cell>
        </row>
        <row r="78">
          <cell r="A78" t="str">
            <v>HTI</v>
          </cell>
        </row>
        <row r="79">
          <cell r="A79" t="str">
            <v>HUN</v>
          </cell>
        </row>
        <row r="80">
          <cell r="A80" t="str">
            <v>IDN</v>
          </cell>
        </row>
        <row r="81">
          <cell r="A81" t="str">
            <v>IND</v>
          </cell>
        </row>
        <row r="82">
          <cell r="A82" t="str">
            <v>IRL</v>
          </cell>
        </row>
        <row r="83">
          <cell r="A83" t="str">
            <v>IRN</v>
          </cell>
        </row>
        <row r="84">
          <cell r="A84" t="str">
            <v>IRQ</v>
          </cell>
        </row>
        <row r="85">
          <cell r="A85" t="str">
            <v>ISL</v>
          </cell>
        </row>
        <row r="86">
          <cell r="A86" t="str">
            <v>ISR</v>
          </cell>
        </row>
        <row r="87">
          <cell r="A87" t="str">
            <v>ITA</v>
          </cell>
        </row>
        <row r="88">
          <cell r="A88" t="str">
            <v>JAM</v>
          </cell>
        </row>
        <row r="89">
          <cell r="A89" t="str">
            <v>JOR</v>
          </cell>
        </row>
        <row r="90">
          <cell r="A90" t="str">
            <v>JPN</v>
          </cell>
        </row>
        <row r="91">
          <cell r="A91" t="str">
            <v>KAZ</v>
          </cell>
        </row>
        <row r="92">
          <cell r="A92" t="str">
            <v>KEN</v>
          </cell>
        </row>
        <row r="93">
          <cell r="A93" t="str">
            <v>KGZ</v>
          </cell>
        </row>
        <row r="94">
          <cell r="A94" t="str">
            <v>KHM</v>
          </cell>
        </row>
        <row r="95">
          <cell r="A95" t="str">
            <v>KIR</v>
          </cell>
        </row>
        <row r="96">
          <cell r="A96" t="str">
            <v>KNA</v>
          </cell>
        </row>
        <row r="97">
          <cell r="A97" t="str">
            <v>KOR</v>
          </cell>
        </row>
        <row r="98">
          <cell r="A98" t="str">
            <v>KWT</v>
          </cell>
        </row>
        <row r="99">
          <cell r="A99" t="str">
            <v>LAO</v>
          </cell>
        </row>
        <row r="100">
          <cell r="A100" t="str">
            <v>LBN</v>
          </cell>
        </row>
        <row r="101">
          <cell r="A101" t="str">
            <v>LBR</v>
          </cell>
        </row>
        <row r="102">
          <cell r="A102" t="str">
            <v>LBY</v>
          </cell>
        </row>
        <row r="103">
          <cell r="A103" t="str">
            <v>LCA</v>
          </cell>
        </row>
        <row r="104">
          <cell r="A104" t="str">
            <v>LIE</v>
          </cell>
        </row>
        <row r="105">
          <cell r="A105" t="str">
            <v>LKA</v>
          </cell>
        </row>
        <row r="106">
          <cell r="A106" t="str">
            <v>LSO</v>
          </cell>
        </row>
        <row r="107">
          <cell r="A107" t="str">
            <v>LTU</v>
          </cell>
        </row>
        <row r="108">
          <cell r="A108" t="str">
            <v>LUX</v>
          </cell>
        </row>
        <row r="109">
          <cell r="A109" t="str">
            <v>LVA</v>
          </cell>
        </row>
        <row r="110">
          <cell r="A110" t="str">
            <v>MAR</v>
          </cell>
        </row>
        <row r="111">
          <cell r="A111" t="str">
            <v>MCO</v>
          </cell>
        </row>
        <row r="112">
          <cell r="A112" t="str">
            <v>MDA</v>
          </cell>
        </row>
        <row r="113">
          <cell r="A113" t="str">
            <v>MDG</v>
          </cell>
        </row>
        <row r="114">
          <cell r="A114" t="str">
            <v>MDV</v>
          </cell>
        </row>
        <row r="115">
          <cell r="A115" t="str">
            <v>MEX</v>
          </cell>
        </row>
        <row r="116">
          <cell r="A116" t="str">
            <v>MHL</v>
          </cell>
        </row>
        <row r="117">
          <cell r="A117" t="str">
            <v>MKD</v>
          </cell>
        </row>
        <row r="118">
          <cell r="A118" t="str">
            <v>MLI</v>
          </cell>
        </row>
        <row r="119">
          <cell r="A119" t="str">
            <v>MLT</v>
          </cell>
        </row>
        <row r="120">
          <cell r="A120" t="str">
            <v>MMR</v>
          </cell>
        </row>
        <row r="121">
          <cell r="A121" t="str">
            <v>MNE</v>
          </cell>
        </row>
        <row r="122">
          <cell r="A122" t="str">
            <v>MNG</v>
          </cell>
        </row>
        <row r="123">
          <cell r="A123" t="str">
            <v>MOZ</v>
          </cell>
        </row>
        <row r="124">
          <cell r="A124" t="str">
            <v>MRT</v>
          </cell>
        </row>
        <row r="125">
          <cell r="A125" t="str">
            <v>MUS</v>
          </cell>
        </row>
        <row r="126">
          <cell r="A126" t="str">
            <v>MWI</v>
          </cell>
        </row>
        <row r="127">
          <cell r="A127" t="str">
            <v>MYS</v>
          </cell>
        </row>
        <row r="128">
          <cell r="A128" t="str">
            <v>NAM</v>
          </cell>
        </row>
        <row r="129">
          <cell r="A129" t="str">
            <v>NER</v>
          </cell>
        </row>
        <row r="130">
          <cell r="A130" t="str">
            <v>NGA</v>
          </cell>
        </row>
        <row r="131">
          <cell r="A131" t="str">
            <v>NIC</v>
          </cell>
        </row>
        <row r="132">
          <cell r="A132" t="str">
            <v>NLD</v>
          </cell>
        </row>
        <row r="133">
          <cell r="A133" t="str">
            <v>NOR</v>
          </cell>
        </row>
        <row r="134">
          <cell r="A134" t="str">
            <v>NPL</v>
          </cell>
        </row>
        <row r="135">
          <cell r="A135" t="str">
            <v>NRU</v>
          </cell>
        </row>
        <row r="136">
          <cell r="A136" t="str">
            <v>NZL</v>
          </cell>
        </row>
        <row r="137">
          <cell r="A137" t="str">
            <v>OMN</v>
          </cell>
        </row>
        <row r="138">
          <cell r="A138" t="str">
            <v>PAK</v>
          </cell>
        </row>
        <row r="139">
          <cell r="A139" t="str">
            <v>PAN</v>
          </cell>
        </row>
        <row r="140">
          <cell r="A140" t="str">
            <v>PER</v>
          </cell>
        </row>
        <row r="141">
          <cell r="A141" t="str">
            <v>PHL</v>
          </cell>
        </row>
        <row r="142">
          <cell r="A142" t="str">
            <v>PLW</v>
          </cell>
        </row>
        <row r="143">
          <cell r="A143" t="str">
            <v>PNG</v>
          </cell>
        </row>
        <row r="144">
          <cell r="A144" t="str">
            <v>POL</v>
          </cell>
        </row>
        <row r="145">
          <cell r="A145" t="str">
            <v>PRK</v>
          </cell>
        </row>
        <row r="146">
          <cell r="A146" t="str">
            <v>PRT</v>
          </cell>
        </row>
        <row r="147">
          <cell r="A147" t="str">
            <v>PRY</v>
          </cell>
        </row>
        <row r="148">
          <cell r="A148" t="str">
            <v>QAT</v>
          </cell>
        </row>
        <row r="149">
          <cell r="A149" t="str">
            <v>ROU</v>
          </cell>
        </row>
        <row r="150">
          <cell r="A150" t="str">
            <v>RUS</v>
          </cell>
        </row>
        <row r="151">
          <cell r="A151" t="str">
            <v>RWA</v>
          </cell>
        </row>
        <row r="152">
          <cell r="A152" t="str">
            <v>SAU</v>
          </cell>
        </row>
        <row r="153">
          <cell r="A153" t="str">
            <v>SDN</v>
          </cell>
        </row>
        <row r="154">
          <cell r="A154" t="str">
            <v>SEN</v>
          </cell>
        </row>
        <row r="155">
          <cell r="A155" t="str">
            <v>SGP</v>
          </cell>
        </row>
        <row r="156">
          <cell r="A156" t="str">
            <v>SLB</v>
          </cell>
        </row>
        <row r="157">
          <cell r="A157" t="str">
            <v>SLE</v>
          </cell>
        </row>
        <row r="158">
          <cell r="A158" t="str">
            <v>SLV</v>
          </cell>
        </row>
        <row r="159">
          <cell r="A159" t="str">
            <v>SMR</v>
          </cell>
        </row>
        <row r="160">
          <cell r="A160" t="str">
            <v>SOM</v>
          </cell>
        </row>
        <row r="161">
          <cell r="A161" t="str">
            <v>SRB</v>
          </cell>
        </row>
        <row r="162">
          <cell r="A162" t="str">
            <v>SSD</v>
          </cell>
        </row>
        <row r="163">
          <cell r="A163" t="str">
            <v>STP</v>
          </cell>
        </row>
        <row r="164">
          <cell r="A164" t="str">
            <v>SUR</v>
          </cell>
        </row>
        <row r="165">
          <cell r="A165" t="str">
            <v>SVK</v>
          </cell>
        </row>
        <row r="166">
          <cell r="A166" t="str">
            <v>SVN</v>
          </cell>
        </row>
        <row r="167">
          <cell r="A167" t="str">
            <v>SWE</v>
          </cell>
        </row>
        <row r="168">
          <cell r="A168" t="str">
            <v>SWZ</v>
          </cell>
        </row>
        <row r="169">
          <cell r="A169" t="str">
            <v>SYC</v>
          </cell>
        </row>
        <row r="170">
          <cell r="A170" t="str">
            <v>SYR</v>
          </cell>
        </row>
        <row r="171">
          <cell r="A171" t="str">
            <v>TCD</v>
          </cell>
        </row>
        <row r="172">
          <cell r="A172" t="str">
            <v>TGO</v>
          </cell>
        </row>
        <row r="173">
          <cell r="A173" t="str">
            <v>THA</v>
          </cell>
        </row>
        <row r="174">
          <cell r="A174" t="str">
            <v>TJK</v>
          </cell>
        </row>
        <row r="175">
          <cell r="A175" t="str">
            <v>TKM</v>
          </cell>
        </row>
        <row r="176">
          <cell r="A176" t="str">
            <v>TLS</v>
          </cell>
        </row>
        <row r="177">
          <cell r="A177" t="str">
            <v>TON</v>
          </cell>
        </row>
        <row r="178">
          <cell r="A178" t="str">
            <v>TTO</v>
          </cell>
        </row>
        <row r="179">
          <cell r="A179" t="str">
            <v>TUN</v>
          </cell>
        </row>
        <row r="180">
          <cell r="A180" t="str">
            <v>TUR</v>
          </cell>
        </row>
        <row r="181">
          <cell r="A181" t="str">
            <v>TUV</v>
          </cell>
        </row>
        <row r="182">
          <cell r="A182" t="str">
            <v>TZA</v>
          </cell>
        </row>
        <row r="183">
          <cell r="A183" t="str">
            <v>UGA</v>
          </cell>
        </row>
        <row r="184">
          <cell r="A184" t="str">
            <v>UKR</v>
          </cell>
        </row>
        <row r="185">
          <cell r="A185" t="str">
            <v>URY</v>
          </cell>
        </row>
        <row r="186">
          <cell r="A186" t="str">
            <v>USA</v>
          </cell>
        </row>
        <row r="187">
          <cell r="A187" t="str">
            <v>UZB</v>
          </cell>
        </row>
        <row r="188">
          <cell r="A188" t="str">
            <v>VCT</v>
          </cell>
        </row>
        <row r="189">
          <cell r="A189" t="str">
            <v>VEN</v>
          </cell>
        </row>
        <row r="190">
          <cell r="A190" t="str">
            <v>VNM</v>
          </cell>
        </row>
        <row r="191">
          <cell r="A191" t="str">
            <v>VUT</v>
          </cell>
        </row>
        <row r="192">
          <cell r="A192" t="str">
            <v>WSM</v>
          </cell>
        </row>
        <row r="193">
          <cell r="A193" t="str">
            <v>YEM</v>
          </cell>
        </row>
        <row r="194">
          <cell r="A194" t="str">
            <v>ZAF</v>
          </cell>
        </row>
        <row r="195">
          <cell r="A195" t="str">
            <v>ZMB</v>
          </cell>
        </row>
        <row r="196">
          <cell r="A196" t="str">
            <v>ZWE</v>
          </cell>
        </row>
      </sheetData>
      <sheetData sheetId="25" refreshError="1"/>
      <sheetData sheetId="2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files"/>
      <sheetName val="Refperiod (Statworks)"/>
      <sheetName val="Table names (Statworks)"/>
      <sheetName val="Var descriptions (Statworks)"/>
      <sheetName val="bit.ly"/>
      <sheetName val="Code conversion"/>
      <sheetName val="Indicators (EN raw data)"/>
      <sheetName val="Indicateurs (FR raw data)"/>
      <sheetName val="Indicators trad"/>
      <sheetName val="IndCodes (Statworks)"/>
      <sheetName val="AfDD_DDAf_2020_TabInds (CSV)"/>
      <sheetName val="Variable titles trad"/>
      <sheetName val="Check IndCodes (EN)"/>
      <sheetName val="CntryPays (Statworks)"/>
      <sheetName val="AfDD_DDAf_2020_CntryPays (CSV)"/>
      <sheetName val="CYC variables"/>
      <sheetName val="Country groupings trad"/>
      <sheetName val="Sources (public)"/>
      <sheetName val="Source trad"/>
      <sheetName val="Indicators tab"/>
      <sheetName val="Extracted column headings"/>
      <sheetName val="Combine extracted &amp; Indicators"/>
      <sheetName val="From To SW &amp; AfDD_DDAf"/>
      <sheetName val="IndCode Changes"/>
      <sheetName val="Top exports by country and year"/>
      <sheetName val="Sources (private)"/>
      <sheetName val="WebSites"/>
      <sheetName val="Names, indicators, metadata, 20"/>
    </sheetNames>
    <sheetDataSet>
      <sheetData sheetId="0" refreshError="1"/>
      <sheetData sheetId="1" refreshError="1"/>
      <sheetData sheetId="2" refreshError="1">
        <row r="2">
          <cell r="D2" t="str">
            <v>Tableau 1: Indicateurs de croissance, d'emploi et d'inégalités</v>
          </cell>
        </row>
        <row r="3">
          <cell r="D3" t="str">
            <v>Tableau 2: Taux de croissance annuel du PIB réel, 1990-2025</v>
          </cell>
        </row>
        <row r="4">
          <cell r="D4" t="str">
            <v>Tableau 3: Taux de croissance annuel de la population, 1990-2025</v>
          </cell>
        </row>
        <row r="5">
          <cell r="D5" t="str">
            <v>Tableau 4: Taux de croissance annuel de la population, 1990-2025</v>
          </cell>
        </row>
        <row r="6">
          <cell r="D6" t="str">
            <v>Tableau 5: Estimations et projections démographiques</v>
          </cell>
        </row>
        <row r="7">
          <cell r="D7" t="str">
            <v>Tableau 6: Indicateurs d'éducation de base</v>
          </cell>
        </row>
        <row r="8">
          <cell r="D8" t="str">
            <v>Tableau 7: Projections sur les profils d'éducation</v>
          </cell>
        </row>
        <row r="9">
          <cell r="D9" t="str">
            <v>Tableau 8: Projections sur les profils d'éducation des jeunes</v>
          </cell>
        </row>
        <row r="10">
          <cell r="D10" t="str">
            <v>Tableau 9: Caractéristiques de la population active</v>
          </cell>
        </row>
        <row r="11">
          <cell r="D11" t="str">
            <v>Tableau 10: Ventilation sectorielle de l'économie</v>
          </cell>
        </row>
        <row r="12">
          <cell r="D12" t="str">
            <v>Tableau 11: Indicateurs des inégalités et de la pauvreté</v>
          </cell>
        </row>
        <row r="13">
          <cell r="D13" t="str">
            <v>Tableau 12: Indicateurs de genre</v>
          </cell>
        </row>
        <row r="14">
          <cell r="D14" t="str">
            <v>Tableau 13: Infrastructure de communications</v>
          </cell>
        </row>
        <row r="15">
          <cell r="D15" t="str">
            <v>Tableau 14: Numérisation</v>
          </cell>
        </row>
        <row r="16">
          <cell r="D16" t="str">
            <v>Tableau 15: Indicateurs de santé de base</v>
          </cell>
        </row>
        <row r="17">
          <cell r="D17" t="str">
            <v>Tableau 16: Bien-être subjectif</v>
          </cell>
        </row>
        <row r="18">
          <cell r="D18" t="str">
            <v>Tableau 17: Décomposition de la croissance par dépenses</v>
          </cell>
        </row>
        <row r="19">
          <cell r="D19" t="str">
            <v>Tableau 18: Finances publiques</v>
          </cell>
        </row>
        <row r="20">
          <cell r="D20" t="str">
            <v>Tableau 19: Commerce selon l'intensité manufacturière</v>
          </cell>
        </row>
        <row r="21">
          <cell r="D21" t="str">
            <v>Tableau 20: Diversification des exportations</v>
          </cell>
        </row>
        <row r="22">
          <cell r="D22" t="str">
            <v>Tableau 21: Commerce international et régional</v>
          </cell>
        </row>
        <row r="23">
          <cell r="D23" t="str">
            <v>Tableau 22: Apports financiers extérieurs</v>
          </cell>
        </row>
        <row r="24">
          <cell r="D24" t="str">
            <v>Tableau 23: Durabilité écologique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A1" t="str">
            <v>Short</v>
          </cell>
          <cell r="B1" t="str">
            <v>English note</v>
          </cell>
          <cell r="C1" t="str">
            <v>French note</v>
          </cell>
        </row>
        <row r="2">
          <cell r="A2" t="str">
            <v>Note: *Resource-rich countries; ".." indicates data not available or not applicable.</v>
          </cell>
          <cell r="B2" t="str">
            <v>Note: *Resource-rich countries; ".." indicates data not available or not applicable.</v>
          </cell>
          <cell r="C2" t="str">
            <v>Note : *Pays riches en ressources ; ".."signifie que les données ne sont pas disponibles ou qu'elles ne sont pas valables.</v>
          </cell>
        </row>
        <row r="3">
          <cell r="A3" t="str">
            <v>ROW = "Rest of world"; LAC = "Latin American and Caribbean countries".</v>
          </cell>
          <cell r="B3" t="str">
            <v>ROW = "Rest of world"; LAC = "Latin American and Caribbean countries".</v>
          </cell>
          <cell r="C3" t="str">
            <v>RDM = "Reste du monde" ; LAC = "Pays d'Amérique latine et des Caraïbes"</v>
          </cell>
        </row>
        <row r="4">
          <cell r="A4" t="str">
            <v>Regional Economic Communities:CEN-SAD = "Community of Sahel-Saharan States";COMESA = "Common Market for Eastern and Southern Africa";EAC = "East African Community";ECCAS = "Economic Community of Central African States";ECOWAS = "Economic Community of</v>
          </cell>
          <cell r="B4"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cell r="C4" t="str">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ell>
        </row>
        <row r="5">
          <cell r="A5" t="str">
            <v>Source: International Labour Organization - ILOSTAT (retrieved 25/10/2020), United Nations Development Programme Human Development Data Online (2019 edition), World Bank World Development Indicators (database and data releases from central banks, nat</v>
          </cell>
          <cell r="B5" t="str">
            <v>Source: International Labour Organization - ILOSTAT (retrieved 25/10/2020), United Nations Development Programme Human Development Data Online (2019 edition), World Bank World Development Indicators (database and data releases from central banks, national statistical agencies, and World Bank country desks - 16/10/2020), IMF World Economic Outlook Database October 2020.</v>
          </cell>
          <cell r="C5" t="str">
            <v>Source : Organisation internationale du Travail - ILOSTAT (récupéré le 25/10/2020), données en ligne du développement humain du Programme des Nations Unies pour le développement (édition 2019), Indicateurs de développement dans le monde de la Banque mondiale (données des banques centrales, des agences nationales de statistiques et des bureaux nationaux de la Banque mondiale - mis à jour le 16/10/2020), base de données des Perspectives de l'économie mondiale du FMI, octobre 2020.</v>
          </cell>
        </row>
        <row r="6">
          <cell r="A6" t="str">
            <v>Figures up to 2019 are estimates. For 2020 onwards, they are projections.</v>
          </cell>
          <cell r="B6" t="str">
            <v>Figures up to 2019 are estimates. For 2020 onwards, they are projections.</v>
          </cell>
          <cell r="C6" t="str">
            <v>Jusqu'à 2019 les chiffres sont des estimations. A partir de 2020 il s'agit de projections.</v>
          </cell>
        </row>
        <row r="7">
          <cell r="A7" t="str">
            <v>Source: IMF World Economic Outlook Database October 2020.</v>
          </cell>
          <cell r="B7" t="str">
            <v>Source: IMF World Economic Outlook Database October 2020.</v>
          </cell>
          <cell r="C7" t="str">
            <v>Source : Base de données des perspectives de l'économie mondiale du FMI, octobre 2020.</v>
          </cell>
        </row>
        <row r="8">
          <cell r="A8" t="str">
            <v>Source: United Nations Department of Economic and Social Affairs Population Division World Population Prospects: the 2019 Revision and World Urbanization Prospects: the 2018 revision.</v>
          </cell>
          <cell r="B8" t="str">
            <v>Source: United Nations Department of Economic and Social Affairs Population Division World Population Prospects: the 2019 Revision and World Urbanization Prospects: the 2018 revision.</v>
          </cell>
          <cell r="C8" t="str">
            <v>Source : Département des affaires économiques et sociales des Nations Unies, Division de la population, Perspectives de la population mondiale : révision 2019 et Perspectives de l'urbanisation mondiale : révision de 2018.</v>
          </cell>
        </row>
        <row r="9">
          <cell r="A9" t="str">
            <v>Source: UNESCO Institute for Statistics (UIS) Database (September 2020).</v>
          </cell>
          <cell r="B9" t="str">
            <v>Source: UNESCO Institute for Statistics (UIS) Database (September 2020).</v>
          </cell>
          <cell r="C9" t="str">
            <v>Source : Base de données de l'Institut de statistique de l'UNESCO (ISU), septembre 2020.</v>
          </cell>
        </row>
        <row r="10">
          <cell r="A10" t="str">
            <v>Source: Wittgenstein Centre Human Capital Data Explorer, 2018.</v>
          </cell>
          <cell r="B10" t="str">
            <v>Source: Wittgenstein Centre Human Capital Data Explorer, 2018.</v>
          </cell>
          <cell r="C10" t="str">
            <v>Source : Wittgenstein Centre Human Capital Data Explorer, 2018.</v>
          </cell>
        </row>
        <row r="11">
          <cell r="A11" t="str">
            <v>Source: International Labour Organization - ILOSTAT (retrieved 25/10/2020).</v>
          </cell>
          <cell r="B11" t="str">
            <v>Source: International Labour Organization - ILOSTAT (retrieved 25/10/2020).</v>
          </cell>
          <cell r="C11" t="str">
            <v>Source : Organisation internationale du Travail - ILOSTAT (récupérés le 25/10/2020).</v>
          </cell>
        </row>
        <row r="12">
          <cell r="A12" t="str">
            <v>Source: International Labour Organisation (retrieved 25/10/2020), World Bank World Development Indicators (database and data releases from central banks, national statistical agencies, and World Bank country desks -16/10/2020).</v>
          </cell>
          <cell r="B12" t="str">
            <v>Source: International Labour Organisation (retrieved 25/10/2020), World Bank World Development Indicators (database and data releases from central banks, national statistical agencies, and World Bank country desks -16/10/2020).</v>
          </cell>
          <cell r="C12" t="str">
            <v>Source : Organisation internationale du Travail (récupéré le 25/10/2020), Indicateurs de développement dans le monde de la Banque mondiale (données des banques centrales, des agences nationales de statistiques et des bureaux nationaux de la Banque mondiale du 16/10/2020).</v>
          </cell>
        </row>
        <row r="13">
          <cell r="A13" t="str">
            <v>(1) Percentage of households with most recent income reported between 2010 and 2019 in 2011 PPP dollars below poverty lines defined by World Bank; LMIC = "Lower middle income countries"; UMIC = "Upper middle income countries";</v>
          </cell>
          <cell r="B13" t="str">
            <v>(1) Percentage of households with most recent income reported between 2010 and 2019 in 2011 PPP dollars below poverty lines defined by World Bank; LMIC = "Lower middle income countries"; UMIC = "Upper middle income countries";</v>
          </cell>
          <cell r="C13" t="str">
            <v>(1) Pourcentage de ménages dont les revenus pour l'année la plus récente rapportée entre 2010 et 2019 en dollars PPA 2011 en dessous du seuil de pauvreté défini par la Banque mondiale ; PRII = "pays à revenu intermédiaire de la tranche inférieure" ; PRIS = "pays à revenu intermédiaire supérieur";</v>
          </cell>
        </row>
        <row r="14">
          <cell r="A14" t="str">
            <v>Source: World Bank World Development Indicators (database and data releases from central banks, national statistical agencies, and World Bank country desks -16/10/2020), International Labour Organization - ILOSTAT (retrieved 16/11/2020).</v>
          </cell>
          <cell r="B14" t="str">
            <v>Source: World Bank World Development Indicators (database and data releases from central banks, national statistical agencies, and World Bank country desks -16/10/2020), International Labour Organization - ILOSTAT (retrieved 16/11/2020).</v>
          </cell>
          <cell r="C14" t="str">
            <v>Source : Indicateurs du développement dans le monde issus des statistiques du FMI sur la balance des paiements (bases de données et communiqués des banques centrales, des agences nationales de statistique et des bureaux pays de la Banque mondiale - récupérés le 16/10/2020), Organisation internationale du travail - ILOSTAT (récupéré le 16/11/2020).</v>
          </cell>
        </row>
        <row r="15">
          <cell r="A15" t="str">
            <v>Source: United Nations Development Programme Human Development Data Online (2019 edition), Social Institutions and Gender Index, OECD Development Centre (updated with new methodology December 2018).</v>
          </cell>
          <cell r="B15" t="str">
            <v>Source: United Nations Development Programme Human Development Data Online (2019 edition), Social Institutions and Gender Index, OECD Development Centre (updated with new methodology December 2018).</v>
          </cell>
          <cell r="C15" t="str">
            <v>Source : Données en ligne du développement humain du Programme des Nations Unies pour le développement (édition 2019), Institutions sociales et indice de parité hommes-femmes, Centre de développement de l'OCDE (mise à jour avec une nouvelle méthodologie, décembre 2018).</v>
          </cell>
        </row>
        <row r="16">
          <cell r="A16" t="str">
            <v>Source: International Telecommunication Union - ICT Indicators Online Database (July 2020), GSMA Intelligence (data updated in june 2020), Gallup World Poll (accessed 15 December 2019).</v>
          </cell>
          <cell r="B16" t="str">
            <v>Source: International Telecommunication Union - ICT Indicators Online Database (July 2020), GSMA Intelligence (data updated in june 2020), Gallup World Poll (accessed 15 December 2019).</v>
          </cell>
          <cell r="C16" t="str">
            <v>Source : Union internationale des télécommunications - Base de données en ligne des indicateurs TIC (juillet 2020), GSMA Intelligence (mise à jour en juin 2020), Gallup World Poll (consulté le 15 décembre 2019).</v>
          </cell>
        </row>
        <row r="17">
          <cell r="A17" t="str">
            <v>Source: OECD Development Assistance Committee (updated 28/10/2020), UNCTADStat Online Data Centre (retrieved 05/11/2020), FDI Online Database (updated 20/07/2020), World Bank Migration and Remittances Data (October 2020), IMF World Economic Outlook D</v>
          </cell>
          <cell r="B17" t="str">
            <v>Source: OECD Development Assistance Committee (updated 28/10/2020), UNCTADStat Online Data Centre (retrieved 05/11/2020), FDI Online Database (updated 20/07/2020), World Bank Migration and Remittances Data (October 2020), IMF World Economic Outlook Database October 2020.</v>
          </cell>
          <cell r="C17" t="str">
            <v>Source : Comité d'aide au développement de l'OCDE (mise à jour 28/10/2020), base de données sur les IDE du Centre de données en ligne UNCTADStat (récupérés le 05/11/2020), données de la Banque mondiale sur la migration et les remises (octobre 2020), base de données des Perspectives de l'économie mondiale du FMI octobre 2020.</v>
          </cell>
        </row>
        <row r="18">
          <cell r="A18" t="str">
            <v>Source: United Nations Department of Economic and Social Affairs Population Division World Population Prospects: the 2019 Revision, Global Hunger Index from Welthungerhilfe and Concern Worldwide (2020 edition).</v>
          </cell>
          <cell r="B18" t="str">
            <v>Source: United Nations Department of Economic and Social Affairs Population Division World Population Prospects: the 2019 Revision, Global Hunger Index from Welthungerhilfe and Concern Worldwide (2020 edition).</v>
          </cell>
          <cell r="C18" t="str">
            <v>Source : Département des affaires économiques et sociales des Nations Unies, Division de la population, Perspectives de la population mondiale : révision 2019 et Perspectives de l'urbanisation mondiale : révision de 2018, Global Hunger Index de Welthungerhilfe and Concern Worldwide (édition 2020)..</v>
          </cell>
        </row>
        <row r="19">
          <cell r="A19" t="str">
            <v>Source: World Happiness Report Online Dataset 2020.</v>
          </cell>
          <cell r="B19" t="str">
            <v>Source: World Happiness Report Online Dataset 2020.</v>
          </cell>
          <cell r="C19" t="str">
            <v>Source : base de données en ligne du World Happiness Report 2020.</v>
          </cell>
        </row>
        <row r="20">
          <cell r="A20" t="str">
            <v>Source: Authors calculations based on COMTRADE WITS Online Database (retrieved 25/10/2020).</v>
          </cell>
          <cell r="B20" t="str">
            <v>Source: Authors calculations based on COMTRADE WITS Online Database (retrieved 25/10/2020).</v>
          </cell>
          <cell r="C20" t="str">
            <v>Calculs des auteurs basés sur la base de données en ligne COMTRADE WITS (récupérés le 25/10/2020).</v>
          </cell>
        </row>
        <row r="21">
          <cell r="A21" t="str">
            <v>Source: COMTRADE WITS Online Database (retrieved 27/10/2020), IMF World Economic Outlook Database October 2020.</v>
          </cell>
          <cell r="B21" t="str">
            <v>Source: COMTRADE WITS Online Database (retrieved 27/10/2020), IMF World Economic Outlook Database October 2020.</v>
          </cell>
          <cell r="C21" t="str">
            <v>Source : Base de données en ligne COMTRADE WITS (récupérés le 27/10/2020), base de données des Perspectives de l'économie mondiale du FMI, octobre 2020.</v>
          </cell>
        </row>
        <row r="22">
          <cell r="A22" t="str">
            <v>Source: FAOSTAT online dataset, Food and Agriculture Organization of the United Nations (retrieved 06/11/2020).</v>
          </cell>
          <cell r="B22" t="str">
            <v>Source: FAOSTAT online dataset, Food and Agriculture Organization of the United Nations (retrieved 06/11/2020).</v>
          </cell>
          <cell r="C22" t="str">
            <v>Source : FAOSTAT base de données en ligne, Organisation des Nations Unies pour l'alimentation et l'agriculture (récupéré le 06/11/2020).</v>
          </cell>
        </row>
        <row r="23">
          <cell r="A23" t="str">
            <v>Source: Authors calculations based on World Bank Enterprise Survey (retrieved April 2020), UNCTADStat Online Data Centre (retrieved 18/11/2020), UNCTAD B2C E-Commerce Index Reports (2015-2019).</v>
          </cell>
          <cell r="B23" t="str">
            <v>Source: Authors calculations based on World Bank Enterprise Survey (retrieved April 2020), UNCTADStat Online Data Centre (retrieved 18/11/2020), UNCTAD B2C E-Commerce Index Reports (2015-2019).</v>
          </cell>
          <cell r="C23" t="str">
            <v>Source : Calculs des auteurs basés sur l'enquête de la Banque mondiale sur les entreprises (récupéré avril 2020), UNCTADStat Online Data Center (récupéré le 18/11/2020), CNUCED B2C E-Commerce Index Reports (2015-2019).</v>
          </cell>
        </row>
        <row r="24">
          <cell r="A24" t="str">
            <v>Source: International Labour Organisation (retrieved 25/10/2020), United Nations Statistics Division National Accounts (Analysis of Main Aggregates dataset uploaded in December 2019), World Bank World Development Indicators (database and data release</v>
          </cell>
          <cell r="B24" t="str">
            <v>Source: International Labour Organisation (retrieved 25/10/2020), United Nations Statistics Division National Accounts (Analysis of Main Aggregates dataset uploaded in December 2019), World Bank World Development Indicators (database and data releases from central banks, national statistical agencies, and World Bank country desks -16/10/2020).</v>
          </cell>
          <cell r="C24" t="str">
            <v>Source : Organisation internationale du travail (récupéré le 25/10/2020), Division des statistiques des Nations Unies, Comptes nationaux (analyse des principaux agrégats, jeu de données téléchargé en décembre 2019), Indicateurs du développement dans le monde de la Banque mondiale (base de données et données publiées par les banques centrales, les agences nationales de statistique, et bureaux de pays de la Banque mondiale -16/10/2020).</v>
          </cell>
        </row>
        <row r="25">
          <cell r="A25" t="str">
            <v>Source: Authors calculations based on IMF World Economic Outlook Database October 2020.</v>
          </cell>
          <cell r="B25" t="str">
            <v>Source: Authors calculations based on IMF World Economic Outlook Database October 2020.</v>
          </cell>
          <cell r="C25" t="str">
            <v>Source : Calculs de l'auteur basés sur la base de données des Perspectives de l'économie mondiale du FMI, octobre 2020.</v>
          </cell>
        </row>
        <row r="26">
          <cell r="A26" t="str">
            <v>Exports/imports for the five countries belonging to the Southern African Customs Union (Botswana, Eswatini, Lesotho, South Africa and Namibia) are reported as exports/imports for South Africa in this data in order to improve data consistency.</v>
          </cell>
          <cell r="B26" t="str">
            <v>Exports/imports for the five countries belonging to the Southern African Customs Union (Botswana, Eswatini, Lesotho, South Africa and Namibia) are reported as exports/imports for South Africa in this data in order to improve data consistency.</v>
          </cell>
          <cell r="C26" t="str">
            <v>Les exportations / importations des cinq pays membres de l'Union douanière de l'Afrique australe (Afrique du Sud, Botswana, Eswatini, Lesotho et Namibie) sont déclarées en tant qu'exportations / importations pour l'Afrique du Sud dans ces données afin d'améliorer la cohérence des données.</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ables/table1.xml><?xml version="1.0" encoding="utf-8"?>
<table xmlns="http://schemas.openxmlformats.org/spreadsheetml/2006/main" id="2" name="Table2" displayName="Table2" ref="B3:Q189" totalsRowShown="0" headerRowDxfId="22" dataDxfId="21">
  <autoFilter ref="B3:Q189"/>
  <tableColumns count="16">
    <tableColumn id="1" name="Code" dataDxfId="20"/>
    <tableColumn id="14" name="Tableau" dataDxfId="19" dataCellStyle="Hyperlink"/>
    <tableColumn id="2" name="Nom de l'indicateur" dataDxfId="18"/>
    <tableColumn id="3" name="Déscription de l'indicateur" dataDxfId="17"/>
    <tableColumn id="4" name="Unité de mesure" dataDxfId="16"/>
    <tableColumn id="5" name="Échelle" dataDxfId="15"/>
    <tableColumn id="6" name="Calcul utilisé dans l'agrégation" dataDxfId="14"/>
    <tableColumn id="7" name="Pondération utilisé dans l'agrégation" dataDxfId="13"/>
    <tableColumn id="8" name="Années couvertes par les données" dataDxfId="12"/>
    <tableColumn id="9" name="Année de référence pour la couverture des données" dataDxfId="11"/>
    <tableColumn id="10" name="Couverture des données -% des pays africains" dataDxfId="10"/>
    <tableColumn id="11" name="Couverture des données -% de la population des pays africains" dataDxfId="9"/>
    <tableColumn id="12" name="Couverture des données -% du PIB (en dollars PPA) des pays africains" dataDxfId="8"/>
    <tableColumn id="13" name="Couverture des données -% de pays non africains" dataDxfId="7"/>
    <tableColumn id="15" name="Couverture des données -% de la population des pays non africains" dataDxfId="6"/>
    <tableColumn id="16" name="Couverture des données -% du PIB en dollars PPA des pays non africains" dataDxfId="5"/>
  </tableColumns>
  <tableStyleInfo name="AfDD Style" showFirstColumn="0" showLastColumn="0" showRowStripes="1" showColumnStripes="0"/>
</table>
</file>

<file path=xl/tables/table2.xml><?xml version="1.0" encoding="utf-8"?>
<table xmlns="http://schemas.openxmlformats.org/spreadsheetml/2006/main" id="1" name="Table1" displayName="Table1" ref="B3:E25" totalsRowShown="0" headerRowDxfId="4" tableBorderDxfId="3">
  <tableColumns count="4">
    <tableColumn id="1" name="Sources">
      <calculatedColumnFormula>'[2]Sources (public)'!B30</calculatedColumnFormula>
    </tableColumn>
    <tableColumn id="2" name="Organisation" dataDxfId="2" dataCellStyle="Comma 2">
      <calculatedColumnFormula>'[2]Sources (public)'!C30</calculatedColumnFormula>
    </tableColumn>
    <tableColumn id="3" name="Dernière mise à jour" dataDxfId="1" dataCellStyle="Comma 2">
      <calculatedColumnFormula>'[2]Sources (public)'!D30</calculatedColumnFormula>
    </tableColumn>
    <tableColumn id="4" name="URL" dataDxfId="0" dataCellStyle="Hyperlink">
      <calculatedColumnFormula>'[2]Sources (public)'!E30</calculatedColumnFormula>
    </tableColumn>
  </tableColumns>
  <tableStyleInfo name="AfDD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10.bin"/><Relationship Id="rId4" Type="http://schemas.openxmlformats.org/officeDocument/2006/relationships/hyperlink" Target="https://oe.cd/AFDD-fr-2021"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11.bin"/><Relationship Id="rId4" Type="http://schemas.openxmlformats.org/officeDocument/2006/relationships/hyperlink" Target="https://oe.cd/AFDD-fr-2021"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12.bin"/><Relationship Id="rId4" Type="http://schemas.openxmlformats.org/officeDocument/2006/relationships/hyperlink" Target="https://oe.cd/AFDD-fr-2021"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13.bin"/><Relationship Id="rId4" Type="http://schemas.openxmlformats.org/officeDocument/2006/relationships/hyperlink" Target="https://oe.cd/AFDD-fr-2021"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14.bin"/><Relationship Id="rId4" Type="http://schemas.openxmlformats.org/officeDocument/2006/relationships/hyperlink" Target="https://oe.cd/AFDD-fr-2021"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15.bin"/><Relationship Id="rId4" Type="http://schemas.openxmlformats.org/officeDocument/2006/relationships/hyperlink" Target="https://oe.cd/AFDD-fr-2021"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16.bin"/><Relationship Id="rId4" Type="http://schemas.openxmlformats.org/officeDocument/2006/relationships/hyperlink" Target="https://oe.cd/AFDD-fr-2021"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17.bin"/><Relationship Id="rId4" Type="http://schemas.openxmlformats.org/officeDocument/2006/relationships/hyperlink" Target="https://oe.cd/AFDD-fr-2021"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18.bin"/><Relationship Id="rId4" Type="http://schemas.openxmlformats.org/officeDocument/2006/relationships/hyperlink" Target="https://oe.cd/AFDD-fr-2021"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19.bin"/><Relationship Id="rId4" Type="http://schemas.openxmlformats.org/officeDocument/2006/relationships/hyperlink" Target="https://oe.cd/AFDD-fr-202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2.bin"/><Relationship Id="rId4" Type="http://schemas.openxmlformats.org/officeDocument/2006/relationships/hyperlink" Target="https://oe.cd/AFDD-fr-2021"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20.bin"/><Relationship Id="rId4" Type="http://schemas.openxmlformats.org/officeDocument/2006/relationships/hyperlink" Target="https://oe.cd/AFDD-fr-2021"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21.bin"/><Relationship Id="rId4" Type="http://schemas.openxmlformats.org/officeDocument/2006/relationships/hyperlink" Target="https://oe.cd/AFDD-fr-2021"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22.bin"/><Relationship Id="rId4" Type="http://schemas.openxmlformats.org/officeDocument/2006/relationships/hyperlink" Target="https://oe.cd/AFDD-fr-2021"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23.bin"/><Relationship Id="rId4" Type="http://schemas.openxmlformats.org/officeDocument/2006/relationships/hyperlink" Target="https://oe.cd/AFDD-fr-2021"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24.bin"/><Relationship Id="rId4" Type="http://schemas.openxmlformats.org/officeDocument/2006/relationships/hyperlink" Target="https://oe.cd/AFDD-fr-2021"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25.bin"/><Relationship Id="rId4" Type="http://schemas.openxmlformats.org/officeDocument/2006/relationships/hyperlink" Target="https://oe.cd/AFDD-fr-2021"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6" Type="http://schemas.openxmlformats.org/officeDocument/2006/relationships/table" Target="../tables/table1.xml"/><Relationship Id="rId5" Type="http://schemas.openxmlformats.org/officeDocument/2006/relationships/printerSettings" Target="../printerSettings/printerSettings26.bin"/><Relationship Id="rId4" Type="http://schemas.openxmlformats.org/officeDocument/2006/relationships/hyperlink" Target="https://oe.cd/AFDD-fr-2021"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unctad.org/system/files/official-document/tn_unctad_ict4d14_en.pdf" TargetMode="External"/><Relationship Id="rId13" Type="http://schemas.openxmlformats.org/officeDocument/2006/relationships/hyperlink" Target="https://www.globalhungerindex.org/download/all.html" TargetMode="External"/><Relationship Id="rId18" Type="http://schemas.openxmlformats.org/officeDocument/2006/relationships/hyperlink" Target="https://comtrade.un.org/data" TargetMode="External"/><Relationship Id="rId26" Type="http://schemas.openxmlformats.org/officeDocument/2006/relationships/table" Target="../tables/table2.xml"/><Relationship Id="rId3" Type="http://schemas.openxmlformats.org/officeDocument/2006/relationships/hyperlink" Target="http://worldhappiness.report/" TargetMode="External"/><Relationship Id="rId21" Type="http://schemas.openxmlformats.org/officeDocument/2006/relationships/hyperlink" Target="http://hdr.undp.org/en/content/human-development-index-hdi" TargetMode="External"/><Relationship Id="rId7" Type="http://schemas.openxmlformats.org/officeDocument/2006/relationships/hyperlink" Target="https://www.gsmaintelligence.com/data/" TargetMode="External"/><Relationship Id="rId12" Type="http://schemas.openxmlformats.org/officeDocument/2006/relationships/hyperlink" Target="http://www.fao.org/faostat/fr/" TargetMode="External"/><Relationship Id="rId17" Type="http://schemas.openxmlformats.org/officeDocument/2006/relationships/hyperlink" Target="https://www.genderindex.org/data/" TargetMode="External"/><Relationship Id="rId25" Type="http://schemas.openxmlformats.org/officeDocument/2006/relationships/hyperlink" Target="https://population.un.org/wup/" TargetMode="External"/><Relationship Id="rId2" Type="http://schemas.openxmlformats.org/officeDocument/2006/relationships/hyperlink" Target="https://www.imf.org/external/pubs/ft/weo/data/assump.htm" TargetMode="External"/><Relationship Id="rId16" Type="http://schemas.openxmlformats.org/officeDocument/2006/relationships/hyperlink" Target="https://stats-2.oecd.org/Index.aspx?lang=fr&amp;SubSessionId=6a671414-4b8a-437c-8c72-4ae6ef4ea94c&amp;themetreeid=3" TargetMode="External"/><Relationship Id="rId20" Type="http://schemas.openxmlformats.org/officeDocument/2006/relationships/hyperlink" Target="http://data.uis.unesco.org/Index.aspx" TargetMode="External"/><Relationship Id="rId1" Type="http://schemas.openxmlformats.org/officeDocument/2006/relationships/hyperlink" Target="https://www.imf.org/external/pubs/ft/weo/2018/01/weodata/index.aspx" TargetMode="External"/><Relationship Id="rId6" Type="http://schemas.openxmlformats.org/officeDocument/2006/relationships/hyperlink" Target="https://www.gallup.com/home.aspx" TargetMode="External"/><Relationship Id="rId11" Type="http://schemas.openxmlformats.org/officeDocument/2006/relationships/hyperlink" Target="https://unstats.un.org/unsd/snaama/" TargetMode="External"/><Relationship Id="rId24" Type="http://schemas.openxmlformats.org/officeDocument/2006/relationships/hyperlink" Target="https://population.un.org/wpp/Download/Standard/Population/" TargetMode="External"/><Relationship Id="rId5" Type="http://schemas.openxmlformats.org/officeDocument/2006/relationships/hyperlink" Target="http://worldhappiness.report/" TargetMode="External"/><Relationship Id="rId15" Type="http://schemas.openxmlformats.org/officeDocument/2006/relationships/hyperlink" Target="https://www.itu.int/en/ITU-D/Statistics/Pages/stat/default.aspx" TargetMode="External"/><Relationship Id="rId23" Type="http://schemas.openxmlformats.org/officeDocument/2006/relationships/hyperlink" Target="https://data.worldbank.org/products/wdi" TargetMode="External"/><Relationship Id="rId10" Type="http://schemas.openxmlformats.org/officeDocument/2006/relationships/hyperlink" Target="https://microdata.worldbank.org/index.php/catalog/enterprise_surveys/about" TargetMode="External"/><Relationship Id="rId19" Type="http://schemas.openxmlformats.org/officeDocument/2006/relationships/hyperlink" Target="http://unctadstat.unctad.org/wds/ReportFolders/reportFolders.aspx?sCS_ChosenLang=fr" TargetMode="External"/><Relationship Id="rId4" Type="http://schemas.openxmlformats.org/officeDocument/2006/relationships/hyperlink" Target="http://worldhappiness.report/" TargetMode="External"/><Relationship Id="rId9" Type="http://schemas.openxmlformats.org/officeDocument/2006/relationships/hyperlink" Target="http://dataexplorer.wittgensteincentre.org/wcde-v2/" TargetMode="External"/><Relationship Id="rId14" Type="http://schemas.openxmlformats.org/officeDocument/2006/relationships/hyperlink" Target="https://www.imf.org/external/pubs/ft/weo/2018/01/weodata/index.aspx" TargetMode="External"/><Relationship Id="rId22" Type="http://schemas.openxmlformats.org/officeDocument/2006/relationships/hyperlink" Target="http://www.worldbank.org/en/topic/migrationremittancesdiasporaissues/brief/migration-remittances-data"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3.bin"/><Relationship Id="rId4" Type="http://schemas.openxmlformats.org/officeDocument/2006/relationships/hyperlink" Target="https://oe.cd/AFDD-fr-2021"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4.bin"/><Relationship Id="rId4" Type="http://schemas.openxmlformats.org/officeDocument/2006/relationships/hyperlink" Target="https://oe.cd/AFDD-fr-2021"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5.bin"/><Relationship Id="rId4" Type="http://schemas.openxmlformats.org/officeDocument/2006/relationships/hyperlink" Target="https://oe.cd/AFDD-fr-2021"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6.bin"/><Relationship Id="rId4" Type="http://schemas.openxmlformats.org/officeDocument/2006/relationships/hyperlink" Target="https://oe.cd/AFDD-fr-2021"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7.bin"/><Relationship Id="rId4" Type="http://schemas.openxmlformats.org/officeDocument/2006/relationships/hyperlink" Target="https://oe.cd/AFDD-fr-2021"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8.bin"/><Relationship Id="rId4" Type="http://schemas.openxmlformats.org/officeDocument/2006/relationships/hyperlink" Target="https://oe.cd/AFDD-fr-2021"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9.bin"/><Relationship Id="rId4" Type="http://schemas.openxmlformats.org/officeDocument/2006/relationships/hyperlink" Target="https://oe.cd/AFDD-fr-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4:C41"/>
  <sheetViews>
    <sheetView zoomScaleNormal="100" workbookViewId="0">
      <selection activeCell="C40" sqref="C40"/>
    </sheetView>
  </sheetViews>
  <sheetFormatPr defaultRowHeight="14.5" x14ac:dyDescent="0.35"/>
  <cols>
    <col min="2" max="2" width="9.1796875" bestFit="1" customWidth="1"/>
    <col min="3" max="3" width="67.81640625" bestFit="1" customWidth="1"/>
    <col min="4" max="4" width="37" bestFit="1" customWidth="1"/>
  </cols>
  <sheetData>
    <row r="14" spans="2:3" ht="26" x14ac:dyDescent="0.6">
      <c r="C14" s="27" t="s">
        <v>157</v>
      </c>
    </row>
    <row r="15" spans="2:3" ht="15" thickBot="1" x14ac:dyDescent="0.4">
      <c r="B15" s="28"/>
      <c r="C15" s="111"/>
    </row>
    <row r="16" spans="2:3" x14ac:dyDescent="0.35">
      <c r="B16" s="29" t="s">
        <v>71</v>
      </c>
      <c r="C16" s="112" t="s">
        <v>295</v>
      </c>
    </row>
    <row r="17" spans="2:3" x14ac:dyDescent="0.35">
      <c r="B17" s="29" t="s">
        <v>72</v>
      </c>
      <c r="C17" s="113" t="s">
        <v>296</v>
      </c>
    </row>
    <row r="18" spans="2:3" x14ac:dyDescent="0.35">
      <c r="B18" s="29" t="s">
        <v>73</v>
      </c>
      <c r="C18" s="30" t="s">
        <v>297</v>
      </c>
    </row>
    <row r="19" spans="2:3" x14ac:dyDescent="0.35">
      <c r="B19" s="29" t="s">
        <v>74</v>
      </c>
      <c r="C19" s="113" t="s">
        <v>298</v>
      </c>
    </row>
    <row r="20" spans="2:3" x14ac:dyDescent="0.35">
      <c r="B20" s="29" t="s">
        <v>75</v>
      </c>
      <c r="C20" s="30" t="s">
        <v>503</v>
      </c>
    </row>
    <row r="21" spans="2:3" x14ac:dyDescent="0.35">
      <c r="B21" s="29" t="s">
        <v>76</v>
      </c>
      <c r="C21" s="113" t="s">
        <v>272</v>
      </c>
    </row>
    <row r="22" spans="2:3" x14ac:dyDescent="0.35">
      <c r="B22" s="29" t="s">
        <v>77</v>
      </c>
      <c r="C22" s="30" t="s">
        <v>299</v>
      </c>
    </row>
    <row r="23" spans="2:3" x14ac:dyDescent="0.35">
      <c r="B23" s="29" t="s">
        <v>78</v>
      </c>
      <c r="C23" s="113" t="s">
        <v>300</v>
      </c>
    </row>
    <row r="24" spans="2:3" x14ac:dyDescent="0.35">
      <c r="B24" s="29" t="s">
        <v>79</v>
      </c>
      <c r="C24" s="30" t="s">
        <v>273</v>
      </c>
    </row>
    <row r="25" spans="2:3" x14ac:dyDescent="0.35">
      <c r="B25" s="29" t="s">
        <v>80</v>
      </c>
      <c r="C25" s="113" t="s">
        <v>274</v>
      </c>
    </row>
    <row r="26" spans="2:3" x14ac:dyDescent="0.35">
      <c r="B26" s="29" t="s">
        <v>81</v>
      </c>
      <c r="C26" s="30" t="s">
        <v>275</v>
      </c>
    </row>
    <row r="27" spans="2:3" x14ac:dyDescent="0.35">
      <c r="B27" s="29" t="s">
        <v>82</v>
      </c>
      <c r="C27" s="113" t="s">
        <v>276</v>
      </c>
    </row>
    <row r="28" spans="2:3" x14ac:dyDescent="0.35">
      <c r="B28" s="29" t="s">
        <v>83</v>
      </c>
      <c r="C28" s="30" t="s">
        <v>301</v>
      </c>
    </row>
    <row r="29" spans="2:3" x14ac:dyDescent="0.35">
      <c r="B29" s="29" t="s">
        <v>84</v>
      </c>
      <c r="C29" s="113" t="s">
        <v>277</v>
      </c>
    </row>
    <row r="30" spans="2:3" x14ac:dyDescent="0.35">
      <c r="B30" s="29" t="s">
        <v>85</v>
      </c>
      <c r="C30" s="30" t="s">
        <v>278</v>
      </c>
    </row>
    <row r="31" spans="2:3" x14ac:dyDescent="0.35">
      <c r="B31" s="29" t="s">
        <v>86</v>
      </c>
      <c r="C31" s="113" t="s">
        <v>253</v>
      </c>
    </row>
    <row r="32" spans="2:3" x14ac:dyDescent="0.35">
      <c r="B32" s="29" t="s">
        <v>87</v>
      </c>
      <c r="C32" s="30" t="s">
        <v>279</v>
      </c>
    </row>
    <row r="33" spans="2:3" x14ac:dyDescent="0.35">
      <c r="B33" s="29" t="s">
        <v>88</v>
      </c>
      <c r="C33" s="113" t="s">
        <v>280</v>
      </c>
    </row>
    <row r="34" spans="2:3" x14ac:dyDescent="0.35">
      <c r="B34" s="29" t="s">
        <v>254</v>
      </c>
      <c r="C34" s="30" t="s">
        <v>504</v>
      </c>
    </row>
    <row r="35" spans="2:3" x14ac:dyDescent="0.35">
      <c r="B35" s="29" t="s">
        <v>255</v>
      </c>
      <c r="C35" s="113" t="s">
        <v>281</v>
      </c>
    </row>
    <row r="36" spans="2:3" x14ac:dyDescent="0.35">
      <c r="B36" s="29" t="s">
        <v>502</v>
      </c>
      <c r="C36" s="30" t="s">
        <v>282</v>
      </c>
    </row>
    <row r="37" spans="2:3" x14ac:dyDescent="0.35">
      <c r="B37" s="29" t="s">
        <v>501</v>
      </c>
      <c r="C37" s="113" t="s">
        <v>283</v>
      </c>
    </row>
    <row r="38" spans="2:3" x14ac:dyDescent="0.35">
      <c r="B38" s="29" t="s">
        <v>500</v>
      </c>
      <c r="C38" s="30" t="s">
        <v>302</v>
      </c>
    </row>
    <row r="39" spans="2:3" x14ac:dyDescent="0.35">
      <c r="B39" s="29" t="s">
        <v>235</v>
      </c>
      <c r="C39" s="113" t="s">
        <v>231</v>
      </c>
    </row>
    <row r="40" spans="2:3" x14ac:dyDescent="0.35">
      <c r="B40" s="29" t="s">
        <v>239</v>
      </c>
      <c r="C40" s="30" t="s">
        <v>236</v>
      </c>
    </row>
    <row r="41" spans="2:3" x14ac:dyDescent="0.35">
      <c r="B41" s="29" t="s">
        <v>89</v>
      </c>
      <c r="C41" s="113" t="s">
        <v>158</v>
      </c>
    </row>
  </sheetData>
  <hyperlinks>
    <hyperlink ref="B16" location="'Tab01'!A1" display="Tab01"/>
    <hyperlink ref="B17" location="'Tab02'!A1" display="Tab02"/>
    <hyperlink ref="B18" location="'Tab03'!A1" display="Tab03"/>
    <hyperlink ref="B19" location="'Tab04'!A1" display="Tab04"/>
    <hyperlink ref="B20" location="'Tab05'!A1" display="Tab05"/>
    <hyperlink ref="B21" location="'Tab06'!A1" display="Tab06"/>
    <hyperlink ref="B22" location="'Tab07'!A1" display="Tab07"/>
    <hyperlink ref="B23" location="'Tab08'!A1" display="Tab08"/>
    <hyperlink ref="B24" location="'Tab09'!A1" display="Tab09"/>
    <hyperlink ref="B25" location="'Tab10'!A1" display="Tab10"/>
    <hyperlink ref="B26" location="'Tab11'!A1" display="Tab11"/>
    <hyperlink ref="B27" location="'Tab12'!A1" display="Tab12"/>
    <hyperlink ref="B28" location="'Tab13'!A1" display="Tab13"/>
    <hyperlink ref="B29" location="'Tab14'!A1" display="Tab14"/>
    <hyperlink ref="B30" location="'Tab15'!A1" display="Tab15"/>
    <hyperlink ref="B31" location="'Tab16'!A1" display="Tab16"/>
    <hyperlink ref="B32" location="'Tab17'!A1" display="Tab17"/>
    <hyperlink ref="B33" location="'Tab18'!A1" display="Tab18"/>
    <hyperlink ref="B40" location="Indicateurs!A1" display="Indicateurs"/>
    <hyperlink ref="B41" location="Sources!A1" display="Sources"/>
    <hyperlink ref="B39" location="'Groupements de pays'!A1" display="Pays"/>
    <hyperlink ref="B34" location="'Tab19'!A1" display="Tab19"/>
    <hyperlink ref="B35" location="'Tab20'!A1" display="Tab20"/>
    <hyperlink ref="B36" location="'Tab21'!Print_Area" display="Tab20"/>
    <hyperlink ref="B37" location="'Tab22'!Print_Area" display="Tab20"/>
    <hyperlink ref="B38" location="'Tab23'!Print_Area" display="Tab20"/>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J111"/>
  <sheetViews>
    <sheetView zoomScaleNormal="100" workbookViewId="0"/>
  </sheetViews>
  <sheetFormatPr defaultRowHeight="14.5" x14ac:dyDescent="0.35"/>
  <cols>
    <col min="1" max="1" width="5.453125" style="102" bestFit="1" customWidth="1"/>
    <col min="2" max="2" width="33.26953125" bestFit="1" customWidth="1"/>
    <col min="3" max="3" width="12.453125" style="13" customWidth="1"/>
    <col min="4" max="10" width="12.453125" customWidth="1"/>
  </cols>
  <sheetData>
    <row r="1" spans="1:10" ht="15" thickBot="1" x14ac:dyDescent="0.4">
      <c r="A1" s="266"/>
      <c r="B1" s="35"/>
      <c r="C1" s="233" t="str">
        <f>'[2]Table names (Statworks)'!$D$10</f>
        <v>Tableau 9: Caractéristiques de la population active</v>
      </c>
      <c r="D1" s="233"/>
      <c r="E1" s="233"/>
      <c r="F1" s="233"/>
      <c r="G1" s="233"/>
      <c r="H1" s="233"/>
      <c r="I1" s="233"/>
      <c r="J1" s="233"/>
    </row>
    <row r="2" spans="1:10" ht="74" thickBot="1" x14ac:dyDescent="0.4">
      <c r="A2" s="6" t="s">
        <v>92</v>
      </c>
      <c r="B2" s="36" t="s">
        <v>147</v>
      </c>
      <c r="C2" s="251" t="s">
        <v>612</v>
      </c>
      <c r="D2" s="250" t="s">
        <v>689</v>
      </c>
      <c r="E2" s="236" t="s">
        <v>690</v>
      </c>
      <c r="F2" s="250" t="s">
        <v>691</v>
      </c>
      <c r="G2" s="250" t="s">
        <v>692</v>
      </c>
      <c r="H2" s="250" t="s">
        <v>693</v>
      </c>
      <c r="I2" s="250" t="s">
        <v>694</v>
      </c>
      <c r="J2" s="236" t="s">
        <v>695</v>
      </c>
    </row>
    <row r="3" spans="1:10" x14ac:dyDescent="0.35">
      <c r="A3" s="96" t="s">
        <v>16</v>
      </c>
      <c r="B3" s="40" t="s">
        <v>100</v>
      </c>
      <c r="C3" s="184">
        <v>77.492999999999995</v>
      </c>
      <c r="D3" s="184">
        <v>76.135999999999996</v>
      </c>
      <c r="E3" s="237">
        <v>78.912999999999997</v>
      </c>
      <c r="F3" s="184">
        <v>65.995263901612105</v>
      </c>
      <c r="G3" s="184">
        <v>29.7433733659037</v>
      </c>
      <c r="H3" s="184">
        <v>4.2613627324841898</v>
      </c>
      <c r="I3" s="184">
        <v>57.166259210791097</v>
      </c>
      <c r="J3" s="237">
        <v>8.8290046908209803</v>
      </c>
    </row>
    <row r="4" spans="1:10" x14ac:dyDescent="0.35">
      <c r="A4" s="96" t="s">
        <v>17</v>
      </c>
      <c r="B4" s="40" t="s">
        <v>256</v>
      </c>
      <c r="C4" s="184">
        <v>70.819999999999993</v>
      </c>
      <c r="D4" s="184">
        <v>65.375</v>
      </c>
      <c r="E4" s="237">
        <v>76.897999999999996</v>
      </c>
      <c r="F4" s="184">
        <v>25.911941005926298</v>
      </c>
      <c r="G4" s="184">
        <v>71.489478191128995</v>
      </c>
      <c r="H4" s="184">
        <v>2.5986939224294399</v>
      </c>
      <c r="I4" s="184">
        <v>21.9920115019892</v>
      </c>
      <c r="J4" s="237">
        <v>3.9199295039371198</v>
      </c>
    </row>
    <row r="5" spans="1:10" x14ac:dyDescent="0.35">
      <c r="A5" s="96" t="s">
        <v>18</v>
      </c>
      <c r="B5" s="114" t="s">
        <v>0</v>
      </c>
      <c r="C5" s="238">
        <v>52.505000000000003</v>
      </c>
      <c r="D5" s="238">
        <v>48.527000000000001</v>
      </c>
      <c r="E5" s="239">
        <v>56.78</v>
      </c>
      <c r="F5" s="190">
        <v>32.6375666086766</v>
      </c>
      <c r="G5" s="190">
        <v>65.175134587197405</v>
      </c>
      <c r="H5" s="190">
        <v>2.18729880412597</v>
      </c>
      <c r="I5" s="190">
        <v>30.0783550910262</v>
      </c>
      <c r="J5" s="239">
        <v>2.5592115176504402</v>
      </c>
    </row>
    <row r="6" spans="1:10" x14ac:dyDescent="0.35">
      <c r="A6" s="96" t="s">
        <v>19</v>
      </c>
      <c r="B6" s="114" t="s">
        <v>1</v>
      </c>
      <c r="C6" s="238">
        <v>67.884</v>
      </c>
      <c r="D6" s="238">
        <v>60.158999999999999</v>
      </c>
      <c r="E6" s="239">
        <v>75.938999999999993</v>
      </c>
      <c r="F6" s="190">
        <v>16.310163652370399</v>
      </c>
      <c r="G6" s="190">
        <v>83.248713279385498</v>
      </c>
      <c r="H6" s="190">
        <v>0.44112306824410003</v>
      </c>
      <c r="I6" s="190">
        <v>13.0380542345537</v>
      </c>
      <c r="J6" s="239">
        <v>3.2721094178167101</v>
      </c>
    </row>
    <row r="7" spans="1:10" x14ac:dyDescent="0.35">
      <c r="A7" s="96" t="s">
        <v>20</v>
      </c>
      <c r="B7" s="114" t="s">
        <v>2</v>
      </c>
      <c r="C7" s="238">
        <v>76.718000000000004</v>
      </c>
      <c r="D7" s="238">
        <v>72.593000000000004</v>
      </c>
      <c r="E7" s="239">
        <v>81.102000000000004</v>
      </c>
      <c r="F7" s="190">
        <v>59.189923502687499</v>
      </c>
      <c r="G7" s="190">
        <v>39.671682088136599</v>
      </c>
      <c r="H7" s="190">
        <v>1.1384075282486401</v>
      </c>
      <c r="I7" s="190">
        <v>52.702489606414701</v>
      </c>
      <c r="J7" s="239">
        <v>6.4874338962727398</v>
      </c>
    </row>
    <row r="8" spans="1:10" x14ac:dyDescent="0.35">
      <c r="A8" s="96" t="s">
        <v>21</v>
      </c>
      <c r="B8" s="114" t="s">
        <v>303</v>
      </c>
      <c r="C8" s="238">
        <v>78.096999999999994</v>
      </c>
      <c r="D8" s="238">
        <v>77.281000000000006</v>
      </c>
      <c r="E8" s="239">
        <v>79.004999999999995</v>
      </c>
      <c r="F8" s="190">
        <v>83.146204723462006</v>
      </c>
      <c r="G8" s="190">
        <v>14.3863187428166</v>
      </c>
      <c r="H8" s="190">
        <v>2.4674687001392499</v>
      </c>
      <c r="I8" s="190">
        <v>62.188442771609097</v>
      </c>
      <c r="J8" s="239">
        <v>20.957761951852898</v>
      </c>
    </row>
    <row r="9" spans="1:10" x14ac:dyDescent="0.35">
      <c r="A9" s="96" t="s">
        <v>22</v>
      </c>
      <c r="B9" s="114" t="s">
        <v>304</v>
      </c>
      <c r="C9" s="238">
        <v>59.533999999999999</v>
      </c>
      <c r="D9" s="238">
        <v>56.088999999999999</v>
      </c>
      <c r="E9" s="239">
        <v>63.331000000000003</v>
      </c>
      <c r="F9" s="190">
        <v>31.020293424716201</v>
      </c>
      <c r="G9" s="190">
        <v>62.678839151852699</v>
      </c>
      <c r="H9" s="190">
        <v>6.3008674234311401</v>
      </c>
      <c r="I9" s="190">
        <v>26.576890126365399</v>
      </c>
      <c r="J9" s="239">
        <v>4.4434032983508303</v>
      </c>
    </row>
    <row r="10" spans="1:10" x14ac:dyDescent="0.35">
      <c r="A10" s="96" t="s">
        <v>23</v>
      </c>
      <c r="B10" s="114" t="s">
        <v>104</v>
      </c>
      <c r="C10" s="238">
        <v>56.017000000000003</v>
      </c>
      <c r="D10" s="238">
        <v>49.61</v>
      </c>
      <c r="E10" s="239">
        <v>62.749000000000002</v>
      </c>
      <c r="F10" s="190">
        <v>10.298387036051899</v>
      </c>
      <c r="G10" s="190">
        <v>84.448445736767198</v>
      </c>
      <c r="H10" s="190">
        <v>5.2531612513369499</v>
      </c>
      <c r="I10" s="190">
        <v>9.7850620394192998</v>
      </c>
      <c r="J10" s="239">
        <v>0.51332499663261</v>
      </c>
    </row>
    <row r="11" spans="1:10" x14ac:dyDescent="0.35">
      <c r="A11" s="96" t="s">
        <v>24</v>
      </c>
      <c r="B11" s="41" t="s">
        <v>149</v>
      </c>
      <c r="C11" s="184">
        <v>74.614999999999995</v>
      </c>
      <c r="D11" s="184">
        <v>70.37</v>
      </c>
      <c r="E11" s="237">
        <v>79.075999999999993</v>
      </c>
      <c r="F11" s="184">
        <v>78.134445206268296</v>
      </c>
      <c r="G11" s="184">
        <v>21.563079391784999</v>
      </c>
      <c r="H11" s="184">
        <v>0.30247540194679001</v>
      </c>
      <c r="I11" s="184">
        <v>44.7182806950375</v>
      </c>
      <c r="J11" s="237">
        <v>33.416164511230697</v>
      </c>
    </row>
    <row r="12" spans="1:10" ht="15" thickBot="1" x14ac:dyDescent="0.4">
      <c r="A12" s="96" t="s">
        <v>25</v>
      </c>
      <c r="B12" s="118" t="s">
        <v>3</v>
      </c>
      <c r="C12" s="238">
        <v>83.099000000000004</v>
      </c>
      <c r="D12" s="238">
        <v>78.105999999999995</v>
      </c>
      <c r="E12" s="239">
        <v>88.992999999999995</v>
      </c>
      <c r="F12" s="190">
        <v>64.738759291592601</v>
      </c>
      <c r="G12" s="190">
        <v>34.791097408562301</v>
      </c>
      <c r="H12" s="190">
        <v>0.47015824590635003</v>
      </c>
      <c r="I12" s="190">
        <v>55.248264538108401</v>
      </c>
      <c r="J12" s="239">
        <v>9.4904947534841497</v>
      </c>
    </row>
    <row r="13" spans="1:10" ht="15" thickBot="1" x14ac:dyDescent="0.4">
      <c r="A13" s="267" t="s">
        <v>26</v>
      </c>
      <c r="B13" s="42" t="s">
        <v>118</v>
      </c>
      <c r="C13" s="196">
        <v>69.678200000000004</v>
      </c>
      <c r="D13" s="196">
        <v>65.424599999999998</v>
      </c>
      <c r="E13" s="243">
        <v>74.278599999999997</v>
      </c>
      <c r="F13" s="196">
        <v>46.738294835336397</v>
      </c>
      <c r="G13" s="196">
        <v>43.3277369568914</v>
      </c>
      <c r="H13" s="196">
        <v>2.9621864627112</v>
      </c>
      <c r="I13" s="196">
        <v>42.5861336120403</v>
      </c>
      <c r="J13" s="243">
        <v>11.123944499848699</v>
      </c>
    </row>
    <row r="14" spans="1:10" x14ac:dyDescent="0.35">
      <c r="A14" s="96" t="s">
        <v>27</v>
      </c>
      <c r="B14" s="114" t="s">
        <v>4</v>
      </c>
      <c r="C14" s="238">
        <v>79.153999999999996</v>
      </c>
      <c r="D14" s="238">
        <v>80.433999999999997</v>
      </c>
      <c r="E14" s="239">
        <v>77.819000000000003</v>
      </c>
      <c r="F14" s="190">
        <v>94.581713519790398</v>
      </c>
      <c r="G14" s="190">
        <v>5.3460157879907699</v>
      </c>
      <c r="H14" s="190">
        <v>7.2291050160340001E-2</v>
      </c>
      <c r="I14" s="190">
        <v>64.948388546784997</v>
      </c>
      <c r="J14" s="239">
        <v>29.633324973005401</v>
      </c>
    </row>
    <row r="15" spans="1:10" x14ac:dyDescent="0.35">
      <c r="A15" s="96" t="s">
        <v>28</v>
      </c>
      <c r="B15" s="114" t="s">
        <v>105</v>
      </c>
      <c r="C15" s="238">
        <v>76.072999999999993</v>
      </c>
      <c r="D15" s="238">
        <v>71.108000000000004</v>
      </c>
      <c r="E15" s="239">
        <v>81.099999999999994</v>
      </c>
      <c r="F15" s="190">
        <v>73.561886257177903</v>
      </c>
      <c r="G15" s="190">
        <v>23.342683432991699</v>
      </c>
      <c r="H15" s="190">
        <v>3.0954303098303799</v>
      </c>
      <c r="I15" s="190">
        <v>59.796195193592702</v>
      </c>
      <c r="J15" s="239">
        <v>13.7656910635852</v>
      </c>
    </row>
    <row r="16" spans="1:10" x14ac:dyDescent="0.35">
      <c r="A16" s="96" t="s">
        <v>29</v>
      </c>
      <c r="B16" s="114" t="s">
        <v>106</v>
      </c>
      <c r="C16" s="238">
        <v>71.954999999999998</v>
      </c>
      <c r="D16" s="238">
        <v>64.44</v>
      </c>
      <c r="E16" s="239">
        <v>79.775999999999996</v>
      </c>
      <c r="F16" s="190">
        <v>91.379230883927704</v>
      </c>
      <c r="G16" s="190">
        <v>7.4631098098220203</v>
      </c>
      <c r="H16" s="190">
        <v>1.15765930625025</v>
      </c>
      <c r="I16" s="190">
        <v>54.361460154799197</v>
      </c>
      <c r="J16" s="239">
        <v>37.0177707291285</v>
      </c>
    </row>
    <row r="17" spans="1:10" x14ac:dyDescent="0.35">
      <c r="A17" s="96" t="s">
        <v>30</v>
      </c>
      <c r="B17" s="41" t="s">
        <v>148</v>
      </c>
      <c r="C17" s="184">
        <v>70.698999999999998</v>
      </c>
      <c r="D17" s="184">
        <v>63.944000000000003</v>
      </c>
      <c r="E17" s="237">
        <v>77.546999999999997</v>
      </c>
      <c r="F17" s="184">
        <v>93.024105049667</v>
      </c>
      <c r="G17" s="184">
        <v>6.7437017291237797</v>
      </c>
      <c r="H17" s="184">
        <v>0.23221022173790001</v>
      </c>
      <c r="I17" s="184">
        <v>65.586237731993506</v>
      </c>
      <c r="J17" s="237">
        <v>27.4378673176736</v>
      </c>
    </row>
    <row r="18" spans="1:10" x14ac:dyDescent="0.35">
      <c r="A18" s="96" t="s">
        <v>31</v>
      </c>
      <c r="B18" s="41" t="s">
        <v>101</v>
      </c>
      <c r="C18" s="184">
        <v>69.447999999999993</v>
      </c>
      <c r="D18" s="184">
        <v>67.531999999999996</v>
      </c>
      <c r="E18" s="237">
        <v>71.396000000000001</v>
      </c>
      <c r="F18" s="184">
        <v>75.978163805840694</v>
      </c>
      <c r="G18" s="184">
        <v>22.947623271040001</v>
      </c>
      <c r="H18" s="184">
        <v>1.0741623576455499</v>
      </c>
      <c r="I18" s="184">
        <v>70.6233307072998</v>
      </c>
      <c r="J18" s="237">
        <v>5.35483309854098</v>
      </c>
    </row>
    <row r="19" spans="1:10" x14ac:dyDescent="0.35">
      <c r="A19" s="96" t="s">
        <v>32</v>
      </c>
      <c r="B19" s="41" t="s">
        <v>257</v>
      </c>
      <c r="C19" s="184">
        <v>63.462000000000003</v>
      </c>
      <c r="D19" s="184">
        <v>60.722000000000001</v>
      </c>
      <c r="E19" s="237">
        <v>66.260999999999996</v>
      </c>
      <c r="F19" s="184">
        <v>79.673729843788607</v>
      </c>
      <c r="G19" s="184">
        <v>18.3229505419608</v>
      </c>
      <c r="H19" s="184">
        <v>2.0033231252123</v>
      </c>
      <c r="I19" s="184">
        <v>60.863896693464099</v>
      </c>
      <c r="J19" s="237">
        <v>18.809833150324501</v>
      </c>
    </row>
    <row r="20" spans="1:10" x14ac:dyDescent="0.35">
      <c r="A20" s="96" t="s">
        <v>33</v>
      </c>
      <c r="B20" s="41" t="s">
        <v>150</v>
      </c>
      <c r="C20" s="184">
        <v>61.966999999999999</v>
      </c>
      <c r="D20" s="184">
        <v>54.774999999999999</v>
      </c>
      <c r="E20" s="237">
        <v>67.072999999999993</v>
      </c>
      <c r="F20" s="184">
        <v>77.290352777878695</v>
      </c>
      <c r="G20" s="184">
        <v>14.0388890906376</v>
      </c>
      <c r="H20" s="184">
        <v>8.6709598802419396</v>
      </c>
      <c r="I20" s="184">
        <v>69.276488603212698</v>
      </c>
      <c r="J20" s="237">
        <v>8.0138641746660095</v>
      </c>
    </row>
    <row r="21" spans="1:10" x14ac:dyDescent="0.35">
      <c r="A21" s="96" t="s">
        <v>34</v>
      </c>
      <c r="B21" s="41" t="s">
        <v>102</v>
      </c>
      <c r="C21" s="184">
        <v>52.895000000000003</v>
      </c>
      <c r="D21" s="184">
        <v>43.526000000000003</v>
      </c>
      <c r="E21" s="237">
        <v>61.832999999999998</v>
      </c>
      <c r="F21" s="184">
        <v>31.464172297121799</v>
      </c>
      <c r="G21" s="184">
        <v>66.157010912289607</v>
      </c>
      <c r="H21" s="184">
        <v>2.3788167905886302</v>
      </c>
      <c r="I21" s="184">
        <v>30.393202589028199</v>
      </c>
      <c r="J21" s="237">
        <v>1.07096970809366</v>
      </c>
    </row>
    <row r="22" spans="1:10" ht="15" thickBot="1" x14ac:dyDescent="0.4">
      <c r="A22" s="96" t="s">
        <v>35</v>
      </c>
      <c r="B22" s="114" t="s">
        <v>258</v>
      </c>
      <c r="C22" s="238">
        <v>57.789000000000001</v>
      </c>
      <c r="D22" s="238">
        <v>41.420999999999999</v>
      </c>
      <c r="E22" s="239">
        <v>74.37</v>
      </c>
      <c r="F22" s="190">
        <v>48.113540763574498</v>
      </c>
      <c r="G22" s="190">
        <v>50.272934527823303</v>
      </c>
      <c r="H22" s="190">
        <v>1.61191921137976</v>
      </c>
      <c r="I22" s="190">
        <v>43.7706707767396</v>
      </c>
      <c r="J22" s="239">
        <v>4.3428699868349199</v>
      </c>
    </row>
    <row r="23" spans="1:10" ht="15" thickBot="1" x14ac:dyDescent="0.4">
      <c r="A23" s="267" t="s">
        <v>26</v>
      </c>
      <c r="B23" s="42" t="s">
        <v>119</v>
      </c>
      <c r="C23" s="196">
        <v>67.049111111111102</v>
      </c>
      <c r="D23" s="196">
        <v>60.878</v>
      </c>
      <c r="E23" s="243">
        <v>73.019444444444503</v>
      </c>
      <c r="F23" s="196">
        <v>73.896321688751897</v>
      </c>
      <c r="G23" s="196">
        <v>17.231970268763</v>
      </c>
      <c r="H23" s="196">
        <v>1.8614470904040401</v>
      </c>
      <c r="I23" s="196">
        <v>61.388428924966398</v>
      </c>
      <c r="J23" s="243">
        <v>19.518157339294</v>
      </c>
    </row>
    <row r="24" spans="1:10" x14ac:dyDescent="0.35">
      <c r="A24" s="96" t="s">
        <v>36</v>
      </c>
      <c r="B24" s="114" t="s">
        <v>107</v>
      </c>
      <c r="C24" s="238">
        <v>43.280999999999999</v>
      </c>
      <c r="D24" s="238">
        <v>36.581000000000003</v>
      </c>
      <c r="E24" s="239">
        <v>49.942999999999998</v>
      </c>
      <c r="F24" s="190">
        <v>63.710144927536199</v>
      </c>
      <c r="G24" s="190">
        <v>31.318840579710201</v>
      </c>
      <c r="H24" s="190">
        <v>4.9710144927536204</v>
      </c>
      <c r="I24" s="190">
        <v>50.828424497428699</v>
      </c>
      <c r="J24" s="239">
        <v>12.881720430107499</v>
      </c>
    </row>
    <row r="25" spans="1:10" x14ac:dyDescent="0.35">
      <c r="A25" s="96" t="s">
        <v>37</v>
      </c>
      <c r="B25" s="114" t="s">
        <v>5</v>
      </c>
      <c r="C25" s="238">
        <v>60.243000000000002</v>
      </c>
      <c r="D25" s="238">
        <v>50.71</v>
      </c>
      <c r="E25" s="239">
        <v>68.792000000000002</v>
      </c>
      <c r="F25" s="190">
        <v>44.741264974521201</v>
      </c>
      <c r="G25" s="190">
        <v>52.894760864078897</v>
      </c>
      <c r="H25" s="190">
        <v>2.3639741613999701</v>
      </c>
      <c r="I25" s="190">
        <v>36.592064779067101</v>
      </c>
      <c r="J25" s="239">
        <v>8.14920019545408</v>
      </c>
    </row>
    <row r="26" spans="1:10" x14ac:dyDescent="0.35">
      <c r="A26" s="96" t="s">
        <v>38</v>
      </c>
      <c r="B26" s="114" t="s">
        <v>305</v>
      </c>
      <c r="C26" s="238">
        <v>78.388000000000005</v>
      </c>
      <c r="D26" s="238">
        <v>71.459000000000003</v>
      </c>
      <c r="E26" s="239">
        <v>85.474000000000004</v>
      </c>
      <c r="F26" s="190">
        <v>86.382506955425995</v>
      </c>
      <c r="G26" s="190">
        <v>13.1200467689034</v>
      </c>
      <c r="H26" s="190">
        <v>0.49744627567055999</v>
      </c>
      <c r="I26" s="190">
        <v>48.6087172917224</v>
      </c>
      <c r="J26" s="239">
        <v>37.773789663703703</v>
      </c>
    </row>
    <row r="27" spans="1:10" x14ac:dyDescent="0.35">
      <c r="A27" s="96" t="s">
        <v>39</v>
      </c>
      <c r="B27" s="114" t="s">
        <v>108</v>
      </c>
      <c r="C27" s="238">
        <v>79.55</v>
      </c>
      <c r="D27" s="238">
        <v>73.441000000000003</v>
      </c>
      <c r="E27" s="239">
        <v>85.754999999999995</v>
      </c>
      <c r="F27" s="190">
        <v>85.971153204125997</v>
      </c>
      <c r="G27" s="190">
        <v>13.4639300247091</v>
      </c>
      <c r="H27" s="190">
        <v>0.56491869097239999</v>
      </c>
      <c r="I27" s="190">
        <v>47.775027674983797</v>
      </c>
      <c r="J27" s="239">
        <v>38.196125529142101</v>
      </c>
    </row>
    <row r="28" spans="1:10" x14ac:dyDescent="0.35">
      <c r="A28" s="96" t="s">
        <v>40</v>
      </c>
      <c r="B28" s="114" t="s">
        <v>6</v>
      </c>
      <c r="C28" s="238">
        <v>74.695999999999998</v>
      </c>
      <c r="D28" s="238">
        <v>72.128</v>
      </c>
      <c r="E28" s="239">
        <v>77.344999999999999</v>
      </c>
      <c r="F28" s="190">
        <v>51.300297155351402</v>
      </c>
      <c r="G28" s="190">
        <v>48.444069149882303</v>
      </c>
      <c r="H28" s="190">
        <v>0.25563369476630998</v>
      </c>
      <c r="I28" s="190">
        <v>43.916165396506003</v>
      </c>
      <c r="J28" s="239">
        <v>7.3841317588454203</v>
      </c>
    </row>
    <row r="29" spans="1:10" x14ac:dyDescent="0.35">
      <c r="A29" s="96" t="s">
        <v>41</v>
      </c>
      <c r="B29" s="114" t="s">
        <v>7</v>
      </c>
      <c r="C29" s="238">
        <v>86.126999999999995</v>
      </c>
      <c r="D29" s="238">
        <v>83.372</v>
      </c>
      <c r="E29" s="239">
        <v>88.938000000000002</v>
      </c>
      <c r="F29" s="190">
        <v>85.075762396918705</v>
      </c>
      <c r="G29" s="190">
        <v>11.102343352828299</v>
      </c>
      <c r="H29" s="190">
        <v>3.8218942502530502</v>
      </c>
      <c r="I29" s="190">
        <v>44.938601278165699</v>
      </c>
      <c r="J29" s="239">
        <v>40.1371611187529</v>
      </c>
    </row>
    <row r="30" spans="1:10" x14ac:dyDescent="0.35">
      <c r="A30" s="96" t="s">
        <v>42</v>
      </c>
      <c r="B30" s="114" t="s">
        <v>109</v>
      </c>
      <c r="C30" s="238">
        <v>58.313000000000002</v>
      </c>
      <c r="D30" s="238">
        <v>45.151000000000003</v>
      </c>
      <c r="E30" s="239">
        <v>71.984999999999999</v>
      </c>
      <c r="F30" s="190">
        <v>16.1709890871055</v>
      </c>
      <c r="G30" s="190">
        <v>79.524373413747199</v>
      </c>
      <c r="H30" s="190">
        <v>4.3046374991472902</v>
      </c>
      <c r="I30" s="190">
        <v>14.1113748427959</v>
      </c>
      <c r="J30" s="239">
        <v>2.0596142443096102</v>
      </c>
    </row>
    <row r="31" spans="1:10" x14ac:dyDescent="0.35">
      <c r="A31" s="96" t="s">
        <v>43</v>
      </c>
      <c r="B31" s="114" t="s">
        <v>8</v>
      </c>
      <c r="C31" s="238">
        <v>83.655000000000001</v>
      </c>
      <c r="D31" s="238">
        <v>83.932000000000002</v>
      </c>
      <c r="E31" s="239">
        <v>83.361000000000004</v>
      </c>
      <c r="F31" s="190">
        <v>67.995791013598094</v>
      </c>
      <c r="G31" s="190">
        <v>31.943068790026</v>
      </c>
      <c r="H31" s="190">
        <v>6.1156076946449998E-2</v>
      </c>
      <c r="I31" s="190">
        <v>39.480924496939302</v>
      </c>
      <c r="J31" s="239">
        <v>28.514866516658799</v>
      </c>
    </row>
    <row r="32" spans="1:10" x14ac:dyDescent="0.35">
      <c r="A32" s="96" t="s">
        <v>44</v>
      </c>
      <c r="B32" s="114" t="s">
        <v>9</v>
      </c>
      <c r="C32" s="238" t="s">
        <v>159</v>
      </c>
      <c r="D32" s="238" t="s">
        <v>159</v>
      </c>
      <c r="E32" s="239" t="s">
        <v>159</v>
      </c>
      <c r="F32" s="190" t="s">
        <v>159</v>
      </c>
      <c r="G32" s="190" t="s">
        <v>159</v>
      </c>
      <c r="H32" s="190" t="s">
        <v>159</v>
      </c>
      <c r="I32" s="190" t="s">
        <v>159</v>
      </c>
      <c r="J32" s="239" t="s">
        <v>159</v>
      </c>
    </row>
    <row r="33" spans="1:10" x14ac:dyDescent="0.35">
      <c r="A33" s="96" t="s">
        <v>45</v>
      </c>
      <c r="B33" s="114" t="s">
        <v>110</v>
      </c>
      <c r="C33" s="238">
        <v>47.398000000000003</v>
      </c>
      <c r="D33" s="238">
        <v>21.754999999999999</v>
      </c>
      <c r="E33" s="239">
        <v>73.61</v>
      </c>
      <c r="F33" s="190">
        <v>87.244514648966899</v>
      </c>
      <c r="G33" s="190">
        <v>11.6446482368299</v>
      </c>
      <c r="H33" s="190">
        <v>1.11083711420325</v>
      </c>
      <c r="I33" s="190">
        <v>48.551600611377197</v>
      </c>
      <c r="J33" s="239">
        <v>38.692914037589702</v>
      </c>
    </row>
    <row r="34" spans="1:10" x14ac:dyDescent="0.35">
      <c r="A34" s="96" t="s">
        <v>46</v>
      </c>
      <c r="B34" s="40" t="s">
        <v>151</v>
      </c>
      <c r="C34" s="184">
        <v>72.385999999999996</v>
      </c>
      <c r="D34" s="184">
        <v>70.959000000000003</v>
      </c>
      <c r="E34" s="237">
        <v>73.832999999999998</v>
      </c>
      <c r="F34" s="184">
        <v>84.854445069544397</v>
      </c>
      <c r="G34" s="184">
        <v>11.7457824018938</v>
      </c>
      <c r="H34" s="184">
        <v>3.3997725285617899</v>
      </c>
      <c r="I34" s="184">
        <v>45.701958835950201</v>
      </c>
      <c r="J34" s="237">
        <v>39.152486233594203</v>
      </c>
    </row>
    <row r="35" spans="1:10" x14ac:dyDescent="0.35">
      <c r="A35" s="96" t="s">
        <v>47</v>
      </c>
      <c r="B35" s="114" t="s">
        <v>259</v>
      </c>
      <c r="C35" s="238">
        <v>48.439</v>
      </c>
      <c r="D35" s="238">
        <v>29.103000000000002</v>
      </c>
      <c r="E35" s="239">
        <v>68.197000000000003</v>
      </c>
      <c r="F35" s="190">
        <v>50.4007604829225</v>
      </c>
      <c r="G35" s="190">
        <v>43.917715006379701</v>
      </c>
      <c r="H35" s="190">
        <v>5.6815148569591098</v>
      </c>
      <c r="I35" s="190">
        <v>33.735549921848197</v>
      </c>
      <c r="J35" s="239">
        <v>16.6652105610743</v>
      </c>
    </row>
    <row r="36" spans="1:10" x14ac:dyDescent="0.35">
      <c r="A36" s="96" t="s">
        <v>48</v>
      </c>
      <c r="B36" s="114" t="s">
        <v>260</v>
      </c>
      <c r="C36" s="238">
        <v>83.412000000000006</v>
      </c>
      <c r="D36" s="238">
        <v>79.564999999999998</v>
      </c>
      <c r="E36" s="239">
        <v>87.337999999999994</v>
      </c>
      <c r="F36" s="190">
        <v>82.728141218381495</v>
      </c>
      <c r="G36" s="190">
        <v>14.4970953985103</v>
      </c>
      <c r="H36" s="190">
        <v>2.7747633831081702</v>
      </c>
      <c r="I36" s="190">
        <v>50.114858230748098</v>
      </c>
      <c r="J36" s="239">
        <v>32.613282987633497</v>
      </c>
    </row>
    <row r="37" spans="1:10" ht="15" thickBot="1" x14ac:dyDescent="0.4">
      <c r="A37" s="96" t="s">
        <v>49</v>
      </c>
      <c r="B37" s="114" t="s">
        <v>111</v>
      </c>
      <c r="C37" s="238">
        <v>70.337000000000003</v>
      </c>
      <c r="D37" s="238">
        <v>66.998000000000005</v>
      </c>
      <c r="E37" s="239">
        <v>73.921000000000006</v>
      </c>
      <c r="F37" s="190">
        <v>75.239361742789697</v>
      </c>
      <c r="G37" s="190">
        <v>21.6118920859372</v>
      </c>
      <c r="H37" s="190">
        <v>3.14875228683964</v>
      </c>
      <c r="I37" s="190">
        <v>59.846328045712703</v>
      </c>
      <c r="J37" s="239">
        <v>15.393033697077</v>
      </c>
    </row>
    <row r="38" spans="1:10" ht="15" thickBot="1" x14ac:dyDescent="0.4">
      <c r="A38" s="267" t="s">
        <v>26</v>
      </c>
      <c r="B38" s="42" t="s">
        <v>120</v>
      </c>
      <c r="C38" s="196">
        <v>68.171153846153899</v>
      </c>
      <c r="D38" s="196">
        <v>60.396461538461601</v>
      </c>
      <c r="E38" s="243">
        <v>76.037846153846203</v>
      </c>
      <c r="F38" s="196">
        <v>67.831933298245303</v>
      </c>
      <c r="G38" s="196">
        <v>22.3783365811796</v>
      </c>
      <c r="H38" s="196">
        <v>1.85704714407785</v>
      </c>
      <c r="I38" s="196">
        <v>47.185984896315396</v>
      </c>
      <c r="J38" s="243">
        <v>28.578632637501901</v>
      </c>
    </row>
    <row r="39" spans="1:10" x14ac:dyDescent="0.35">
      <c r="A39" s="96" t="s">
        <v>50</v>
      </c>
      <c r="B39" s="40" t="s">
        <v>261</v>
      </c>
      <c r="C39" s="184">
        <v>41.15</v>
      </c>
      <c r="D39" s="184">
        <v>14.590999999999999</v>
      </c>
      <c r="E39" s="237">
        <v>67.403999999999996</v>
      </c>
      <c r="F39" s="184">
        <v>26.9931710467404</v>
      </c>
      <c r="G39" s="184">
        <v>68.389433697995798</v>
      </c>
      <c r="H39" s="184">
        <v>4.6173952552637498</v>
      </c>
      <c r="I39" s="184">
        <v>25.130028837203799</v>
      </c>
      <c r="J39" s="237">
        <v>1.8631422095365999</v>
      </c>
    </row>
    <row r="40" spans="1:10" x14ac:dyDescent="0.35">
      <c r="A40" s="96" t="s">
        <v>51</v>
      </c>
      <c r="B40" s="114" t="s">
        <v>262</v>
      </c>
      <c r="C40" s="238">
        <v>46.412999999999997</v>
      </c>
      <c r="D40" s="238">
        <v>21.933</v>
      </c>
      <c r="E40" s="239">
        <v>70.858000000000004</v>
      </c>
      <c r="F40" s="190">
        <v>20.720498568702101</v>
      </c>
      <c r="G40" s="190">
        <v>68.746167497001395</v>
      </c>
      <c r="H40" s="190">
        <v>10.533319394866</v>
      </c>
      <c r="I40" s="190">
        <v>12.7815987804907</v>
      </c>
      <c r="J40" s="239">
        <v>7.9388997882113896</v>
      </c>
    </row>
    <row r="41" spans="1:10" x14ac:dyDescent="0.35">
      <c r="A41" s="96" t="s">
        <v>52</v>
      </c>
      <c r="B41" s="40" t="s">
        <v>152</v>
      </c>
      <c r="C41" s="184">
        <v>49.686</v>
      </c>
      <c r="D41" s="184">
        <v>33.948999999999998</v>
      </c>
      <c r="E41" s="237">
        <v>65.31</v>
      </c>
      <c r="F41" s="184">
        <v>5.7232803240376997</v>
      </c>
      <c r="G41" s="184">
        <v>93.170064026847697</v>
      </c>
      <c r="H41" s="184">
        <v>1.10670634337249</v>
      </c>
      <c r="I41" s="184">
        <v>5.2882728973289197</v>
      </c>
      <c r="J41" s="237">
        <v>0.43500742670878001</v>
      </c>
    </row>
    <row r="42" spans="1:10" x14ac:dyDescent="0.35">
      <c r="A42" s="96" t="s">
        <v>53</v>
      </c>
      <c r="B42" s="40" t="s">
        <v>153</v>
      </c>
      <c r="C42" s="184">
        <v>45.884</v>
      </c>
      <c r="D42" s="184">
        <v>28.85</v>
      </c>
      <c r="E42" s="237">
        <v>63.055</v>
      </c>
      <c r="F42" s="184">
        <v>52.502431221668999</v>
      </c>
      <c r="G42" s="184">
        <v>44.853958418581101</v>
      </c>
      <c r="H42" s="184">
        <v>2.6436103597499501</v>
      </c>
      <c r="I42" s="184">
        <v>43.969596000928199</v>
      </c>
      <c r="J42" s="237">
        <v>8.5328352207407594</v>
      </c>
    </row>
    <row r="43" spans="1:10" x14ac:dyDescent="0.35">
      <c r="A43" s="96" t="s">
        <v>54</v>
      </c>
      <c r="B43" s="114" t="s">
        <v>112</v>
      </c>
      <c r="C43" s="238">
        <v>45.305999999999997</v>
      </c>
      <c r="D43" s="238">
        <v>21.469000000000001</v>
      </c>
      <c r="E43" s="239">
        <v>70.138999999999996</v>
      </c>
      <c r="F43" s="190">
        <v>47.538219483844102</v>
      </c>
      <c r="G43" s="190">
        <v>49.827991146075398</v>
      </c>
      <c r="H43" s="190">
        <v>2.6337893700805299</v>
      </c>
      <c r="I43" s="190">
        <v>28.686094634835701</v>
      </c>
      <c r="J43" s="239">
        <v>18.852124849008401</v>
      </c>
    </row>
    <row r="44" spans="1:10" ht="15" thickBot="1" x14ac:dyDescent="0.4">
      <c r="A44" s="96" t="s">
        <v>55</v>
      </c>
      <c r="B44" s="114" t="s">
        <v>113</v>
      </c>
      <c r="C44" s="238">
        <v>46.124000000000002</v>
      </c>
      <c r="D44" s="238">
        <v>23.777000000000001</v>
      </c>
      <c r="E44" s="239">
        <v>69.433000000000007</v>
      </c>
      <c r="F44" s="190">
        <v>19.964415901028801</v>
      </c>
      <c r="G44" s="190">
        <v>72.946499741291305</v>
      </c>
      <c r="H44" s="190">
        <v>7.0890843576799201</v>
      </c>
      <c r="I44" s="190">
        <v>16.977961981475499</v>
      </c>
      <c r="J44" s="239">
        <v>2.98645391955325</v>
      </c>
    </row>
    <row r="45" spans="1:10" ht="15" thickBot="1" x14ac:dyDescent="0.4">
      <c r="A45" s="267" t="s">
        <v>26</v>
      </c>
      <c r="B45" s="42" t="s">
        <v>121</v>
      </c>
      <c r="C45" s="196">
        <v>45.7605</v>
      </c>
      <c r="D45" s="196">
        <v>24.094833333333298</v>
      </c>
      <c r="E45" s="243">
        <v>67.699833333333402</v>
      </c>
      <c r="F45" s="196">
        <v>28.907002757670401</v>
      </c>
      <c r="G45" s="196">
        <v>65.597757728590494</v>
      </c>
      <c r="H45" s="196">
        <v>7.12788902899368</v>
      </c>
      <c r="I45" s="196">
        <v>18.929618005390999</v>
      </c>
      <c r="J45" s="243">
        <v>8.3447298691776908</v>
      </c>
    </row>
    <row r="46" spans="1:10" x14ac:dyDescent="0.35">
      <c r="A46" s="96" t="s">
        <v>56</v>
      </c>
      <c r="B46" s="114" t="s">
        <v>114</v>
      </c>
      <c r="C46" s="238">
        <v>70.867999999999995</v>
      </c>
      <c r="D46" s="238">
        <v>68.808000000000007</v>
      </c>
      <c r="E46" s="239">
        <v>72.983000000000004</v>
      </c>
      <c r="F46" s="190">
        <v>87.732044172589298</v>
      </c>
      <c r="G46" s="190">
        <v>10.959326470647399</v>
      </c>
      <c r="H46" s="190">
        <v>1.3086081952278601</v>
      </c>
      <c r="I46" s="190">
        <v>72.383138065264305</v>
      </c>
      <c r="J46" s="239">
        <v>15.348906107325</v>
      </c>
    </row>
    <row r="47" spans="1:10" x14ac:dyDescent="0.35">
      <c r="A47" s="96" t="s">
        <v>57</v>
      </c>
      <c r="B47" s="114" t="s">
        <v>10</v>
      </c>
      <c r="C47" s="238">
        <v>66.430000000000007</v>
      </c>
      <c r="D47" s="238">
        <v>58.308</v>
      </c>
      <c r="E47" s="239">
        <v>74.825999999999993</v>
      </c>
      <c r="F47" s="190">
        <v>86.419743210385903</v>
      </c>
      <c r="G47" s="190">
        <v>12.9030202870966</v>
      </c>
      <c r="H47" s="190">
        <v>0.67723650251751</v>
      </c>
      <c r="I47" s="190">
        <v>46.515415419290498</v>
      </c>
      <c r="J47" s="239">
        <v>39.904327791095398</v>
      </c>
    </row>
    <row r="48" spans="1:10" x14ac:dyDescent="0.35">
      <c r="A48" s="96" t="s">
        <v>58</v>
      </c>
      <c r="B48" s="114" t="s">
        <v>11</v>
      </c>
      <c r="C48" s="238">
        <v>60.454999999999998</v>
      </c>
      <c r="D48" s="238">
        <v>53.341999999999999</v>
      </c>
      <c r="E48" s="239">
        <v>67.555999999999997</v>
      </c>
      <c r="F48" s="190">
        <v>35.1676920498887</v>
      </c>
      <c r="G48" s="190">
        <v>61.123692337155603</v>
      </c>
      <c r="H48" s="190">
        <v>3.7086156129557399</v>
      </c>
      <c r="I48" s="190">
        <v>25.045364230483798</v>
      </c>
      <c r="J48" s="239">
        <v>10.1223278194049</v>
      </c>
    </row>
    <row r="49" spans="1:10" x14ac:dyDescent="0.35">
      <c r="A49" s="96" t="s">
        <v>59</v>
      </c>
      <c r="B49" s="114" t="s">
        <v>12</v>
      </c>
      <c r="C49" s="238">
        <v>56.953000000000003</v>
      </c>
      <c r="D49" s="238">
        <v>48.156999999999996</v>
      </c>
      <c r="E49" s="239">
        <v>65.540000000000006</v>
      </c>
      <c r="F49" s="190">
        <v>71.186790195584805</v>
      </c>
      <c r="G49" s="190">
        <v>27.251691584158301</v>
      </c>
      <c r="H49" s="190">
        <v>1.56151822025694</v>
      </c>
      <c r="I49" s="190">
        <v>58.961403796156503</v>
      </c>
      <c r="J49" s="239">
        <v>12.225386399428301</v>
      </c>
    </row>
    <row r="50" spans="1:10" x14ac:dyDescent="0.35">
      <c r="A50" s="96" t="s">
        <v>60</v>
      </c>
      <c r="B50" s="114" t="s">
        <v>115</v>
      </c>
      <c r="C50" s="238">
        <v>59.401000000000003</v>
      </c>
      <c r="D50" s="238">
        <v>51.179000000000002</v>
      </c>
      <c r="E50" s="239">
        <v>67.989000000000004</v>
      </c>
      <c r="F50" s="190">
        <v>72.051339947220598</v>
      </c>
      <c r="G50" s="190">
        <v>26.456301773895401</v>
      </c>
      <c r="H50" s="190">
        <v>1.49235827888401</v>
      </c>
      <c r="I50" s="190">
        <v>60.348428613765002</v>
      </c>
      <c r="J50" s="239">
        <v>11.702911333455599</v>
      </c>
    </row>
    <row r="51" spans="1:10" x14ac:dyDescent="0.35">
      <c r="A51" s="96" t="s">
        <v>61</v>
      </c>
      <c r="B51" s="40" t="s">
        <v>13</v>
      </c>
      <c r="C51" s="184">
        <v>67.798000000000002</v>
      </c>
      <c r="D51" s="184">
        <v>63.628999999999998</v>
      </c>
      <c r="E51" s="237">
        <v>71.891000000000005</v>
      </c>
      <c r="F51" s="184">
        <v>68.700986616003107</v>
      </c>
      <c r="G51" s="184">
        <v>25.644741201240301</v>
      </c>
      <c r="H51" s="184">
        <v>5.6542640905664996</v>
      </c>
      <c r="I51" s="184">
        <v>59.794285198235201</v>
      </c>
      <c r="J51" s="237">
        <v>8.9067014177679003</v>
      </c>
    </row>
    <row r="52" spans="1:10" x14ac:dyDescent="0.35">
      <c r="A52" s="96" t="s">
        <v>62</v>
      </c>
      <c r="B52" s="114" t="s">
        <v>306</v>
      </c>
      <c r="C52" s="238">
        <v>61.533999999999999</v>
      </c>
      <c r="D52" s="238">
        <v>62.698999999999998</v>
      </c>
      <c r="E52" s="239">
        <v>60.204999999999998</v>
      </c>
      <c r="F52" s="190">
        <v>89.373659675249101</v>
      </c>
      <c r="G52" s="190">
        <v>8.4951284536911</v>
      </c>
      <c r="H52" s="190">
        <v>2.1312353829510999</v>
      </c>
      <c r="I52" s="190">
        <v>59.865037041809103</v>
      </c>
      <c r="J52" s="239">
        <v>29.508622633440002</v>
      </c>
    </row>
    <row r="53" spans="1:10" x14ac:dyDescent="0.35">
      <c r="A53" s="96" t="s">
        <v>63</v>
      </c>
      <c r="B53" s="114" t="s">
        <v>116</v>
      </c>
      <c r="C53" s="238">
        <v>71.963999999999999</v>
      </c>
      <c r="D53" s="238">
        <v>65.834999999999994</v>
      </c>
      <c r="E53" s="239">
        <v>78.653000000000006</v>
      </c>
      <c r="F53" s="190">
        <v>75.739998512694697</v>
      </c>
      <c r="G53" s="190">
        <v>22.865909166673099</v>
      </c>
      <c r="H53" s="190">
        <v>1.39409232063226</v>
      </c>
      <c r="I53" s="190">
        <v>52.155182361584501</v>
      </c>
      <c r="J53" s="239">
        <v>23.5848161511102</v>
      </c>
    </row>
    <row r="54" spans="1:10" x14ac:dyDescent="0.35">
      <c r="A54" s="96" t="s">
        <v>64</v>
      </c>
      <c r="B54" s="114" t="s">
        <v>307</v>
      </c>
      <c r="C54" s="238">
        <v>76.314999999999998</v>
      </c>
      <c r="D54" s="238">
        <v>72.058000000000007</v>
      </c>
      <c r="E54" s="239">
        <v>80.614999999999995</v>
      </c>
      <c r="F54" s="190">
        <v>77.197408897029803</v>
      </c>
      <c r="G54" s="190">
        <v>21.2853375172499</v>
      </c>
      <c r="H54" s="190">
        <v>1.51725358572036</v>
      </c>
      <c r="I54" s="190">
        <v>68.763556783853801</v>
      </c>
      <c r="J54" s="239">
        <v>8.4338521131759308</v>
      </c>
    </row>
    <row r="55" spans="1:10" x14ac:dyDescent="0.35">
      <c r="A55" s="96" t="s">
        <v>65</v>
      </c>
      <c r="B55" s="114" t="s">
        <v>14</v>
      </c>
      <c r="C55" s="238">
        <v>70.813000000000002</v>
      </c>
      <c r="D55" s="238">
        <v>61.247999999999998</v>
      </c>
      <c r="E55" s="239">
        <v>80.613</v>
      </c>
      <c r="F55" s="190">
        <v>80.985658658437998</v>
      </c>
      <c r="G55" s="190">
        <v>18.410256410256402</v>
      </c>
      <c r="H55" s="190">
        <v>0.60408493130555996</v>
      </c>
      <c r="I55" s="190">
        <v>55.225141429726001</v>
      </c>
      <c r="J55" s="239">
        <v>25.7605172287121</v>
      </c>
    </row>
    <row r="56" spans="1:10" x14ac:dyDescent="0.35">
      <c r="A56" s="96" t="s">
        <v>66</v>
      </c>
      <c r="B56" s="114" t="s">
        <v>15</v>
      </c>
      <c r="C56" s="238">
        <v>72.042000000000002</v>
      </c>
      <c r="D56" s="238">
        <v>60.585999999999999</v>
      </c>
      <c r="E56" s="239">
        <v>83.671000000000006</v>
      </c>
      <c r="F56" s="190">
        <v>93.675069370437797</v>
      </c>
      <c r="G56" s="190">
        <v>5.65088448948344</v>
      </c>
      <c r="H56" s="190">
        <v>0.67405806862108997</v>
      </c>
      <c r="I56" s="190">
        <v>59.907560954254798</v>
      </c>
      <c r="J56" s="239">
        <v>33.767508416182999</v>
      </c>
    </row>
    <row r="57" spans="1:10" x14ac:dyDescent="0.35">
      <c r="A57" s="96" t="s">
        <v>67</v>
      </c>
      <c r="B57" s="40" t="s">
        <v>154</v>
      </c>
      <c r="C57" s="184">
        <v>52.906999999999996</v>
      </c>
      <c r="D57" s="184">
        <v>47.872</v>
      </c>
      <c r="E57" s="237">
        <v>57.875</v>
      </c>
      <c r="F57" s="184">
        <v>77.612484630583296</v>
      </c>
      <c r="G57" s="184">
        <v>18.551576824875902</v>
      </c>
      <c r="H57" s="184">
        <v>3.8359330925402801</v>
      </c>
      <c r="I57" s="184">
        <v>64.058356905512099</v>
      </c>
      <c r="J57" s="237">
        <v>13.554127725071201</v>
      </c>
    </row>
    <row r="58" spans="1:10" x14ac:dyDescent="0.35">
      <c r="A58" s="96" t="s">
        <v>68</v>
      </c>
      <c r="B58" s="114" t="s">
        <v>117</v>
      </c>
      <c r="C58" s="238">
        <v>45.683999999999997</v>
      </c>
      <c r="D58" s="238">
        <v>35.048000000000002</v>
      </c>
      <c r="E58" s="239">
        <v>57.514000000000003</v>
      </c>
      <c r="F58" s="190">
        <v>64.627816627034704</v>
      </c>
      <c r="G58" s="190">
        <v>34.514083481130498</v>
      </c>
      <c r="H58" s="190">
        <v>0.85809989183488</v>
      </c>
      <c r="I58" s="190">
        <v>42.2226410052739</v>
      </c>
      <c r="J58" s="239">
        <v>22.405175621760701</v>
      </c>
    </row>
    <row r="59" spans="1:10" x14ac:dyDescent="0.35">
      <c r="A59" s="96" t="s">
        <v>69</v>
      </c>
      <c r="B59" s="114" t="s">
        <v>308</v>
      </c>
      <c r="C59" s="238">
        <v>57.896000000000001</v>
      </c>
      <c r="D59" s="238">
        <v>57.308999999999997</v>
      </c>
      <c r="E59" s="239">
        <v>58.488999999999997</v>
      </c>
      <c r="F59" s="190">
        <v>86.124837131548603</v>
      </c>
      <c r="G59" s="190">
        <v>11.264116729121501</v>
      </c>
      <c r="H59" s="190">
        <v>2.6110851614207302</v>
      </c>
      <c r="I59" s="190">
        <v>79.812779812779794</v>
      </c>
      <c r="J59" s="239">
        <v>6.3120573187687299</v>
      </c>
    </row>
    <row r="60" spans="1:10" ht="15" thickBot="1" x14ac:dyDescent="0.4">
      <c r="A60" s="96" t="s">
        <v>70</v>
      </c>
      <c r="B60" s="40" t="s">
        <v>103</v>
      </c>
      <c r="C60" s="184">
        <v>77.591999999999999</v>
      </c>
      <c r="D60" s="184">
        <v>76.277000000000001</v>
      </c>
      <c r="E60" s="237">
        <v>78.936000000000007</v>
      </c>
      <c r="F60" s="184">
        <v>80.911260093485396</v>
      </c>
      <c r="G60" s="184">
        <v>17.2796165461844</v>
      </c>
      <c r="H60" s="184">
        <v>1.80915094852347</v>
      </c>
      <c r="I60" s="184">
        <v>54.441326672072101</v>
      </c>
      <c r="J60" s="237">
        <v>26.469933421413199</v>
      </c>
    </row>
    <row r="61" spans="1:10" ht="15" thickBot="1" x14ac:dyDescent="0.4">
      <c r="A61" s="267"/>
      <c r="B61" s="42" t="s">
        <v>122</v>
      </c>
      <c r="C61" s="196">
        <v>64.576800000000006</v>
      </c>
      <c r="D61" s="196">
        <v>58.823666666666703</v>
      </c>
      <c r="E61" s="243">
        <v>70.490399999999994</v>
      </c>
      <c r="F61" s="196">
        <v>76.500452652544894</v>
      </c>
      <c r="G61" s="196">
        <v>18.5193355291158</v>
      </c>
      <c r="H61" s="196">
        <v>2.86723381749225</v>
      </c>
      <c r="I61" s="196">
        <v>60.896152726430998</v>
      </c>
      <c r="J61" s="243">
        <v>17.717277099375799</v>
      </c>
    </row>
    <row r="62" spans="1:10" ht="15" thickBot="1" x14ac:dyDescent="0.4">
      <c r="A62" s="268"/>
      <c r="B62" s="45" t="s">
        <v>123</v>
      </c>
      <c r="C62" s="202">
        <v>64.710641509433998</v>
      </c>
      <c r="D62" s="202">
        <v>56.872188679245298</v>
      </c>
      <c r="E62" s="244">
        <v>72.679396226415093</v>
      </c>
      <c r="F62" s="202">
        <v>62.928561938934202</v>
      </c>
      <c r="G62" s="202">
        <v>29.028793083490299</v>
      </c>
      <c r="H62" s="202">
        <v>2.9293751410009401</v>
      </c>
      <c r="I62" s="202">
        <v>48.416123819427099</v>
      </c>
      <c r="J62" s="244">
        <v>19.625708175350699</v>
      </c>
    </row>
    <row r="63" spans="1:10" ht="15" thickBot="1" x14ac:dyDescent="0.4">
      <c r="A63" s="268"/>
      <c r="B63" s="45" t="s">
        <v>124</v>
      </c>
      <c r="C63" s="202">
        <v>61.755231999999999</v>
      </c>
      <c r="D63" s="202">
        <v>50.324047999999998</v>
      </c>
      <c r="E63" s="244">
        <v>72.578183999999993</v>
      </c>
      <c r="F63" s="202">
        <v>28.179629372493299</v>
      </c>
      <c r="G63" s="202">
        <v>56.444100301996301</v>
      </c>
      <c r="H63" s="202">
        <v>2.5598342523370601</v>
      </c>
      <c r="I63" s="202">
        <v>31.4204174650494</v>
      </c>
      <c r="J63" s="244">
        <v>9.5756476260391601</v>
      </c>
    </row>
    <row r="64" spans="1:10" x14ac:dyDescent="0.35">
      <c r="A64" s="269"/>
      <c r="B64" s="48" t="s">
        <v>135</v>
      </c>
      <c r="C64" s="208">
        <v>64.556068965517198</v>
      </c>
      <c r="D64" s="208">
        <v>52.957172413793103</v>
      </c>
      <c r="E64" s="245">
        <v>76.663172413793106</v>
      </c>
      <c r="F64" s="208">
        <v>32.752781485149697</v>
      </c>
      <c r="G64" s="208">
        <v>62.391192024158002</v>
      </c>
      <c r="H64" s="208">
        <v>4.3846048198842498</v>
      </c>
      <c r="I64" s="208">
        <v>28.591214422887901</v>
      </c>
      <c r="J64" s="245">
        <v>4.6329842066670501</v>
      </c>
    </row>
    <row r="65" spans="1:10" x14ac:dyDescent="0.35">
      <c r="A65" s="269"/>
      <c r="B65" s="49" t="s">
        <v>136</v>
      </c>
      <c r="C65" s="214">
        <v>60.182166666666703</v>
      </c>
      <c r="D65" s="214">
        <v>43.9009</v>
      </c>
      <c r="E65" s="245">
        <v>76.022766666666698</v>
      </c>
      <c r="F65" s="214">
        <v>47.827899209109603</v>
      </c>
      <c r="G65" s="214">
        <v>43.608779861617897</v>
      </c>
      <c r="H65" s="214">
        <v>2.0395679876811199</v>
      </c>
      <c r="I65" s="214">
        <v>40.872796009647999</v>
      </c>
      <c r="J65" s="245">
        <v>13.4788574079809</v>
      </c>
    </row>
    <row r="66" spans="1:10" ht="15" thickBot="1" x14ac:dyDescent="0.4">
      <c r="A66" s="269"/>
      <c r="B66" s="49" t="s">
        <v>125</v>
      </c>
      <c r="C66" s="208">
        <v>62.635213483146103</v>
      </c>
      <c r="D66" s="208">
        <v>52.273775280898903</v>
      </c>
      <c r="E66" s="245">
        <v>72.608320224719094</v>
      </c>
      <c r="F66" s="208">
        <v>38.526221653512202</v>
      </c>
      <c r="G66" s="208">
        <v>52.627907518987101</v>
      </c>
      <c r="H66" s="208">
        <v>2.6112741016557601</v>
      </c>
      <c r="I66" s="208">
        <v>33.786208642028697</v>
      </c>
      <c r="J66" s="245">
        <v>10.974609462629401</v>
      </c>
    </row>
    <row r="67" spans="1:10" x14ac:dyDescent="0.35">
      <c r="A67" s="269"/>
      <c r="B67" s="50" t="s">
        <v>93</v>
      </c>
      <c r="C67" s="218">
        <v>65.110150000000004</v>
      </c>
      <c r="D67" s="218">
        <v>56.252049999999997</v>
      </c>
      <c r="E67" s="246">
        <v>74.147649999999999</v>
      </c>
      <c r="F67" s="218">
        <v>58.479843967791702</v>
      </c>
      <c r="G67" s="218">
        <v>31.0306301733022</v>
      </c>
      <c r="H67" s="218">
        <v>2.7613343408528701</v>
      </c>
      <c r="I67" s="218">
        <v>44.156437619066203</v>
      </c>
      <c r="J67" s="246">
        <v>22.051599258371802</v>
      </c>
    </row>
    <row r="68" spans="1:10" x14ac:dyDescent="0.35">
      <c r="A68" s="269"/>
      <c r="B68" s="49" t="s">
        <v>98</v>
      </c>
      <c r="C68" s="214">
        <v>59.42792</v>
      </c>
      <c r="D68" s="214">
        <v>48.997</v>
      </c>
      <c r="E68" s="245">
        <v>70.052760000000006</v>
      </c>
      <c r="F68" s="214">
        <v>67.938922490540193</v>
      </c>
      <c r="G68" s="214">
        <v>30.4419748140878</v>
      </c>
      <c r="H68" s="214">
        <v>4.0583252535613701</v>
      </c>
      <c r="I68" s="214">
        <v>48.579260432296699</v>
      </c>
      <c r="J68" s="245">
        <v>16.920437362725</v>
      </c>
    </row>
    <row r="69" spans="1:10" x14ac:dyDescent="0.35">
      <c r="A69" s="269"/>
      <c r="B69" s="49" t="s">
        <v>126</v>
      </c>
      <c r="C69" s="214">
        <v>77.273333333333298</v>
      </c>
      <c r="D69" s="214">
        <v>75.669333333333299</v>
      </c>
      <c r="E69" s="245">
        <v>78.936166666666693</v>
      </c>
      <c r="F69" s="214">
        <v>76.116624953242606</v>
      </c>
      <c r="G69" s="214">
        <v>26.258997199196799</v>
      </c>
      <c r="H69" s="214">
        <v>1.79072465433016</v>
      </c>
      <c r="I69" s="214">
        <v>50.1492017113695</v>
      </c>
      <c r="J69" s="245">
        <v>21.801080113949102</v>
      </c>
    </row>
    <row r="70" spans="1:10" x14ac:dyDescent="0.35">
      <c r="A70" s="269"/>
      <c r="B70" s="49" t="s">
        <v>127</v>
      </c>
      <c r="C70" s="214">
        <v>69.508181818181797</v>
      </c>
      <c r="D70" s="214">
        <v>64.360909090909104</v>
      </c>
      <c r="E70" s="245">
        <v>74.495363636363706</v>
      </c>
      <c r="F70" s="214">
        <v>72.641631828543396</v>
      </c>
      <c r="G70" s="214">
        <v>20.567481474521099</v>
      </c>
      <c r="H70" s="214">
        <v>2.10661179021935</v>
      </c>
      <c r="I70" s="214">
        <v>58.816183562204401</v>
      </c>
      <c r="J70" s="245">
        <v>18.509727240789399</v>
      </c>
    </row>
    <row r="71" spans="1:10" x14ac:dyDescent="0.35">
      <c r="A71" s="269"/>
      <c r="B71" s="49" t="s">
        <v>230</v>
      </c>
      <c r="C71" s="214">
        <v>64.576800000000006</v>
      </c>
      <c r="D71" s="214">
        <v>58.823666666666703</v>
      </c>
      <c r="E71" s="245">
        <v>70.490399999999994</v>
      </c>
      <c r="F71" s="214">
        <v>76.500452652544894</v>
      </c>
      <c r="G71" s="214">
        <v>18.5193355291158</v>
      </c>
      <c r="H71" s="214">
        <v>2.86723381749225</v>
      </c>
      <c r="I71" s="214">
        <v>60.896152726430998</v>
      </c>
      <c r="J71" s="245">
        <v>17.717277099375799</v>
      </c>
    </row>
    <row r="72" spans="1:10" x14ac:dyDescent="0.35">
      <c r="A72" s="269"/>
      <c r="B72" s="49" t="s">
        <v>94</v>
      </c>
      <c r="C72" s="214">
        <v>66.429625000000001</v>
      </c>
      <c r="D72" s="214">
        <v>57.069125</v>
      </c>
      <c r="E72" s="245">
        <v>75.865875000000003</v>
      </c>
      <c r="F72" s="214">
        <v>70.766788029205998</v>
      </c>
      <c r="G72" s="214">
        <v>24.786134769103899</v>
      </c>
      <c r="H72" s="214">
        <v>1.4810275344230199</v>
      </c>
      <c r="I72" s="214">
        <v>47.358396999458101</v>
      </c>
      <c r="J72" s="245">
        <v>26.3744415936842</v>
      </c>
    </row>
    <row r="73" spans="1:10" x14ac:dyDescent="0.35">
      <c r="A73" s="269"/>
      <c r="B73" s="49" t="s">
        <v>128</v>
      </c>
      <c r="C73" s="214">
        <v>68.758466666666706</v>
      </c>
      <c r="D73" s="214">
        <v>63.9758</v>
      </c>
      <c r="E73" s="245">
        <v>73.816733333333403</v>
      </c>
      <c r="F73" s="214">
        <v>52.982781055139597</v>
      </c>
      <c r="G73" s="214">
        <v>29.230105657628499</v>
      </c>
      <c r="H73" s="214">
        <v>2.81822887573114</v>
      </c>
      <c r="I73" s="214">
        <v>48.065165221999997</v>
      </c>
      <c r="J73" s="245">
        <v>19.886501728275999</v>
      </c>
    </row>
    <row r="74" spans="1:10" ht="15" thickBot="1" x14ac:dyDescent="0.4">
      <c r="A74" s="269"/>
      <c r="B74" s="49" t="s">
        <v>99</v>
      </c>
      <c r="C74" s="208">
        <v>45.63</v>
      </c>
      <c r="D74" s="208">
        <v>24.527200000000001</v>
      </c>
      <c r="E74" s="245">
        <v>67.068200000000004</v>
      </c>
      <c r="F74" s="208">
        <v>30.544303595464001</v>
      </c>
      <c r="G74" s="208">
        <v>62.545379285866503</v>
      </c>
      <c r="H74" s="208">
        <v>3.8263295111445101</v>
      </c>
      <c r="I74" s="208">
        <v>24.890113216600501</v>
      </c>
      <c r="J74" s="245">
        <v>8.7381815103774105</v>
      </c>
    </row>
    <row r="75" spans="1:10" x14ac:dyDescent="0.35">
      <c r="A75" s="269"/>
      <c r="B75" s="50" t="s">
        <v>95</v>
      </c>
      <c r="C75" s="218">
        <v>69.384699999999995</v>
      </c>
      <c r="D75" s="218">
        <v>60.213900000000002</v>
      </c>
      <c r="E75" s="246">
        <v>78.645899999999997</v>
      </c>
      <c r="F75" s="218">
        <v>41.002168081778599</v>
      </c>
      <c r="G75" s="218">
        <v>50.349625548359597</v>
      </c>
      <c r="H75" s="218">
        <v>3.04479774812134</v>
      </c>
      <c r="I75" s="218">
        <v>33.850119369056799</v>
      </c>
      <c r="J75" s="246">
        <v>12.7554579529268</v>
      </c>
    </row>
    <row r="76" spans="1:10" x14ac:dyDescent="0.35">
      <c r="A76" s="269"/>
      <c r="B76" s="49" t="s">
        <v>96</v>
      </c>
      <c r="C76" s="214">
        <v>64.770750000000007</v>
      </c>
      <c r="D76" s="214">
        <v>53.806750000000001</v>
      </c>
      <c r="E76" s="245">
        <v>76.113333333333401</v>
      </c>
      <c r="F76" s="214">
        <v>34.579838532053799</v>
      </c>
      <c r="G76" s="214">
        <v>61.705770218845601</v>
      </c>
      <c r="H76" s="214">
        <v>4.3416891676366998</v>
      </c>
      <c r="I76" s="214">
        <v>29.791374626553701</v>
      </c>
      <c r="J76" s="245">
        <v>4.16116083619342</v>
      </c>
    </row>
    <row r="77" spans="1:10" ht="15" thickBot="1" x14ac:dyDescent="0.4">
      <c r="A77" s="269"/>
      <c r="B77" s="49" t="s">
        <v>97</v>
      </c>
      <c r="C77" s="208">
        <v>58.433296296296298</v>
      </c>
      <c r="D77" s="208">
        <v>52.365037037037098</v>
      </c>
      <c r="E77" s="245">
        <v>64.929481481481503</v>
      </c>
      <c r="F77" s="208">
        <v>10.6071605154071</v>
      </c>
      <c r="G77" s="208">
        <v>84.772420577760002</v>
      </c>
      <c r="H77" s="208">
        <v>4.3073001186947701</v>
      </c>
      <c r="I77" s="208">
        <v>9.9027426040966695</v>
      </c>
      <c r="J77" s="245">
        <v>1.01753570695937</v>
      </c>
    </row>
    <row r="78" spans="1:10" x14ac:dyDescent="0.35">
      <c r="A78" s="269"/>
      <c r="B78" s="50" t="s">
        <v>143</v>
      </c>
      <c r="C78" s="218">
        <v>63.253466666666696</v>
      </c>
      <c r="D78" s="218">
        <v>55.900466666666702</v>
      </c>
      <c r="E78" s="246">
        <v>70.486733333333405</v>
      </c>
      <c r="F78" s="218">
        <v>61.651348859344502</v>
      </c>
      <c r="G78" s="218">
        <v>24.948116295234499</v>
      </c>
      <c r="H78" s="218">
        <v>3.2801398015830299</v>
      </c>
      <c r="I78" s="218">
        <v>56.816011887244201</v>
      </c>
      <c r="J78" s="246">
        <v>14.9557326999686</v>
      </c>
    </row>
    <row r="79" spans="1:10" x14ac:dyDescent="0.35">
      <c r="A79" s="269"/>
      <c r="B79" s="49" t="s">
        <v>144</v>
      </c>
      <c r="C79" s="214">
        <v>61.717043478260898</v>
      </c>
      <c r="D79" s="214">
        <v>45.050869565217397</v>
      </c>
      <c r="E79" s="245">
        <v>74.8788695652174</v>
      </c>
      <c r="F79" s="214">
        <v>27.2417232515017</v>
      </c>
      <c r="G79" s="214">
        <v>75.905793270911701</v>
      </c>
      <c r="H79" s="214">
        <v>2.5656225012090799</v>
      </c>
      <c r="I79" s="214">
        <v>17.511293634131</v>
      </c>
      <c r="J79" s="245">
        <v>4.01729059374816</v>
      </c>
    </row>
    <row r="80" spans="1:10" x14ac:dyDescent="0.35">
      <c r="A80" s="269"/>
      <c r="B80" s="49" t="s">
        <v>155</v>
      </c>
      <c r="C80" s="214">
        <v>65.2858421052632</v>
      </c>
      <c r="D80" s="214">
        <v>57.255763157894798</v>
      </c>
      <c r="E80" s="245">
        <v>73.544921052631594</v>
      </c>
      <c r="F80" s="214">
        <v>63.432724996667098</v>
      </c>
      <c r="G80" s="214">
        <v>30.954009062684801</v>
      </c>
      <c r="H80" s="214">
        <v>2.76388844246287</v>
      </c>
      <c r="I80" s="214">
        <v>44.453154054669199</v>
      </c>
      <c r="J80" s="245">
        <v>21.828948440183201</v>
      </c>
    </row>
    <row r="81" spans="1:10" ht="15" thickBot="1" x14ac:dyDescent="0.4">
      <c r="A81" s="269"/>
      <c r="B81" s="49" t="s">
        <v>156</v>
      </c>
      <c r="C81" s="208">
        <v>61.763843137254902</v>
      </c>
      <c r="D81" s="208">
        <v>51.513098039215699</v>
      </c>
      <c r="E81" s="245">
        <v>72.059401960784299</v>
      </c>
      <c r="F81" s="208">
        <v>28.3911180076189</v>
      </c>
      <c r="G81" s="208">
        <v>54.942315698376802</v>
      </c>
      <c r="H81" s="208">
        <v>2.5593875952527201</v>
      </c>
      <c r="I81" s="208">
        <v>32.493731490323199</v>
      </c>
      <c r="J81" s="245">
        <v>10.0045648341077</v>
      </c>
    </row>
    <row r="82" spans="1:10" x14ac:dyDescent="0.35">
      <c r="A82" s="269"/>
      <c r="B82" s="50" t="s">
        <v>129</v>
      </c>
      <c r="C82" s="218">
        <v>70.450086956521801</v>
      </c>
      <c r="D82" s="218">
        <v>64.605739130434799</v>
      </c>
      <c r="E82" s="246">
        <v>76.460695652173897</v>
      </c>
      <c r="F82" s="218">
        <v>81.158181675395895</v>
      </c>
      <c r="G82" s="218">
        <v>17.176322165334</v>
      </c>
      <c r="H82" s="218">
        <v>1.7221567203674899</v>
      </c>
      <c r="I82" s="218">
        <v>53.180330630795098</v>
      </c>
      <c r="J82" s="246">
        <v>27.921194860831701</v>
      </c>
    </row>
    <row r="83" spans="1:10" x14ac:dyDescent="0.35">
      <c r="A83" s="269"/>
      <c r="B83" s="49" t="s">
        <v>130</v>
      </c>
      <c r="C83" s="214">
        <v>53.4301666666667</v>
      </c>
      <c r="D83" s="214">
        <v>34.7456666666667</v>
      </c>
      <c r="E83" s="245">
        <v>72.060333333333404</v>
      </c>
      <c r="F83" s="214">
        <v>59.936386945885701</v>
      </c>
      <c r="G83" s="214">
        <v>26.988437243518501</v>
      </c>
      <c r="H83" s="214">
        <v>2.9007820367184798</v>
      </c>
      <c r="I83" s="214">
        <v>40.571082020737698</v>
      </c>
      <c r="J83" s="245">
        <v>29.539701037784798</v>
      </c>
    </row>
    <row r="84" spans="1:10" x14ac:dyDescent="0.35">
      <c r="A84" s="269"/>
      <c r="B84" s="49" t="s">
        <v>131</v>
      </c>
      <c r="C84" s="214">
        <v>60.873043478260897</v>
      </c>
      <c r="D84" s="214">
        <v>51.296478260869598</v>
      </c>
      <c r="E84" s="245">
        <v>70.618826086956503</v>
      </c>
      <c r="F84" s="214">
        <v>55.247660359850897</v>
      </c>
      <c r="G84" s="214">
        <v>34.620038971466201</v>
      </c>
      <c r="H84" s="214">
        <v>3.8370459485568</v>
      </c>
      <c r="I84" s="214">
        <v>47.590378750274397</v>
      </c>
      <c r="J84" s="245">
        <v>13.9525319528237</v>
      </c>
    </row>
    <row r="85" spans="1:10" x14ac:dyDescent="0.35">
      <c r="A85" s="269"/>
      <c r="B85" s="49" t="s">
        <v>132</v>
      </c>
      <c r="C85" s="214">
        <v>64.206000000000003</v>
      </c>
      <c r="D85" s="214">
        <v>53.092916666666703</v>
      </c>
      <c r="E85" s="245">
        <v>75.633916666666707</v>
      </c>
      <c r="F85" s="214">
        <v>53.660725521946503</v>
      </c>
      <c r="G85" s="214">
        <v>33.752717194452401</v>
      </c>
      <c r="H85" s="214">
        <v>2.2717076530582698</v>
      </c>
      <c r="I85" s="214">
        <v>50.89892177782</v>
      </c>
      <c r="J85" s="245">
        <v>13.076652405017001</v>
      </c>
    </row>
    <row r="86" spans="1:10" x14ac:dyDescent="0.35">
      <c r="A86" s="269"/>
      <c r="B86" s="49" t="s">
        <v>133</v>
      </c>
      <c r="C86" s="214">
        <v>58.486499999999999</v>
      </c>
      <c r="D86" s="214">
        <v>50.554000000000002</v>
      </c>
      <c r="E86" s="245">
        <v>66.198999999999998</v>
      </c>
      <c r="F86" s="214">
        <v>30.284737810955399</v>
      </c>
      <c r="G86" s="214">
        <v>81.834000447155702</v>
      </c>
      <c r="H86" s="214">
        <v>4.7996932775654502</v>
      </c>
      <c r="I86" s="214">
        <v>12.393749741078</v>
      </c>
      <c r="J86" s="245">
        <v>0.97256587524227001</v>
      </c>
    </row>
    <row r="87" spans="1:10" x14ac:dyDescent="0.35">
      <c r="A87" s="269"/>
      <c r="B87" s="49" t="s">
        <v>134</v>
      </c>
      <c r="C87" s="214">
        <v>60.049272727272701</v>
      </c>
      <c r="D87" s="214">
        <v>46.970727272727302</v>
      </c>
      <c r="E87" s="245">
        <v>73.183499999999995</v>
      </c>
      <c r="F87" s="214">
        <v>30.333863839580399</v>
      </c>
      <c r="G87" s="214">
        <v>57.855025350748903</v>
      </c>
      <c r="H87" s="214">
        <v>2.3882060206572402</v>
      </c>
      <c r="I87" s="214">
        <v>29.258997667373301</v>
      </c>
      <c r="J87" s="245">
        <v>10.497772052159901</v>
      </c>
    </row>
    <row r="88" spans="1:10" ht="15" thickBot="1" x14ac:dyDescent="0.4">
      <c r="A88" s="269"/>
      <c r="B88" s="49" t="s">
        <v>146</v>
      </c>
      <c r="C88" s="208">
        <v>62.962000000000003</v>
      </c>
      <c r="D88" s="208">
        <v>53.581557692307697</v>
      </c>
      <c r="E88" s="245">
        <v>70.703999999999994</v>
      </c>
      <c r="F88" s="208">
        <v>10.701133028946201</v>
      </c>
      <c r="G88" s="208">
        <v>87.675646570492106</v>
      </c>
      <c r="H88" s="208">
        <v>3.3557917654731999</v>
      </c>
      <c r="I88" s="208">
        <v>8.0670942357506998</v>
      </c>
      <c r="J88" s="245">
        <v>0.90146431446007003</v>
      </c>
    </row>
    <row r="89" spans="1:10" x14ac:dyDescent="0.35">
      <c r="A89" s="269"/>
      <c r="B89" s="50" t="s">
        <v>137</v>
      </c>
      <c r="C89" s="218">
        <v>68.106212121212096</v>
      </c>
      <c r="D89" s="218">
        <v>61.6236363636364</v>
      </c>
      <c r="E89" s="246">
        <v>74.742999999999995</v>
      </c>
      <c r="F89" s="218">
        <v>74.885861672716999</v>
      </c>
      <c r="G89" s="218">
        <v>18.129242997008799</v>
      </c>
      <c r="H89" s="218">
        <v>1.8955404591595799</v>
      </c>
      <c r="I89" s="218">
        <v>52.842172760822599</v>
      </c>
      <c r="J89" s="246">
        <v>27.1330464519638</v>
      </c>
    </row>
    <row r="90" spans="1:10" x14ac:dyDescent="0.35">
      <c r="A90" s="269"/>
      <c r="B90" s="49" t="s">
        <v>145</v>
      </c>
      <c r="C90" s="214">
        <v>67.2574166666667</v>
      </c>
      <c r="D90" s="214">
        <v>56.058750000000003</v>
      </c>
      <c r="E90" s="245">
        <v>78.420749999999998</v>
      </c>
      <c r="F90" s="214">
        <v>66.325737063289594</v>
      </c>
      <c r="G90" s="214">
        <v>35.933050764294599</v>
      </c>
      <c r="H90" s="214">
        <v>3.22802093625404</v>
      </c>
      <c r="I90" s="214">
        <v>42.767694925293398</v>
      </c>
      <c r="J90" s="245">
        <v>18.071229154925302</v>
      </c>
    </row>
    <row r="91" spans="1:10" x14ac:dyDescent="0.35">
      <c r="A91" s="269"/>
      <c r="B91" s="49" t="s">
        <v>138</v>
      </c>
      <c r="C91" s="214">
        <v>58.360399999999998</v>
      </c>
      <c r="D91" s="214">
        <v>48.466000000000001</v>
      </c>
      <c r="E91" s="245">
        <v>68.501400000000004</v>
      </c>
      <c r="F91" s="214">
        <v>47.7804730681599</v>
      </c>
      <c r="G91" s="214">
        <v>46.766472803852999</v>
      </c>
      <c r="H91" s="214">
        <v>2.9872150722983801</v>
      </c>
      <c r="I91" s="214">
        <v>36.791539581443601</v>
      </c>
      <c r="J91" s="245">
        <v>13.4547180967543</v>
      </c>
    </row>
    <row r="92" spans="1:10" x14ac:dyDescent="0.35">
      <c r="A92" s="269"/>
      <c r="B92" s="49" t="s">
        <v>139</v>
      </c>
      <c r="C92" s="214">
        <v>63.600636363636397</v>
      </c>
      <c r="D92" s="214">
        <v>52.511590909090899</v>
      </c>
      <c r="E92" s="245">
        <v>73.464954545454603</v>
      </c>
      <c r="F92" s="214">
        <v>35.1648867279212</v>
      </c>
      <c r="G92" s="214">
        <v>57.375830259589698</v>
      </c>
      <c r="H92" s="214">
        <v>2.7998924021113001</v>
      </c>
      <c r="I92" s="214">
        <v>30.184233440395499</v>
      </c>
      <c r="J92" s="245">
        <v>9.6400361892139497</v>
      </c>
    </row>
    <row r="93" spans="1:10" x14ac:dyDescent="0.35">
      <c r="A93" s="269"/>
      <c r="B93" s="49" t="s">
        <v>140</v>
      </c>
      <c r="C93" s="214">
        <v>72.666375000000002</v>
      </c>
      <c r="D93" s="214">
        <v>67.463750000000005</v>
      </c>
      <c r="E93" s="245">
        <v>78.119375000000005</v>
      </c>
      <c r="F93" s="214">
        <v>70.690566936889198</v>
      </c>
      <c r="G93" s="214">
        <v>18.083076901904601</v>
      </c>
      <c r="H93" s="214">
        <v>0.95768646378925004</v>
      </c>
      <c r="I93" s="214">
        <v>51.403508513520499</v>
      </c>
      <c r="J93" s="245">
        <v>29.555734716008601</v>
      </c>
    </row>
    <row r="94" spans="1:10" ht="15" thickBot="1" x14ac:dyDescent="0.4">
      <c r="A94" s="269"/>
      <c r="B94" s="49" t="s">
        <v>140</v>
      </c>
      <c r="C94" s="208">
        <v>62.620312499999997</v>
      </c>
      <c r="D94" s="208">
        <v>53.260937499999997</v>
      </c>
      <c r="E94" s="245">
        <v>72.150062500000004</v>
      </c>
      <c r="F94" s="208">
        <v>48.4395654848731</v>
      </c>
      <c r="G94" s="208">
        <v>42.252664182940499</v>
      </c>
      <c r="H94" s="208">
        <v>2.5608481496733799</v>
      </c>
      <c r="I94" s="208">
        <v>35.880905683017602</v>
      </c>
      <c r="J94" s="245">
        <v>19.305581984368501</v>
      </c>
    </row>
    <row r="95" spans="1:10" x14ac:dyDescent="0.35">
      <c r="A95" s="269"/>
      <c r="B95" s="50" t="s">
        <v>141</v>
      </c>
      <c r="C95" s="218">
        <v>67.833931034482802</v>
      </c>
      <c r="D95" s="218">
        <v>61.898034482758597</v>
      </c>
      <c r="E95" s="246">
        <v>73.798689655172396</v>
      </c>
      <c r="F95" s="218">
        <v>69.533352995257104</v>
      </c>
      <c r="G95" s="218">
        <v>20.817479698291699</v>
      </c>
      <c r="H95" s="218">
        <v>2.1390387315976498</v>
      </c>
      <c r="I95" s="218">
        <v>54.137212378369803</v>
      </c>
      <c r="J95" s="246">
        <v>22.9062709310587</v>
      </c>
    </row>
    <row r="96" spans="1:10" x14ac:dyDescent="0.35">
      <c r="A96" s="269"/>
      <c r="B96" s="49" t="s">
        <v>142</v>
      </c>
      <c r="C96" s="214">
        <v>63.525571428571403</v>
      </c>
      <c r="D96" s="214">
        <v>49.7437857142857</v>
      </c>
      <c r="E96" s="245">
        <v>77.615642857142902</v>
      </c>
      <c r="F96" s="214">
        <v>55.009231061577402</v>
      </c>
      <c r="G96" s="214">
        <v>42.189303796142802</v>
      </c>
      <c r="H96" s="214">
        <v>2.8747961546356402</v>
      </c>
      <c r="I96" s="214">
        <v>38.316987715832198</v>
      </c>
      <c r="J96" s="245">
        <v>16.6189094944022</v>
      </c>
    </row>
    <row r="97" spans="1:10" ht="15" thickBot="1" x14ac:dyDescent="0.4">
      <c r="A97" s="269"/>
      <c r="B97" s="53" t="s">
        <v>229</v>
      </c>
      <c r="C97" s="224">
        <v>58.7790769230769</v>
      </c>
      <c r="D97" s="224">
        <v>44.173615384615402</v>
      </c>
      <c r="E97" s="247">
        <v>73.417307692307702</v>
      </c>
      <c r="F97" s="224">
        <v>69.767864234831904</v>
      </c>
      <c r="G97" s="224">
        <v>29.1620519102839</v>
      </c>
      <c r="H97" s="224">
        <v>2.7054107973043302</v>
      </c>
      <c r="I97" s="224">
        <v>48.774674392283998</v>
      </c>
      <c r="J97" s="247">
        <v>19.357863956226701</v>
      </c>
    </row>
    <row r="98" spans="1:10" x14ac:dyDescent="0.35">
      <c r="A98" s="270"/>
      <c r="B98" s="91"/>
      <c r="C98" s="208"/>
      <c r="D98" s="208"/>
      <c r="E98" s="208"/>
      <c r="F98" s="208"/>
      <c r="G98" s="208"/>
      <c r="H98" s="208"/>
      <c r="I98" s="208"/>
      <c r="J98" s="208"/>
    </row>
    <row r="99" spans="1:10" x14ac:dyDescent="0.35">
      <c r="A99" s="102" t="str">
        <f>VLOOKUP(LEFT([1]Tab09!A99,250),'[2]Source trad'!$A:$C,3,FALSE)</f>
        <v>Note : *Pays riches en ressources ; ".."signifie que les données ne sont pas disponibles ou qu'elles ne sont pas valables.</v>
      </c>
      <c r="B99" s="56"/>
      <c r="C99" s="248"/>
      <c r="D99" s="248"/>
      <c r="E99" s="248"/>
      <c r="F99" s="248"/>
      <c r="G99" s="248"/>
      <c r="H99" s="248"/>
      <c r="I99" s="248"/>
      <c r="J99" s="248"/>
    </row>
    <row r="100" spans="1:10" x14ac:dyDescent="0.35">
      <c r="A100" s="102" t="str">
        <f>VLOOKUP(LEFT([1]Tab09!A100,250),'[2]Source trad'!$A:$C,3,FALSE)</f>
        <v>RDM = "Reste du monde" ; LAC = "Pays d'Amérique latine et des Caraïbes"</v>
      </c>
      <c r="B100" s="56"/>
      <c r="C100" s="248"/>
      <c r="D100" s="248"/>
      <c r="E100" s="248"/>
      <c r="F100" s="248"/>
      <c r="G100" s="248"/>
      <c r="H100" s="248"/>
      <c r="I100" s="248"/>
      <c r="J100" s="248"/>
    </row>
    <row r="101" spans="1:10" x14ac:dyDescent="0.35">
      <c r="A101" s="102" t="str">
        <f>VLOOKUP(LEFT([1]Tab09!A101,250),'[2]Source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56"/>
      <c r="C101" s="248"/>
      <c r="D101" s="248"/>
      <c r="E101" s="248"/>
      <c r="F101" s="248"/>
      <c r="G101" s="248"/>
      <c r="H101" s="248"/>
      <c r="I101" s="248"/>
      <c r="J101" s="248"/>
    </row>
    <row r="102" spans="1:10" x14ac:dyDescent="0.35">
      <c r="A102" s="102" t="str">
        <f>VLOOKUP(LEFT([1]Tab09!A102,250),'[2]Source trad'!$A:$C,3,FALSE)</f>
        <v>Source : Organisation internationale du Travail - ILOSTAT (récupérés le 25/10/2020).</v>
      </c>
      <c r="B102" s="56"/>
      <c r="C102" s="248"/>
      <c r="D102" s="248"/>
      <c r="E102" s="248"/>
      <c r="F102" s="248"/>
      <c r="G102" s="248"/>
      <c r="H102" s="248"/>
      <c r="I102" s="248"/>
      <c r="J102" s="248"/>
    </row>
    <row r="103" spans="1:10" x14ac:dyDescent="0.35">
      <c r="B103" s="56"/>
      <c r="C103" s="248"/>
      <c r="D103" s="248"/>
      <c r="E103" s="248"/>
      <c r="F103" s="248"/>
      <c r="G103" s="248"/>
      <c r="H103" s="248"/>
      <c r="I103" s="248"/>
      <c r="J103" s="248"/>
    </row>
    <row r="104" spans="1:10" x14ac:dyDescent="0.35">
      <c r="B104" s="56"/>
      <c r="C104" s="248"/>
      <c r="D104" s="248"/>
      <c r="E104" s="248"/>
      <c r="F104" s="248"/>
      <c r="G104" s="248"/>
      <c r="H104" s="248"/>
      <c r="I104" s="248"/>
      <c r="J104" s="248"/>
    </row>
    <row r="105" spans="1:10" ht="15.5" x14ac:dyDescent="0.35">
      <c r="B105" s="256" t="s">
        <v>601</v>
      </c>
      <c r="C105" s="248"/>
      <c r="D105" s="248"/>
      <c r="E105" s="248"/>
      <c r="F105" s="248"/>
      <c r="G105" s="248"/>
      <c r="H105" s="248"/>
      <c r="I105" s="248"/>
      <c r="J105" s="248"/>
    </row>
    <row r="106" spans="1:10" ht="15.5" x14ac:dyDescent="0.35">
      <c r="B106" s="256"/>
      <c r="C106" s="248"/>
      <c r="D106" s="248"/>
      <c r="E106" s="248"/>
      <c r="F106" s="248"/>
      <c r="G106" s="248"/>
      <c r="H106" s="248"/>
      <c r="I106" s="248"/>
      <c r="J106" s="248"/>
    </row>
    <row r="107" spans="1:10" x14ac:dyDescent="0.35">
      <c r="B107" s="264" t="s">
        <v>573</v>
      </c>
      <c r="C107" s="248"/>
      <c r="D107" s="248"/>
      <c r="E107" s="248"/>
      <c r="F107" s="248"/>
      <c r="G107" s="248"/>
      <c r="H107" s="248"/>
      <c r="I107" s="248"/>
      <c r="J107" s="248"/>
    </row>
    <row r="108" spans="1:10" x14ac:dyDescent="0.35">
      <c r="B108" s="264" t="s">
        <v>572</v>
      </c>
      <c r="C108" s="248"/>
      <c r="D108" s="248"/>
      <c r="E108" s="248"/>
      <c r="F108" s="248"/>
      <c r="G108" s="248"/>
      <c r="H108" s="248"/>
      <c r="I108" s="248"/>
      <c r="J108" s="248"/>
    </row>
    <row r="109" spans="1:10" x14ac:dyDescent="0.35">
      <c r="B109" s="264" t="s">
        <v>574</v>
      </c>
      <c r="C109" s="248"/>
      <c r="D109" s="248"/>
      <c r="E109" s="248"/>
      <c r="F109" s="248"/>
      <c r="G109" s="248"/>
      <c r="H109" s="248"/>
      <c r="I109" s="248"/>
      <c r="J109" s="248"/>
    </row>
    <row r="110" spans="1:10" x14ac:dyDescent="0.35">
      <c r="B110" s="264" t="s">
        <v>575</v>
      </c>
      <c r="C110" s="248"/>
      <c r="D110" s="248"/>
      <c r="E110" s="248"/>
      <c r="F110" s="248"/>
      <c r="G110" s="248"/>
      <c r="H110" s="248"/>
      <c r="I110" s="248"/>
      <c r="J110" s="248"/>
    </row>
    <row r="111" spans="1:10" x14ac:dyDescent="0.35">
      <c r="B111" s="264" t="s">
        <v>576</v>
      </c>
      <c r="C111" s="248"/>
      <c r="D111" s="248"/>
      <c r="E111" s="248"/>
      <c r="F111" s="248"/>
      <c r="G111" s="248"/>
      <c r="H111" s="248"/>
      <c r="I111" s="248"/>
      <c r="J111" s="248"/>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paperSize="9" scale="48" fitToWidth="0"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P111"/>
  <sheetViews>
    <sheetView zoomScaleNormal="100" workbookViewId="0"/>
  </sheetViews>
  <sheetFormatPr defaultRowHeight="14.5" x14ac:dyDescent="0.35"/>
  <cols>
    <col min="1" max="1" width="5.453125" style="102" bestFit="1" customWidth="1"/>
    <col min="2" max="2" width="33.26953125" bestFit="1" customWidth="1"/>
    <col min="3" max="3" width="12.453125" style="15" customWidth="1"/>
    <col min="4" max="16" width="12.453125" customWidth="1"/>
  </cols>
  <sheetData>
    <row r="1" spans="1:16" ht="15" thickBot="1" x14ac:dyDescent="0.4">
      <c r="A1" s="266"/>
      <c r="B1" s="35"/>
      <c r="C1" s="233" t="str">
        <f>'[2]Table names (Statworks)'!$D$11</f>
        <v>Tableau 10: Ventilation sectorielle de l'économie</v>
      </c>
      <c r="D1" s="233"/>
      <c r="E1" s="233"/>
      <c r="F1" s="233"/>
      <c r="G1" s="233"/>
      <c r="H1" s="172"/>
      <c r="I1" s="172"/>
      <c r="J1" s="172"/>
      <c r="K1" s="233"/>
      <c r="L1" s="233"/>
      <c r="M1" s="172"/>
      <c r="N1" s="172"/>
      <c r="O1" s="233"/>
      <c r="P1" s="233"/>
    </row>
    <row r="2" spans="1:16" ht="63.5" thickBot="1" x14ac:dyDescent="0.4">
      <c r="A2" s="6" t="s">
        <v>92</v>
      </c>
      <c r="B2" s="36" t="s">
        <v>147</v>
      </c>
      <c r="C2" s="251" t="s">
        <v>696</v>
      </c>
      <c r="D2" s="250" t="s">
        <v>697</v>
      </c>
      <c r="E2" s="236" t="s">
        <v>698</v>
      </c>
      <c r="F2" s="250" t="s">
        <v>699</v>
      </c>
      <c r="G2" s="250" t="s">
        <v>700</v>
      </c>
      <c r="H2" s="178" t="s">
        <v>701</v>
      </c>
      <c r="I2" s="178" t="s">
        <v>702</v>
      </c>
      <c r="J2" s="178" t="s">
        <v>703</v>
      </c>
      <c r="K2" s="236" t="s">
        <v>704</v>
      </c>
      <c r="L2" s="236" t="s">
        <v>705</v>
      </c>
      <c r="M2" s="178" t="s">
        <v>706</v>
      </c>
      <c r="N2" s="178" t="s">
        <v>707</v>
      </c>
      <c r="O2" s="236" t="s">
        <v>708</v>
      </c>
      <c r="P2" s="236" t="s">
        <v>709</v>
      </c>
    </row>
    <row r="3" spans="1:16" x14ac:dyDescent="0.35">
      <c r="A3" s="96" t="s">
        <v>16</v>
      </c>
      <c r="B3" s="40" t="s">
        <v>100</v>
      </c>
      <c r="C3" s="184">
        <v>25.619924331463</v>
      </c>
      <c r="D3" s="184">
        <v>0</v>
      </c>
      <c r="E3" s="237">
        <v>26.7682069466731</v>
      </c>
      <c r="F3" s="184">
        <v>9.7178363297764996</v>
      </c>
      <c r="G3" s="184">
        <v>28.9944560050177</v>
      </c>
      <c r="H3" s="184">
        <v>13.5203416141436</v>
      </c>
      <c r="I3" s="184">
        <v>21.335863525696698</v>
      </c>
      <c r="J3" s="184">
        <v>4.7158637704170099</v>
      </c>
      <c r="K3" s="237">
        <v>21.715638754952298</v>
      </c>
      <c r="L3" s="237">
        <v>6.56812360877292</v>
      </c>
      <c r="M3" s="184">
        <v>50.38</v>
      </c>
      <c r="N3" s="184">
        <v>8.1219999999999999</v>
      </c>
      <c r="O3" s="237">
        <v>41.497999999999998</v>
      </c>
      <c r="P3" s="237">
        <v>1.238</v>
      </c>
    </row>
    <row r="4" spans="1:16" x14ac:dyDescent="0.35">
      <c r="A4" s="96" t="s">
        <v>17</v>
      </c>
      <c r="B4" s="40" t="s">
        <v>256</v>
      </c>
      <c r="C4" s="184">
        <v>0</v>
      </c>
      <c r="D4" s="184">
        <v>0.54234998877694995</v>
      </c>
      <c r="E4" s="237">
        <v>1.21788884624381</v>
      </c>
      <c r="F4" s="184">
        <v>2.1999437755789102</v>
      </c>
      <c r="G4" s="184">
        <v>24.983213291039</v>
      </c>
      <c r="H4" s="184">
        <v>7.2907581139995097</v>
      </c>
      <c r="I4" s="184">
        <v>21.2032292136679</v>
      </c>
      <c r="J4" s="184">
        <v>6.67271818205037</v>
      </c>
      <c r="K4" s="237">
        <v>37.6501374242441</v>
      </c>
      <c r="L4" s="237">
        <v>5.6789372557033104</v>
      </c>
      <c r="M4" s="184">
        <v>20.687000000000001</v>
      </c>
      <c r="N4" s="184">
        <v>18.116</v>
      </c>
      <c r="O4" s="237">
        <v>61.197000000000003</v>
      </c>
      <c r="P4" s="237">
        <v>5.5229999999999997</v>
      </c>
    </row>
    <row r="5" spans="1:16" x14ac:dyDescent="0.35">
      <c r="A5" s="96" t="s">
        <v>18</v>
      </c>
      <c r="B5" s="114" t="s">
        <v>0</v>
      </c>
      <c r="C5" s="238">
        <v>0</v>
      </c>
      <c r="D5" s="238">
        <v>0</v>
      </c>
      <c r="E5" s="239">
        <v>2.3502588285594999</v>
      </c>
      <c r="F5" s="238">
        <v>9.0285617996461394</v>
      </c>
      <c r="G5" s="190">
        <v>31.566265060241001</v>
      </c>
      <c r="H5" s="190">
        <v>2.99098491869576</v>
      </c>
      <c r="I5" s="190">
        <v>15.4419074901003</v>
      </c>
      <c r="J5" s="190">
        <v>4.8546634088802803</v>
      </c>
      <c r="K5" s="239">
        <v>36.117617322436601</v>
      </c>
      <c r="L5" s="239">
        <v>30.324374420760002</v>
      </c>
      <c r="M5" s="190">
        <v>12.458</v>
      </c>
      <c r="N5" s="190">
        <v>23.792000000000002</v>
      </c>
      <c r="O5" s="239">
        <v>63.75</v>
      </c>
      <c r="P5" s="239">
        <v>15.606999999999999</v>
      </c>
    </row>
    <row r="6" spans="1:16" x14ac:dyDescent="0.35">
      <c r="A6" s="96" t="s">
        <v>19</v>
      </c>
      <c r="B6" s="114" t="s">
        <v>1</v>
      </c>
      <c r="C6" s="238">
        <v>0</v>
      </c>
      <c r="D6" s="238">
        <v>0</v>
      </c>
      <c r="E6" s="239">
        <v>3.3448521773789301</v>
      </c>
      <c r="F6" s="238">
        <v>5.9798979041821196</v>
      </c>
      <c r="G6" s="190">
        <v>30.397285899996799</v>
      </c>
      <c r="H6" s="190">
        <v>3.63993785471955</v>
      </c>
      <c r="I6" s="190">
        <v>12.1595484955135</v>
      </c>
      <c r="J6" s="190">
        <v>5.21259393132312</v>
      </c>
      <c r="K6" s="239">
        <v>42.6107359142649</v>
      </c>
      <c r="L6" s="239">
        <v>15.967532261644299</v>
      </c>
      <c r="M6" s="190">
        <v>8.5359999999999996</v>
      </c>
      <c r="N6" s="190">
        <v>42.222999999999999</v>
      </c>
      <c r="O6" s="239">
        <v>49.241</v>
      </c>
      <c r="P6" s="239">
        <v>16.419</v>
      </c>
    </row>
    <row r="7" spans="1:16" x14ac:dyDescent="0.35">
      <c r="A7" s="96" t="s">
        <v>20</v>
      </c>
      <c r="B7" s="114" t="s">
        <v>2</v>
      </c>
      <c r="C7" s="238">
        <v>0</v>
      </c>
      <c r="D7" s="238">
        <v>9.2838470023899992E-3</v>
      </c>
      <c r="E7" s="239">
        <v>6.2241476757149696</v>
      </c>
      <c r="F7" s="238">
        <v>31.009368029059701</v>
      </c>
      <c r="G7" s="190">
        <v>12.6952410241878</v>
      </c>
      <c r="H7" s="190">
        <v>3.2252301555716101</v>
      </c>
      <c r="I7" s="190">
        <v>20.485020538571501</v>
      </c>
      <c r="J7" s="190">
        <v>8.42017843630782</v>
      </c>
      <c r="K7" s="239">
        <v>24.164961816280002</v>
      </c>
      <c r="L7" s="239">
        <v>10.372787427795499</v>
      </c>
      <c r="M7" s="190">
        <v>43.649000000000001</v>
      </c>
      <c r="N7" s="190">
        <v>13.805</v>
      </c>
      <c r="O7" s="239">
        <v>42.545000000000002</v>
      </c>
      <c r="P7" s="239">
        <v>9.6820000000000004</v>
      </c>
    </row>
    <row r="8" spans="1:16" x14ac:dyDescent="0.35">
      <c r="A8" s="96" t="s">
        <v>21</v>
      </c>
      <c r="B8" s="114" t="s">
        <v>303</v>
      </c>
      <c r="C8" s="238">
        <v>0.10064222029206001</v>
      </c>
      <c r="D8" s="238">
        <v>0.61628282284776004</v>
      </c>
      <c r="E8" s="239">
        <v>15.7634015411652</v>
      </c>
      <c r="F8" s="238">
        <v>27.364478290404399</v>
      </c>
      <c r="G8" s="190">
        <v>25.562352385146301</v>
      </c>
      <c r="H8" s="190">
        <v>1.59386036459978</v>
      </c>
      <c r="I8" s="190">
        <v>12.5812770274373</v>
      </c>
      <c r="J8" s="190">
        <v>10.0913221425514</v>
      </c>
      <c r="K8" s="239">
        <v>22.8067097898609</v>
      </c>
      <c r="L8" s="239">
        <v>9.8320775055985301</v>
      </c>
      <c r="M8" s="190">
        <v>70.334999999999994</v>
      </c>
      <c r="N8" s="190">
        <v>8.4499999999999993</v>
      </c>
      <c r="O8" s="239">
        <v>21.215</v>
      </c>
      <c r="P8" s="239">
        <v>4.665</v>
      </c>
    </row>
    <row r="9" spans="1:16" x14ac:dyDescent="0.35">
      <c r="A9" s="96" t="s">
        <v>22</v>
      </c>
      <c r="B9" s="114" t="s">
        <v>304</v>
      </c>
      <c r="C9" s="238">
        <v>0</v>
      </c>
      <c r="D9" s="238">
        <v>4.1881054679100096</v>
      </c>
      <c r="E9" s="239">
        <v>4.6562311652647699</v>
      </c>
      <c r="F9" s="238">
        <v>7.6287669946872301</v>
      </c>
      <c r="G9" s="190">
        <v>28.6886567776798</v>
      </c>
      <c r="H9" s="190">
        <v>2.4439270907748698</v>
      </c>
      <c r="I9" s="190">
        <v>13.0158758846166</v>
      </c>
      <c r="J9" s="190">
        <v>4.3808648379719797</v>
      </c>
      <c r="K9" s="239">
        <v>43.8419084137171</v>
      </c>
      <c r="L9" s="239">
        <v>10.7317308721342</v>
      </c>
      <c r="M9" s="190">
        <v>22.132999999999999</v>
      </c>
      <c r="N9" s="190">
        <v>16.273</v>
      </c>
      <c r="O9" s="239">
        <v>61.594000000000001</v>
      </c>
      <c r="P9" s="239">
        <v>7.6340000000000003</v>
      </c>
    </row>
    <row r="10" spans="1:16" x14ac:dyDescent="0.35">
      <c r="A10" s="96" t="s">
        <v>23</v>
      </c>
      <c r="B10" s="114" t="s">
        <v>104</v>
      </c>
      <c r="C10" s="238">
        <v>5.5908511539299998E-3</v>
      </c>
      <c r="D10" s="238">
        <v>2.20382829987199</v>
      </c>
      <c r="E10" s="239">
        <v>5.1689476282466602</v>
      </c>
      <c r="F10" s="238">
        <v>2.4443539088234498</v>
      </c>
      <c r="G10" s="190">
        <v>25.117523566013102</v>
      </c>
      <c r="H10" s="190">
        <v>3.9242076789218099</v>
      </c>
      <c r="I10" s="190">
        <v>15.0442085156582</v>
      </c>
      <c r="J10" s="190">
        <v>9.8342905280803592</v>
      </c>
      <c r="K10" s="239">
        <v>43.635415802526097</v>
      </c>
      <c r="L10" s="239">
        <v>13.2048066106391</v>
      </c>
      <c r="M10" s="190">
        <v>5.0880000000000001</v>
      </c>
      <c r="N10" s="190">
        <v>22.905999999999999</v>
      </c>
      <c r="O10" s="239">
        <v>72.006</v>
      </c>
      <c r="P10" s="239">
        <v>10.55</v>
      </c>
    </row>
    <row r="11" spans="1:16" x14ac:dyDescent="0.35">
      <c r="A11" s="96" t="s">
        <v>24</v>
      </c>
      <c r="B11" s="41" t="s">
        <v>149</v>
      </c>
      <c r="C11" s="184">
        <v>0</v>
      </c>
      <c r="D11" s="184">
        <v>14.618762488024799</v>
      </c>
      <c r="E11" s="237">
        <v>19.111670720131901</v>
      </c>
      <c r="F11" s="184">
        <v>2.9862130992634102</v>
      </c>
      <c r="G11" s="184">
        <v>25.785640827138199</v>
      </c>
      <c r="H11" s="184">
        <v>9.7494981234180003</v>
      </c>
      <c r="I11" s="184">
        <v>23.241534508995802</v>
      </c>
      <c r="J11" s="184">
        <v>13.614611913734199</v>
      </c>
      <c r="K11" s="237">
        <v>24.622501527450499</v>
      </c>
      <c r="L11" s="237">
        <v>6.3815172801135498</v>
      </c>
      <c r="M11" s="184">
        <v>48.838999999999999</v>
      </c>
      <c r="N11" s="184">
        <v>10.834</v>
      </c>
      <c r="O11" s="237">
        <v>40.326999999999998</v>
      </c>
      <c r="P11" s="237">
        <v>4.2859999999999996</v>
      </c>
    </row>
    <row r="12" spans="1:16" ht="15" thickBot="1" x14ac:dyDescent="0.4">
      <c r="A12" s="96" t="s">
        <v>25</v>
      </c>
      <c r="B12" s="118" t="s">
        <v>3</v>
      </c>
      <c r="C12" s="238">
        <v>0</v>
      </c>
      <c r="D12" s="238">
        <v>3.7359335484211602</v>
      </c>
      <c r="E12" s="239">
        <v>5.7451871798844403</v>
      </c>
      <c r="F12" s="238">
        <v>9.2042227857234202</v>
      </c>
      <c r="G12" s="190">
        <v>20.311946254551</v>
      </c>
      <c r="H12" s="190">
        <v>2.56691979012535</v>
      </c>
      <c r="I12" s="190">
        <v>22.481024086626999</v>
      </c>
      <c r="J12" s="190">
        <v>11.5472355191513</v>
      </c>
      <c r="K12" s="239">
        <v>33.888651559263103</v>
      </c>
      <c r="L12" s="239">
        <v>11.7389171239415</v>
      </c>
      <c r="M12" s="190">
        <v>66.543999999999997</v>
      </c>
      <c r="N12" s="190">
        <v>6.5830000000000002</v>
      </c>
      <c r="O12" s="239">
        <v>26.873000000000001</v>
      </c>
      <c r="P12" s="239">
        <v>3.282</v>
      </c>
    </row>
    <row r="13" spans="1:16" ht="15" thickBot="1" x14ac:dyDescent="0.4">
      <c r="A13" s="267" t="s">
        <v>26</v>
      </c>
      <c r="B13" s="42" t="s">
        <v>118</v>
      </c>
      <c r="C13" s="196">
        <v>4.6544053069719098</v>
      </c>
      <c r="D13" s="196">
        <v>2.3710512469362999</v>
      </c>
      <c r="E13" s="243">
        <v>10.007457929472301</v>
      </c>
      <c r="F13" s="196">
        <v>11.805858752082701</v>
      </c>
      <c r="G13" s="196">
        <v>26.390250235330701</v>
      </c>
      <c r="H13" s="196">
        <v>10.7159981821224</v>
      </c>
      <c r="I13" s="196">
        <v>20.262055939943501</v>
      </c>
      <c r="J13" s="196">
        <v>5.9673422159301301</v>
      </c>
      <c r="K13" s="243">
        <v>24.858494674590599</v>
      </c>
      <c r="L13" s="243">
        <v>7.9529414811626502</v>
      </c>
      <c r="M13" s="196">
        <v>34.864899999999999</v>
      </c>
      <c r="N13" s="196">
        <v>17.110399999999998</v>
      </c>
      <c r="O13" s="243">
        <v>48.0246</v>
      </c>
      <c r="P13" s="243">
        <v>7.8886000000000003</v>
      </c>
    </row>
    <row r="14" spans="1:16" x14ac:dyDescent="0.35">
      <c r="A14" s="96" t="s">
        <v>27</v>
      </c>
      <c r="B14" s="114" t="s">
        <v>4</v>
      </c>
      <c r="C14" s="238">
        <v>0</v>
      </c>
      <c r="D14" s="238">
        <v>0.90508376373341004</v>
      </c>
      <c r="E14" s="239">
        <v>11.214253366078401</v>
      </c>
      <c r="F14" s="238">
        <v>38.515988665982697</v>
      </c>
      <c r="G14" s="190">
        <v>13.5554095562028</v>
      </c>
      <c r="H14" s="190">
        <v>3.8566024838974999</v>
      </c>
      <c r="I14" s="190">
        <v>6.3093554594296899</v>
      </c>
      <c r="J14" s="190">
        <v>4.4680839891672601</v>
      </c>
      <c r="K14" s="239">
        <v>33.294559845301798</v>
      </c>
      <c r="L14" s="239">
        <v>12.469511869125901</v>
      </c>
      <c r="M14" s="190">
        <v>92.022999999999996</v>
      </c>
      <c r="N14" s="190">
        <v>1.4650000000000001</v>
      </c>
      <c r="O14" s="239">
        <v>6.5119999999999996</v>
      </c>
      <c r="P14" s="239">
        <v>0.88</v>
      </c>
    </row>
    <row r="15" spans="1:16" x14ac:dyDescent="0.35">
      <c r="A15" s="96" t="s">
        <v>28</v>
      </c>
      <c r="B15" s="114" t="s">
        <v>105</v>
      </c>
      <c r="C15" s="238">
        <v>3.1373192483681702</v>
      </c>
      <c r="D15" s="238">
        <v>0.13691837318649</v>
      </c>
      <c r="E15" s="239">
        <v>6.2046058397340103</v>
      </c>
      <c r="F15" s="238">
        <v>15.7057372947771</v>
      </c>
      <c r="G15" s="190">
        <v>22.134787728990101</v>
      </c>
      <c r="H15" s="190">
        <v>5.9394499231810496</v>
      </c>
      <c r="I15" s="190">
        <v>20.888980041663199</v>
      </c>
      <c r="J15" s="190">
        <v>8.26917905149819</v>
      </c>
      <c r="K15" s="239">
        <v>27.061865959890401</v>
      </c>
      <c r="L15" s="239">
        <v>15.5306121663148</v>
      </c>
      <c r="M15" s="190">
        <v>43.436999999999998</v>
      </c>
      <c r="N15" s="190">
        <v>14.951000000000001</v>
      </c>
      <c r="O15" s="239">
        <v>41.612000000000002</v>
      </c>
      <c r="P15" s="239">
        <v>10.826000000000001</v>
      </c>
    </row>
    <row r="16" spans="1:16" x14ac:dyDescent="0.35">
      <c r="A16" s="96" t="s">
        <v>29</v>
      </c>
      <c r="B16" s="114" t="s">
        <v>106</v>
      </c>
      <c r="C16" s="238">
        <v>0</v>
      </c>
      <c r="D16" s="238">
        <v>7.6537033816840003E-2</v>
      </c>
      <c r="E16" s="239">
        <v>9.0684942773474599</v>
      </c>
      <c r="F16" s="238">
        <v>31.481656565652202</v>
      </c>
      <c r="G16" s="190">
        <v>22.489580314721</v>
      </c>
      <c r="H16" s="190">
        <v>3.27614486957743</v>
      </c>
      <c r="I16" s="190">
        <v>17.671878102152501</v>
      </c>
      <c r="J16" s="190">
        <v>3.8281128062928298</v>
      </c>
      <c r="K16" s="239">
        <v>21.2526273416041</v>
      </c>
      <c r="L16" s="239">
        <v>19.310487831052999</v>
      </c>
      <c r="M16" s="190">
        <v>77.322999999999993</v>
      </c>
      <c r="N16" s="190">
        <v>5.4039999999999999</v>
      </c>
      <c r="O16" s="239">
        <v>17.273</v>
      </c>
      <c r="P16" s="239">
        <v>3.6779999999999999</v>
      </c>
    </row>
    <row r="17" spans="1:16" x14ac:dyDescent="0.35">
      <c r="A17" s="96" t="s">
        <v>30</v>
      </c>
      <c r="B17" s="41" t="s">
        <v>148</v>
      </c>
      <c r="C17" s="184">
        <v>20.145593316346702</v>
      </c>
      <c r="D17" s="184">
        <v>3.6702216822400002E-3</v>
      </c>
      <c r="E17" s="237">
        <v>23.954429147912499</v>
      </c>
      <c r="F17" s="184">
        <v>30.646256317382498</v>
      </c>
      <c r="G17" s="184">
        <v>17.819229913413</v>
      </c>
      <c r="H17" s="184">
        <v>1.3770983637948899</v>
      </c>
      <c r="I17" s="184">
        <v>21.421428330116399</v>
      </c>
      <c r="J17" s="184">
        <v>7.9715389867765198</v>
      </c>
      <c r="K17" s="237">
        <v>20.764448088531701</v>
      </c>
      <c r="L17" s="237">
        <v>8.2229097457666303</v>
      </c>
      <c r="M17" s="184">
        <v>76.555999999999997</v>
      </c>
      <c r="N17" s="184">
        <v>2.1</v>
      </c>
      <c r="O17" s="237">
        <v>21.344000000000001</v>
      </c>
      <c r="P17" s="237">
        <v>1.1100000000000001</v>
      </c>
    </row>
    <row r="18" spans="1:16" x14ac:dyDescent="0.35">
      <c r="A18" s="96" t="s">
        <v>31</v>
      </c>
      <c r="B18" s="41" t="s">
        <v>101</v>
      </c>
      <c r="C18" s="184">
        <v>49.9626130886667</v>
      </c>
      <c r="D18" s="184">
        <v>3.6438204918379999E-2</v>
      </c>
      <c r="E18" s="237">
        <v>54.916356115801896</v>
      </c>
      <c r="F18" s="184">
        <v>10.3329594445269</v>
      </c>
      <c r="G18" s="184">
        <v>34.783933657536899</v>
      </c>
      <c r="H18" s="184">
        <v>6.7650141495712397</v>
      </c>
      <c r="I18" s="184">
        <v>14.7722380494793</v>
      </c>
      <c r="J18" s="184">
        <v>11.898466940119601</v>
      </c>
      <c r="K18" s="237">
        <v>21.447387758766101</v>
      </c>
      <c r="L18" s="237">
        <v>8.7698521839783297</v>
      </c>
      <c r="M18" s="184">
        <v>34.130000000000003</v>
      </c>
      <c r="N18" s="184">
        <v>21.856999999999999</v>
      </c>
      <c r="O18" s="237">
        <v>44.014000000000003</v>
      </c>
      <c r="P18" s="237">
        <v>16.725000000000001</v>
      </c>
    </row>
    <row r="19" spans="1:16" x14ac:dyDescent="0.35">
      <c r="A19" s="96" t="s">
        <v>32</v>
      </c>
      <c r="B19" s="41" t="s">
        <v>257</v>
      </c>
      <c r="C19" s="184">
        <v>0.62690182187925003</v>
      </c>
      <c r="D19" s="184">
        <v>16.169015708620101</v>
      </c>
      <c r="E19" s="237">
        <v>25.519250948969301</v>
      </c>
      <c r="F19" s="184">
        <v>19.9760509239355</v>
      </c>
      <c r="G19" s="184">
        <v>44.469777689309403</v>
      </c>
      <c r="H19" s="184">
        <v>1.4840158792546401</v>
      </c>
      <c r="I19" s="184">
        <v>12.148639414819</v>
      </c>
      <c r="J19" s="184">
        <v>8.5016957750769997</v>
      </c>
      <c r="K19" s="237">
        <v>13.419820317604501</v>
      </c>
      <c r="L19" s="237">
        <v>18.6001974096616</v>
      </c>
      <c r="M19" s="184">
        <v>65.430999999999997</v>
      </c>
      <c r="N19" s="184">
        <v>9.7479999999999993</v>
      </c>
      <c r="O19" s="237">
        <v>24.821000000000002</v>
      </c>
      <c r="P19" s="237">
        <v>3.6640000000000001</v>
      </c>
    </row>
    <row r="20" spans="1:16" x14ac:dyDescent="0.35">
      <c r="A20" s="96" t="s">
        <v>33</v>
      </c>
      <c r="B20" s="41" t="s">
        <v>150</v>
      </c>
      <c r="C20" s="184">
        <v>25.134974391501899</v>
      </c>
      <c r="D20" s="184">
        <v>0</v>
      </c>
      <c r="E20" s="237">
        <v>33.726446492822397</v>
      </c>
      <c r="F20" s="184">
        <v>2.3419549393029402</v>
      </c>
      <c r="G20" s="184">
        <v>53.207967792161803</v>
      </c>
      <c r="H20" s="184">
        <v>3.85761791389714</v>
      </c>
      <c r="I20" s="184">
        <v>9.2490429953733706</v>
      </c>
      <c r="J20" s="184">
        <v>6.1057240460521296</v>
      </c>
      <c r="K20" s="237">
        <v>25.237692313212602</v>
      </c>
      <c r="L20" s="237">
        <v>25.448110790067201</v>
      </c>
      <c r="M20" s="184">
        <v>42.356999999999999</v>
      </c>
      <c r="N20" s="184">
        <v>19.065999999999999</v>
      </c>
      <c r="O20" s="237">
        <v>38.576999999999998</v>
      </c>
      <c r="P20" s="237">
        <v>10.132999999999999</v>
      </c>
    </row>
    <row r="21" spans="1:16" x14ac:dyDescent="0.35">
      <c r="A21" s="96" t="s">
        <v>34</v>
      </c>
      <c r="B21" s="41" t="s">
        <v>102</v>
      </c>
      <c r="C21" s="184">
        <v>20.345641611386601</v>
      </c>
      <c r="D21" s="184">
        <v>0.16357955832771001</v>
      </c>
      <c r="E21" s="237">
        <v>23.4210239098168</v>
      </c>
      <c r="F21" s="184">
        <v>5.1898865699609802</v>
      </c>
      <c r="G21" s="184">
        <v>43.597638346756803</v>
      </c>
      <c r="H21" s="184">
        <v>5.8658702139755201</v>
      </c>
      <c r="I21" s="184">
        <v>5.6028945959145302</v>
      </c>
      <c r="J21" s="184">
        <v>7.3096613433682496</v>
      </c>
      <c r="K21" s="237">
        <v>32.434048930023899</v>
      </c>
      <c r="L21" s="237">
        <v>7.2986568282572097</v>
      </c>
      <c r="M21" s="184">
        <v>32.831000000000003</v>
      </c>
      <c r="N21" s="184">
        <v>10.754</v>
      </c>
      <c r="O21" s="237">
        <v>56.414999999999999</v>
      </c>
      <c r="P21" s="237">
        <v>1.3160000000000001</v>
      </c>
    </row>
    <row r="22" spans="1:16" ht="15" thickBot="1" x14ac:dyDescent="0.4">
      <c r="A22" s="96" t="s">
        <v>35</v>
      </c>
      <c r="B22" s="114" t="s">
        <v>258</v>
      </c>
      <c r="C22" s="238">
        <v>0</v>
      </c>
      <c r="D22" s="238">
        <v>0</v>
      </c>
      <c r="E22" s="239">
        <v>1.90415209833025</v>
      </c>
      <c r="F22" s="238">
        <v>11.3033983880528</v>
      </c>
      <c r="G22" s="190">
        <v>10.06916633693</v>
      </c>
      <c r="H22" s="190">
        <v>5.3183268613854002</v>
      </c>
      <c r="I22" s="190">
        <v>31.305316461516298</v>
      </c>
      <c r="J22" s="190">
        <v>11.249239016585401</v>
      </c>
      <c r="K22" s="239">
        <v>30.754552947187999</v>
      </c>
      <c r="L22" s="239">
        <v>7.6042751362841896</v>
      </c>
      <c r="M22" s="190">
        <v>19.094999999999999</v>
      </c>
      <c r="N22" s="190">
        <v>18.433</v>
      </c>
      <c r="O22" s="239">
        <v>62.472000000000001</v>
      </c>
      <c r="P22" s="239">
        <v>9.1560000000000006</v>
      </c>
    </row>
    <row r="23" spans="1:16" ht="15" thickBot="1" x14ac:dyDescent="0.4">
      <c r="A23" s="267" t="s">
        <v>26</v>
      </c>
      <c r="B23" s="42" t="s">
        <v>119</v>
      </c>
      <c r="C23" s="196">
        <v>10.5654139604029</v>
      </c>
      <c r="D23" s="196">
        <v>5.0218974752043302</v>
      </c>
      <c r="E23" s="243">
        <v>21.302097394521301</v>
      </c>
      <c r="F23" s="196">
        <v>18.211734662723799</v>
      </c>
      <c r="G23" s="196">
        <v>38.085689958326199</v>
      </c>
      <c r="H23" s="196">
        <v>3.0045981852692698</v>
      </c>
      <c r="I23" s="196">
        <v>13.2999209948544</v>
      </c>
      <c r="J23" s="196">
        <v>8.2027815710250795</v>
      </c>
      <c r="K23" s="243">
        <v>19.1952746278021</v>
      </c>
      <c r="L23" s="243">
        <v>16.410517689424601</v>
      </c>
      <c r="M23" s="196">
        <v>53.686999999999998</v>
      </c>
      <c r="N23" s="196">
        <v>11.530888888888899</v>
      </c>
      <c r="O23" s="243">
        <v>34.782222222222202</v>
      </c>
      <c r="P23" s="243">
        <v>6.3875555555555596</v>
      </c>
    </row>
    <row r="24" spans="1:16" x14ac:dyDescent="0.35">
      <c r="A24" s="96" t="s">
        <v>36</v>
      </c>
      <c r="B24" s="114" t="s">
        <v>107</v>
      </c>
      <c r="C24" s="238">
        <v>0</v>
      </c>
      <c r="D24" s="238">
        <v>0</v>
      </c>
      <c r="E24" s="239">
        <v>1.3900808107915601</v>
      </c>
      <c r="F24" s="238">
        <v>31.535910959455901</v>
      </c>
      <c r="G24" s="190">
        <v>10.4504085197772</v>
      </c>
      <c r="H24" s="190">
        <v>1.9215807098639499</v>
      </c>
      <c r="I24" s="190">
        <v>20.790157936915399</v>
      </c>
      <c r="J24" s="190">
        <v>7.5068737851503604</v>
      </c>
      <c r="K24" s="239">
        <v>27.795068088411401</v>
      </c>
      <c r="L24" s="239">
        <v>8.5797159419092797</v>
      </c>
      <c r="M24" s="190">
        <v>50.375</v>
      </c>
      <c r="N24" s="190">
        <v>13.031000000000001</v>
      </c>
      <c r="O24" s="239">
        <v>36.594000000000001</v>
      </c>
      <c r="P24" s="239">
        <v>6.3440000000000003</v>
      </c>
    </row>
    <row r="25" spans="1:16" x14ac:dyDescent="0.35">
      <c r="A25" s="96" t="s">
        <v>37</v>
      </c>
      <c r="B25" s="114" t="s">
        <v>5</v>
      </c>
      <c r="C25" s="238">
        <v>0</v>
      </c>
      <c r="D25" s="238">
        <v>0</v>
      </c>
      <c r="E25" s="239">
        <v>0.26315972195398002</v>
      </c>
      <c r="F25" s="238">
        <v>1.3590073715919699</v>
      </c>
      <c r="G25" s="190">
        <v>7.6105302670617103</v>
      </c>
      <c r="H25" s="190">
        <v>4.1589020105352201</v>
      </c>
      <c r="I25" s="190">
        <v>31.884512103526401</v>
      </c>
      <c r="J25" s="190">
        <v>25.2898756945911</v>
      </c>
      <c r="K25" s="239">
        <v>29.697172552900501</v>
      </c>
      <c r="L25" s="239">
        <v>2.8842778993878202</v>
      </c>
      <c r="M25" s="190">
        <v>33.122</v>
      </c>
      <c r="N25" s="190">
        <v>13.07</v>
      </c>
      <c r="O25" s="239">
        <v>53.808</v>
      </c>
      <c r="P25" s="239">
        <v>7.7859999999999996</v>
      </c>
    </row>
    <row r="26" spans="1:16" x14ac:dyDescent="0.35">
      <c r="A26" s="96" t="s">
        <v>38</v>
      </c>
      <c r="B26" s="114" t="s">
        <v>305</v>
      </c>
      <c r="C26" s="238" t="s">
        <v>159</v>
      </c>
      <c r="D26" s="238" t="s">
        <v>159</v>
      </c>
      <c r="E26" s="239" t="s">
        <v>159</v>
      </c>
      <c r="F26" s="238">
        <v>17.264263926488599</v>
      </c>
      <c r="G26" s="190">
        <v>7.7901755088463798</v>
      </c>
      <c r="H26" s="190">
        <v>15.715822647209301</v>
      </c>
      <c r="I26" s="190">
        <v>19.193296940809201</v>
      </c>
      <c r="J26" s="190">
        <v>12.2935133488751</v>
      </c>
      <c r="K26" s="239">
        <v>27.7429276277715</v>
      </c>
      <c r="L26" s="239">
        <v>6.0255992296772796</v>
      </c>
      <c r="M26" s="190">
        <v>61.213000000000001</v>
      </c>
      <c r="N26" s="190">
        <v>8.4469999999999992</v>
      </c>
      <c r="O26" s="239">
        <v>30.338999999999999</v>
      </c>
      <c r="P26" s="239">
        <v>5.1459999999999999</v>
      </c>
    </row>
    <row r="27" spans="1:16" x14ac:dyDescent="0.35">
      <c r="A27" s="96" t="s">
        <v>39</v>
      </c>
      <c r="B27" s="114" t="s">
        <v>108</v>
      </c>
      <c r="C27" s="238">
        <v>0</v>
      </c>
      <c r="D27" s="238">
        <v>0.34778007213591</v>
      </c>
      <c r="E27" s="239">
        <v>6.1612099442575703</v>
      </c>
      <c r="F27" s="238">
        <v>32.845175922072102</v>
      </c>
      <c r="G27" s="190">
        <v>7.0414175079408698</v>
      </c>
      <c r="H27" s="190">
        <v>21.656799175326999</v>
      </c>
      <c r="I27" s="190">
        <v>15.727244541192199</v>
      </c>
      <c r="J27" s="190">
        <v>3.9656680062788499</v>
      </c>
      <c r="K27" s="239">
        <v>18.7636948472847</v>
      </c>
      <c r="L27" s="239">
        <v>6.1292358738102797</v>
      </c>
      <c r="M27" s="190">
        <v>66.129000000000005</v>
      </c>
      <c r="N27" s="190">
        <v>10.192</v>
      </c>
      <c r="O27" s="239">
        <v>23.678999999999998</v>
      </c>
      <c r="P27" s="239">
        <v>5.4279999999999999</v>
      </c>
    </row>
    <row r="28" spans="1:16" x14ac:dyDescent="0.35">
      <c r="A28" s="96" t="s">
        <v>40</v>
      </c>
      <c r="B28" s="114" t="s">
        <v>6</v>
      </c>
      <c r="C28" s="238">
        <v>5.2985413233599997E-3</v>
      </c>
      <c r="D28" s="238">
        <v>5.7967235819200002E-3</v>
      </c>
      <c r="E28" s="239">
        <v>1.3097586591530299</v>
      </c>
      <c r="F28" s="238">
        <v>36.669259843238599</v>
      </c>
      <c r="G28" s="190">
        <v>11.752643229923001</v>
      </c>
      <c r="H28" s="190">
        <v>5.8229030310880301</v>
      </c>
      <c r="I28" s="190">
        <v>8.7778408403905992</v>
      </c>
      <c r="J28" s="190">
        <v>9.9782290614351208</v>
      </c>
      <c r="K28" s="239">
        <v>26.999123993912601</v>
      </c>
      <c r="L28" s="239">
        <v>8.30127494365526</v>
      </c>
      <c r="M28" s="190">
        <v>54.44</v>
      </c>
      <c r="N28" s="190">
        <v>7.3109999999999999</v>
      </c>
      <c r="O28" s="239">
        <v>38.249000000000002</v>
      </c>
      <c r="P28" s="239">
        <v>2.6890000000000001</v>
      </c>
    </row>
    <row r="29" spans="1:16" x14ac:dyDescent="0.35">
      <c r="A29" s="96" t="s">
        <v>41</v>
      </c>
      <c r="B29" s="114" t="s">
        <v>7</v>
      </c>
      <c r="C29" s="238">
        <v>0.14454488214083999</v>
      </c>
      <c r="D29" s="238">
        <v>1.6024780203567199</v>
      </c>
      <c r="E29" s="239">
        <v>6.0904863898757204</v>
      </c>
      <c r="F29" s="238">
        <v>25.198234391179</v>
      </c>
      <c r="G29" s="190">
        <v>17.684855018541001</v>
      </c>
      <c r="H29" s="190">
        <v>6.7460555561808304</v>
      </c>
      <c r="I29" s="190">
        <v>14.534701610560701</v>
      </c>
      <c r="J29" s="190">
        <v>9.4390488804348003</v>
      </c>
      <c r="K29" s="239">
        <v>26.397104543101399</v>
      </c>
      <c r="L29" s="239">
        <v>10.6809044835345</v>
      </c>
      <c r="M29" s="190">
        <v>64.221999999999994</v>
      </c>
      <c r="N29" s="190">
        <v>8.9870000000000001</v>
      </c>
      <c r="O29" s="239">
        <v>26.791</v>
      </c>
      <c r="P29" s="239">
        <v>5.8090000000000002</v>
      </c>
    </row>
    <row r="30" spans="1:16" x14ac:dyDescent="0.35">
      <c r="A30" s="96" t="s">
        <v>42</v>
      </c>
      <c r="B30" s="114" t="s">
        <v>109</v>
      </c>
      <c r="C30" s="238">
        <v>0</v>
      </c>
      <c r="D30" s="238">
        <v>0</v>
      </c>
      <c r="E30" s="239">
        <v>2.05582942079E-3</v>
      </c>
      <c r="F30" s="238">
        <v>3.1634259707334098</v>
      </c>
      <c r="G30" s="190">
        <v>15.4141772283375</v>
      </c>
      <c r="H30" s="190">
        <v>4.6380862228915802</v>
      </c>
      <c r="I30" s="190">
        <v>19.577312846563999</v>
      </c>
      <c r="J30" s="190">
        <v>10.660422120611999</v>
      </c>
      <c r="K30" s="239">
        <v>46.546575610861602</v>
      </c>
      <c r="L30" s="239">
        <v>12.9452366845049</v>
      </c>
      <c r="M30" s="190">
        <v>6.0720000000000001</v>
      </c>
      <c r="N30" s="190">
        <v>25.286000000000001</v>
      </c>
      <c r="O30" s="239">
        <v>68.641999999999996</v>
      </c>
      <c r="P30" s="239">
        <v>12.613</v>
      </c>
    </row>
    <row r="31" spans="1:16" x14ac:dyDescent="0.35">
      <c r="A31" s="96" t="s">
        <v>43</v>
      </c>
      <c r="B31" s="114" t="s">
        <v>8</v>
      </c>
      <c r="C31" s="238">
        <v>0</v>
      </c>
      <c r="D31" s="238">
        <v>0.27635017386477001</v>
      </c>
      <c r="E31" s="239">
        <v>4.0226176480888203</v>
      </c>
      <c r="F31" s="238">
        <v>31.199160325373899</v>
      </c>
      <c r="G31" s="190">
        <v>10.771451062713201</v>
      </c>
      <c r="H31" s="190">
        <v>6.664917344529</v>
      </c>
      <c r="I31" s="190">
        <v>9.8530569404355806</v>
      </c>
      <c r="J31" s="190">
        <v>6.1926003673576497</v>
      </c>
      <c r="K31" s="239">
        <v>35.318813959590699</v>
      </c>
      <c r="L31" s="239">
        <v>6.3237995276830201</v>
      </c>
      <c r="M31" s="190">
        <v>62.405999999999999</v>
      </c>
      <c r="N31" s="190">
        <v>8.8919999999999995</v>
      </c>
      <c r="O31" s="239">
        <v>28.702000000000002</v>
      </c>
      <c r="P31" s="239">
        <v>1.9159999999999999</v>
      </c>
    </row>
    <row r="32" spans="1:16" x14ac:dyDescent="0.35">
      <c r="A32" s="96" t="s">
        <v>44</v>
      </c>
      <c r="B32" s="114" t="s">
        <v>9</v>
      </c>
      <c r="C32" s="238">
        <v>0</v>
      </c>
      <c r="D32" s="238">
        <v>0</v>
      </c>
      <c r="E32" s="239">
        <v>9.4351556080069995E-2</v>
      </c>
      <c r="F32" s="238">
        <v>2.4241967748002402</v>
      </c>
      <c r="G32" s="190">
        <v>10.281570246382101</v>
      </c>
      <c r="H32" s="190">
        <v>3.1304300094322302</v>
      </c>
      <c r="I32" s="190">
        <v>23.38653123844</v>
      </c>
      <c r="J32" s="190">
        <v>20.287822621744098</v>
      </c>
      <c r="K32" s="239">
        <v>40.4894491037983</v>
      </c>
      <c r="L32" s="239">
        <v>7.6830141013778901</v>
      </c>
      <c r="M32" s="190" t="s">
        <v>159</v>
      </c>
      <c r="N32" s="190" t="s">
        <v>159</v>
      </c>
      <c r="O32" s="239" t="s">
        <v>159</v>
      </c>
      <c r="P32" s="239" t="s">
        <v>159</v>
      </c>
    </row>
    <row r="33" spans="1:16" x14ac:dyDescent="0.35">
      <c r="A33" s="96" t="s">
        <v>45</v>
      </c>
      <c r="B33" s="114" t="s">
        <v>110</v>
      </c>
      <c r="C33" s="238" t="s">
        <v>159</v>
      </c>
      <c r="D33" s="238" t="s">
        <v>159</v>
      </c>
      <c r="E33" s="239" t="s">
        <v>159</v>
      </c>
      <c r="F33" s="238">
        <v>60.1818406017114</v>
      </c>
      <c r="G33" s="190">
        <v>3.1598466494853801</v>
      </c>
      <c r="H33" s="190">
        <v>4.1975593941945402</v>
      </c>
      <c r="I33" s="190">
        <v>10.619928020428601</v>
      </c>
      <c r="J33" s="190">
        <v>9.3864396064061495</v>
      </c>
      <c r="K33" s="239">
        <v>12.454385727774</v>
      </c>
      <c r="L33" s="239">
        <v>2.4847853918196798</v>
      </c>
      <c r="M33" s="190">
        <v>83.111999999999995</v>
      </c>
      <c r="N33" s="190">
        <v>3.5779999999999998</v>
      </c>
      <c r="O33" s="239">
        <v>13.31</v>
      </c>
      <c r="P33" s="239">
        <v>2.298</v>
      </c>
    </row>
    <row r="34" spans="1:16" x14ac:dyDescent="0.35">
      <c r="A34" s="96" t="s">
        <v>46</v>
      </c>
      <c r="B34" s="40" t="s">
        <v>151</v>
      </c>
      <c r="C34" s="184" t="s">
        <v>159</v>
      </c>
      <c r="D34" s="184" t="s">
        <v>159</v>
      </c>
      <c r="E34" s="237" t="s">
        <v>159</v>
      </c>
      <c r="F34" s="184">
        <v>1.9254051857226</v>
      </c>
      <c r="G34" s="184">
        <v>51.133588378973897</v>
      </c>
      <c r="H34" s="184">
        <v>4.2006486833961301</v>
      </c>
      <c r="I34" s="184">
        <v>7.6737294749614797</v>
      </c>
      <c r="J34" s="184">
        <v>10.491899996044101</v>
      </c>
      <c r="K34" s="237">
        <v>24.574728280814401</v>
      </c>
      <c r="L34" s="237">
        <v>1.7728978461656799</v>
      </c>
      <c r="M34" s="184">
        <v>56.875</v>
      </c>
      <c r="N34" s="184">
        <v>13.89</v>
      </c>
      <c r="O34" s="237">
        <v>29.234999999999999</v>
      </c>
      <c r="P34" s="237">
        <v>5.625</v>
      </c>
    </row>
    <row r="35" spans="1:16" x14ac:dyDescent="0.35">
      <c r="A35" s="96" t="s">
        <v>47</v>
      </c>
      <c r="B35" s="114" t="s">
        <v>259</v>
      </c>
      <c r="C35" s="238">
        <v>6.3816837156777204</v>
      </c>
      <c r="D35" s="238">
        <v>12.6986567658713</v>
      </c>
      <c r="E35" s="239">
        <v>22.094929378434099</v>
      </c>
      <c r="F35" s="238">
        <v>24.837574353346099</v>
      </c>
      <c r="G35" s="190">
        <v>10.0223737517445</v>
      </c>
      <c r="H35" s="190">
        <v>4.0249041366882103</v>
      </c>
      <c r="I35" s="190">
        <v>23.2290692790266</v>
      </c>
      <c r="J35" s="190">
        <v>14.014166090809301</v>
      </c>
      <c r="K35" s="239">
        <v>23.871912388385301</v>
      </c>
      <c r="L35" s="239">
        <v>7.37055065512242</v>
      </c>
      <c r="M35" s="190">
        <v>39.939</v>
      </c>
      <c r="N35" s="190">
        <v>16.219000000000001</v>
      </c>
      <c r="O35" s="239">
        <v>43.841999999999999</v>
      </c>
      <c r="P35" s="239">
        <v>8.0429999999999993</v>
      </c>
    </row>
    <row r="36" spans="1:16" x14ac:dyDescent="0.35">
      <c r="A36" s="96" t="s">
        <v>48</v>
      </c>
      <c r="B36" s="114" t="s">
        <v>260</v>
      </c>
      <c r="C36" s="238">
        <v>0</v>
      </c>
      <c r="D36" s="238">
        <v>2.1587649864885101</v>
      </c>
      <c r="E36" s="239">
        <v>4.6837786317044099</v>
      </c>
      <c r="F36" s="238">
        <v>30.655160296949202</v>
      </c>
      <c r="G36" s="190">
        <v>15.022861941535499</v>
      </c>
      <c r="H36" s="190">
        <v>14.116044077814699</v>
      </c>
      <c r="I36" s="190">
        <v>11.280596656388701</v>
      </c>
      <c r="J36" s="190">
        <v>8.6659888520219699</v>
      </c>
      <c r="K36" s="239">
        <v>20.2593481752908</v>
      </c>
      <c r="L36" s="239">
        <v>8.7405749666660206</v>
      </c>
      <c r="M36" s="190">
        <v>65.305999999999997</v>
      </c>
      <c r="N36" s="190">
        <v>6.7510000000000003</v>
      </c>
      <c r="O36" s="239">
        <v>27.943000000000001</v>
      </c>
      <c r="P36" s="239">
        <v>2.899</v>
      </c>
    </row>
    <row r="37" spans="1:16" ht="15" thickBot="1" x14ac:dyDescent="0.4">
      <c r="A37" s="96" t="s">
        <v>49</v>
      </c>
      <c r="B37" s="114" t="s">
        <v>111</v>
      </c>
      <c r="C37" s="238">
        <v>0</v>
      </c>
      <c r="D37" s="238">
        <v>0.14454383135419999</v>
      </c>
      <c r="E37" s="239">
        <v>7.46753159680173</v>
      </c>
      <c r="F37" s="238">
        <v>23.580557915521901</v>
      </c>
      <c r="G37" s="190">
        <v>14.3488733091526</v>
      </c>
      <c r="H37" s="190">
        <v>8.5673083847776308</v>
      </c>
      <c r="I37" s="190">
        <v>17.702865978870101</v>
      </c>
      <c r="J37" s="190">
        <v>6.1684418855456098</v>
      </c>
      <c r="K37" s="239">
        <v>29.631952526131201</v>
      </c>
      <c r="L37" s="239">
        <v>9.9280340199259296</v>
      </c>
      <c r="M37" s="190">
        <v>72.665999999999997</v>
      </c>
      <c r="N37" s="190">
        <v>6.6029999999999998</v>
      </c>
      <c r="O37" s="239">
        <v>20.731000000000002</v>
      </c>
      <c r="P37" s="239">
        <v>3.8730000000000002</v>
      </c>
    </row>
    <row r="38" spans="1:16" ht="15" thickBot="1" x14ac:dyDescent="0.4">
      <c r="A38" s="267" t="s">
        <v>26</v>
      </c>
      <c r="B38" s="42" t="s">
        <v>120</v>
      </c>
      <c r="C38" s="196">
        <v>1.1679993555350501</v>
      </c>
      <c r="D38" s="196">
        <v>2.8051014773782401</v>
      </c>
      <c r="E38" s="243">
        <v>7.5870027034384</v>
      </c>
      <c r="F38" s="196">
        <v>30.547780629952701</v>
      </c>
      <c r="G38" s="196">
        <v>13.8376464301386</v>
      </c>
      <c r="H38" s="196">
        <v>9.8676733661504308</v>
      </c>
      <c r="I38" s="196">
        <v>13.751426167962199</v>
      </c>
      <c r="J38" s="196">
        <v>8.0365334277642297</v>
      </c>
      <c r="K38" s="243">
        <v>23.958939978030902</v>
      </c>
      <c r="L38" s="243">
        <v>8.6438978418188999</v>
      </c>
      <c r="M38" s="196">
        <v>55.0674615384616</v>
      </c>
      <c r="N38" s="196">
        <v>10.942846153846199</v>
      </c>
      <c r="O38" s="243">
        <v>33.989615384615398</v>
      </c>
      <c r="P38" s="243">
        <v>5.4206923076923097</v>
      </c>
    </row>
    <row r="39" spans="1:16" x14ac:dyDescent="0.35">
      <c r="A39" s="96" t="s">
        <v>50</v>
      </c>
      <c r="B39" s="40" t="s">
        <v>261</v>
      </c>
      <c r="C39" s="184">
        <v>15.773862321910601</v>
      </c>
      <c r="D39" s="184">
        <v>3.5436257741280001E-2</v>
      </c>
      <c r="E39" s="237">
        <v>19.023326237193</v>
      </c>
      <c r="F39" s="184">
        <v>12.401504389506099</v>
      </c>
      <c r="G39" s="184">
        <v>29.4756098807322</v>
      </c>
      <c r="H39" s="184">
        <v>11.518493157685</v>
      </c>
      <c r="I39" s="184">
        <v>13.4996474087095</v>
      </c>
      <c r="J39" s="184">
        <v>10.934929021840199</v>
      </c>
      <c r="K39" s="237">
        <v>22.1698161415271</v>
      </c>
      <c r="L39" s="237">
        <v>4.4247651946406101</v>
      </c>
      <c r="M39" s="184">
        <v>9.8559999999999999</v>
      </c>
      <c r="N39" s="184">
        <v>30.734000000000002</v>
      </c>
      <c r="O39" s="237">
        <v>59.41</v>
      </c>
      <c r="P39" s="237">
        <v>10.391999999999999</v>
      </c>
    </row>
    <row r="40" spans="1:16" x14ac:dyDescent="0.35">
      <c r="A40" s="96" t="s">
        <v>51</v>
      </c>
      <c r="B40" s="114" t="s">
        <v>262</v>
      </c>
      <c r="C40" s="238">
        <v>5.2804863881263904</v>
      </c>
      <c r="D40" s="238">
        <v>0.28341844847616998</v>
      </c>
      <c r="E40" s="239">
        <v>6.91132839002778</v>
      </c>
      <c r="F40" s="238">
        <v>11.493077005486301</v>
      </c>
      <c r="G40" s="190">
        <v>30.005378299538499</v>
      </c>
      <c r="H40" s="190">
        <v>5.9165240563938601</v>
      </c>
      <c r="I40" s="190">
        <v>16.2082252195293</v>
      </c>
      <c r="J40" s="190">
        <v>8.9833338705710606</v>
      </c>
      <c r="K40" s="239">
        <v>27.393461548481</v>
      </c>
      <c r="L40" s="239">
        <v>16.668734474281699</v>
      </c>
      <c r="M40" s="190">
        <v>23.792000000000002</v>
      </c>
      <c r="N40" s="190">
        <v>27.68</v>
      </c>
      <c r="O40" s="239">
        <v>48.527999999999999</v>
      </c>
      <c r="P40" s="239">
        <v>12.395</v>
      </c>
    </row>
    <row r="41" spans="1:16" x14ac:dyDescent="0.35">
      <c r="A41" s="96" t="s">
        <v>52</v>
      </c>
      <c r="B41" s="40" t="s">
        <v>152</v>
      </c>
      <c r="C41" s="184">
        <v>42.4287132363472</v>
      </c>
      <c r="D41" s="184">
        <v>0</v>
      </c>
      <c r="E41" s="237">
        <v>43.442575422368598</v>
      </c>
      <c r="F41" s="184">
        <v>0.89802529491662997</v>
      </c>
      <c r="G41" s="184">
        <v>65.625900994440101</v>
      </c>
      <c r="H41" s="184">
        <v>1.4815017055265101</v>
      </c>
      <c r="I41" s="184">
        <v>4.7165152963959098</v>
      </c>
      <c r="J41" s="184">
        <v>3.43813095766461</v>
      </c>
      <c r="K41" s="237">
        <v>23.839925751056199</v>
      </c>
      <c r="L41" s="237">
        <v>3.6541457597662301</v>
      </c>
      <c r="M41" s="184">
        <v>18.905000000000001</v>
      </c>
      <c r="N41" s="184">
        <v>21.922999999999998</v>
      </c>
      <c r="O41" s="237">
        <v>59.173000000000002</v>
      </c>
      <c r="P41" s="237">
        <v>8.7319999999999993</v>
      </c>
    </row>
    <row r="42" spans="1:16" x14ac:dyDescent="0.35">
      <c r="A42" s="96" t="s">
        <v>53</v>
      </c>
      <c r="B42" s="40" t="s">
        <v>153</v>
      </c>
      <c r="C42" s="184">
        <v>0</v>
      </c>
      <c r="D42" s="184">
        <v>14.879032532836399</v>
      </c>
      <c r="E42" s="237">
        <v>16.176672054485401</v>
      </c>
      <c r="F42" s="184">
        <v>24.127553163419101</v>
      </c>
      <c r="G42" s="184">
        <v>20.6367784631395</v>
      </c>
      <c r="H42" s="184">
        <v>6.18619111595976</v>
      </c>
      <c r="I42" s="184">
        <v>15.760028533508899</v>
      </c>
      <c r="J42" s="184">
        <v>6.7466304553415197</v>
      </c>
      <c r="K42" s="237">
        <v>26.542818268631201</v>
      </c>
      <c r="L42" s="237">
        <v>8.0450089907835896</v>
      </c>
      <c r="M42" s="184">
        <v>51.274000000000001</v>
      </c>
      <c r="N42" s="184">
        <v>12.941000000000001</v>
      </c>
      <c r="O42" s="237">
        <v>35.784999999999997</v>
      </c>
      <c r="P42" s="237">
        <v>8.09</v>
      </c>
    </row>
    <row r="43" spans="1:16" x14ac:dyDescent="0.35">
      <c r="A43" s="96" t="s">
        <v>54</v>
      </c>
      <c r="B43" s="114" t="s">
        <v>112</v>
      </c>
      <c r="C43" s="238">
        <v>6.6108725489899996E-3</v>
      </c>
      <c r="D43" s="238">
        <v>1.4506237809270599</v>
      </c>
      <c r="E43" s="239">
        <v>1.58696444067816</v>
      </c>
      <c r="F43" s="238">
        <v>13.9051381293578</v>
      </c>
      <c r="G43" s="190">
        <v>23.274740450398198</v>
      </c>
      <c r="H43" s="190">
        <v>6.1146546407489302</v>
      </c>
      <c r="I43" s="190">
        <v>11.9409208350664</v>
      </c>
      <c r="J43" s="190">
        <v>6.6029172822027</v>
      </c>
      <c r="K43" s="239">
        <v>38.161628662225901</v>
      </c>
      <c r="L43" s="239">
        <v>17.8005847677628</v>
      </c>
      <c r="M43" s="190">
        <v>34.69</v>
      </c>
      <c r="N43" s="190">
        <v>21.712</v>
      </c>
      <c r="O43" s="239">
        <v>43.597999999999999</v>
      </c>
      <c r="P43" s="239">
        <v>10.522</v>
      </c>
    </row>
    <row r="44" spans="1:16" ht="15" thickBot="1" x14ac:dyDescent="0.4">
      <c r="A44" s="96" t="s">
        <v>55</v>
      </c>
      <c r="B44" s="114" t="s">
        <v>113</v>
      </c>
      <c r="C44" s="238">
        <v>2.5633985268316599</v>
      </c>
      <c r="D44" s="238">
        <v>0.24308023908202001</v>
      </c>
      <c r="E44" s="239">
        <v>3.2864197113910101</v>
      </c>
      <c r="F44" s="238">
        <v>10.447830449347499</v>
      </c>
      <c r="G44" s="190">
        <v>21.196256829967599</v>
      </c>
      <c r="H44" s="190">
        <v>4.4615681557812303</v>
      </c>
      <c r="I44" s="190">
        <v>14.5952913724201</v>
      </c>
      <c r="J44" s="190">
        <v>11.754508071287701</v>
      </c>
      <c r="K44" s="239">
        <v>37.544545123217397</v>
      </c>
      <c r="L44" s="239">
        <v>16.0001001154519</v>
      </c>
      <c r="M44" s="190">
        <v>13.031000000000001</v>
      </c>
      <c r="N44" s="190">
        <v>32.549999999999997</v>
      </c>
      <c r="O44" s="239">
        <v>54.418999999999997</v>
      </c>
      <c r="P44" s="239">
        <v>19.09</v>
      </c>
    </row>
    <row r="45" spans="1:16" ht="15" thickBot="1" x14ac:dyDescent="0.4">
      <c r="A45" s="267" t="s">
        <v>26</v>
      </c>
      <c r="B45" s="42" t="s">
        <v>121</v>
      </c>
      <c r="C45" s="196">
        <v>8.2368202600629896</v>
      </c>
      <c r="D45" s="196">
        <v>0.51797624752061</v>
      </c>
      <c r="E45" s="243">
        <v>10.309991614876401</v>
      </c>
      <c r="F45" s="196">
        <v>12.3909210367567</v>
      </c>
      <c r="G45" s="196">
        <v>29.268253695394101</v>
      </c>
      <c r="H45" s="196">
        <v>10.2528944136068</v>
      </c>
      <c r="I45" s="196">
        <v>13.9158097101664</v>
      </c>
      <c r="J45" s="196">
        <v>10.383037693645001</v>
      </c>
      <c r="K45" s="243">
        <v>23.789083450439001</v>
      </c>
      <c r="L45" s="243">
        <v>7.1210178816969698</v>
      </c>
      <c r="M45" s="196">
        <v>25.257999999999999</v>
      </c>
      <c r="N45" s="196">
        <v>24.59</v>
      </c>
      <c r="O45" s="243">
        <v>50.152166666666702</v>
      </c>
      <c r="P45" s="243">
        <v>11.5368333333333</v>
      </c>
    </row>
    <row r="46" spans="1:16" x14ac:dyDescent="0.35">
      <c r="A46" s="96" t="s">
        <v>56</v>
      </c>
      <c r="B46" s="114" t="s">
        <v>114</v>
      </c>
      <c r="C46" s="238">
        <v>0.1306742877514</v>
      </c>
      <c r="D46" s="238">
        <v>0</v>
      </c>
      <c r="E46" s="239">
        <v>2.3692571160304698</v>
      </c>
      <c r="F46" s="238">
        <v>24.531852759930501</v>
      </c>
      <c r="G46" s="190">
        <v>15.5141215864013</v>
      </c>
      <c r="H46" s="190">
        <v>7.9255839921890701</v>
      </c>
      <c r="I46" s="190">
        <v>15.0387587130282</v>
      </c>
      <c r="J46" s="190">
        <v>11.319868125136701</v>
      </c>
      <c r="K46" s="239">
        <v>25.6698148233334</v>
      </c>
      <c r="L46" s="239">
        <v>13.988412707815</v>
      </c>
      <c r="M46" s="190">
        <v>38.578000000000003</v>
      </c>
      <c r="N46" s="190">
        <v>18.992999999999999</v>
      </c>
      <c r="O46" s="239">
        <v>42.429000000000002</v>
      </c>
      <c r="P46" s="239">
        <v>15.109</v>
      </c>
    </row>
    <row r="47" spans="1:16" x14ac:dyDescent="0.35">
      <c r="A47" s="96" t="s">
        <v>57</v>
      </c>
      <c r="B47" s="114" t="s">
        <v>10</v>
      </c>
      <c r="C47" s="238">
        <v>0</v>
      </c>
      <c r="D47" s="238">
        <v>9.6352481120328903</v>
      </c>
      <c r="E47" s="239">
        <v>14.1705432416317</v>
      </c>
      <c r="F47" s="238">
        <v>24.278226127400401</v>
      </c>
      <c r="G47" s="190">
        <v>22.484004058898101</v>
      </c>
      <c r="H47" s="190">
        <v>4.0047838333056296</v>
      </c>
      <c r="I47" s="190">
        <v>12.317653443247499</v>
      </c>
      <c r="J47" s="190">
        <v>4.2542023166424698</v>
      </c>
      <c r="K47" s="239">
        <v>32.661130220518402</v>
      </c>
      <c r="L47" s="239">
        <v>10.7946170217611</v>
      </c>
      <c r="M47" s="190">
        <v>25.225000000000001</v>
      </c>
      <c r="N47" s="190">
        <v>33.701999999999998</v>
      </c>
      <c r="O47" s="239">
        <v>41.073</v>
      </c>
      <c r="P47" s="239">
        <v>16.457000000000001</v>
      </c>
    </row>
    <row r="48" spans="1:16" x14ac:dyDescent="0.35">
      <c r="A48" s="96" t="s">
        <v>58</v>
      </c>
      <c r="B48" s="114" t="s">
        <v>11</v>
      </c>
      <c r="C48" s="238">
        <v>0</v>
      </c>
      <c r="D48" s="238">
        <v>0</v>
      </c>
      <c r="E48" s="239">
        <v>0.37909998074621998</v>
      </c>
      <c r="F48" s="238">
        <v>6.19151477066029</v>
      </c>
      <c r="G48" s="190">
        <v>11.391519937845599</v>
      </c>
      <c r="H48" s="190">
        <v>11.1648080840341</v>
      </c>
      <c r="I48" s="190">
        <v>20.6176475298818</v>
      </c>
      <c r="J48" s="190">
        <v>14.607881957503499</v>
      </c>
      <c r="K48" s="239">
        <v>36.026627720711701</v>
      </c>
      <c r="L48" s="239">
        <v>7.8912602748143303</v>
      </c>
      <c r="M48" s="190">
        <v>11.46</v>
      </c>
      <c r="N48" s="190">
        <v>21.992000000000001</v>
      </c>
      <c r="O48" s="239">
        <v>66.549000000000007</v>
      </c>
      <c r="P48" s="239">
        <v>9.4909999999999997</v>
      </c>
    </row>
    <row r="49" spans="1:16" x14ac:dyDescent="0.35">
      <c r="A49" s="96" t="s">
        <v>59</v>
      </c>
      <c r="B49" s="114" t="s">
        <v>12</v>
      </c>
      <c r="C49" s="238">
        <v>1.0735328266578901</v>
      </c>
      <c r="D49" s="238">
        <v>1.13647135383002</v>
      </c>
      <c r="E49" s="239">
        <v>2.6414338913783801</v>
      </c>
      <c r="F49" s="238">
        <v>21.7308892436454</v>
      </c>
      <c r="G49" s="190">
        <v>22.421318093146901</v>
      </c>
      <c r="H49" s="190">
        <v>5.3267986380674097</v>
      </c>
      <c r="I49" s="190">
        <v>13.350097736330801</v>
      </c>
      <c r="J49" s="190">
        <v>7.7108303101458198</v>
      </c>
      <c r="K49" s="239">
        <v>29.460065978659099</v>
      </c>
      <c r="L49" s="239">
        <v>14.0401136189962</v>
      </c>
      <c r="M49" s="190">
        <v>40.048999999999999</v>
      </c>
      <c r="N49" s="190">
        <v>13.167999999999999</v>
      </c>
      <c r="O49" s="239">
        <v>46.783000000000001</v>
      </c>
      <c r="P49" s="239">
        <v>9.5589999999999993</v>
      </c>
    </row>
    <row r="50" spans="1:16" x14ac:dyDescent="0.35">
      <c r="A50" s="96" t="s">
        <v>60</v>
      </c>
      <c r="B50" s="114" t="s">
        <v>115</v>
      </c>
      <c r="C50" s="238">
        <v>0</v>
      </c>
      <c r="D50" s="238">
        <v>0</v>
      </c>
      <c r="E50" s="239">
        <v>2.4708968443938502</v>
      </c>
      <c r="F50" s="238">
        <v>21.607067865161302</v>
      </c>
      <c r="G50" s="190">
        <v>7.5273233254172798</v>
      </c>
      <c r="H50" s="190">
        <v>9.4035496475283296</v>
      </c>
      <c r="I50" s="190">
        <v>39.2046634037955</v>
      </c>
      <c r="J50" s="190">
        <v>7.5759999330640504</v>
      </c>
      <c r="K50" s="239">
        <v>14.681395825033499</v>
      </c>
      <c r="L50" s="239">
        <v>4.8033459804528196</v>
      </c>
      <c r="M50" s="190">
        <v>27.120999999999999</v>
      </c>
      <c r="N50" s="190">
        <v>15.683999999999999</v>
      </c>
      <c r="O50" s="239">
        <v>57.194000000000003</v>
      </c>
      <c r="P50" s="239">
        <v>8.8339999999999996</v>
      </c>
    </row>
    <row r="51" spans="1:16" x14ac:dyDescent="0.35">
      <c r="A51" s="96" t="s">
        <v>61</v>
      </c>
      <c r="B51" s="40" t="s">
        <v>13</v>
      </c>
      <c r="C51" s="184">
        <v>4.6187098025930702</v>
      </c>
      <c r="D51" s="184">
        <v>5.6529410483167997</v>
      </c>
      <c r="E51" s="237">
        <v>14.079126330477701</v>
      </c>
      <c r="F51" s="184">
        <v>19.6877673246094</v>
      </c>
      <c r="G51" s="184">
        <v>26.915597888440999</v>
      </c>
      <c r="H51" s="184">
        <v>7.0555829776904604</v>
      </c>
      <c r="I51" s="184">
        <v>18.943289326798698</v>
      </c>
      <c r="J51" s="184">
        <v>9.9106988334785999</v>
      </c>
      <c r="K51" s="237">
        <v>17.487063648981898</v>
      </c>
      <c r="L51" s="237">
        <v>11.270181511699899</v>
      </c>
      <c r="M51" s="184">
        <v>29.265000000000001</v>
      </c>
      <c r="N51" s="184">
        <v>21.776</v>
      </c>
      <c r="O51" s="237">
        <v>48.959000000000003</v>
      </c>
      <c r="P51" s="237">
        <v>16.882000000000001</v>
      </c>
    </row>
    <row r="52" spans="1:16" x14ac:dyDescent="0.35">
      <c r="A52" s="96" t="s">
        <v>62</v>
      </c>
      <c r="B52" s="114" t="s">
        <v>306</v>
      </c>
      <c r="C52" s="238">
        <v>0</v>
      </c>
      <c r="D52" s="238">
        <v>9.6845323828615406</v>
      </c>
      <c r="E52" s="239">
        <v>14.491977141416699</v>
      </c>
      <c r="F52" s="238">
        <v>19.5095119255786</v>
      </c>
      <c r="G52" s="190">
        <v>26.4104201265291</v>
      </c>
      <c r="H52" s="190">
        <v>6.2677071923293397</v>
      </c>
      <c r="I52" s="190">
        <v>21.548775548079998</v>
      </c>
      <c r="J52" s="190">
        <v>4.8272043145661101</v>
      </c>
      <c r="K52" s="239">
        <v>21.436380892916802</v>
      </c>
      <c r="L52" s="239">
        <v>11.0044578694383</v>
      </c>
      <c r="M52" s="190">
        <v>61.741999999999997</v>
      </c>
      <c r="N52" s="190">
        <v>6.157</v>
      </c>
      <c r="O52" s="239">
        <v>32.101999999999997</v>
      </c>
      <c r="P52" s="239">
        <v>2.7120000000000002</v>
      </c>
    </row>
    <row r="53" spans="1:16" x14ac:dyDescent="0.35">
      <c r="A53" s="96" t="s">
        <v>63</v>
      </c>
      <c r="B53" s="114" t="s">
        <v>116</v>
      </c>
      <c r="C53" s="238">
        <v>0</v>
      </c>
      <c r="D53" s="238">
        <v>0</v>
      </c>
      <c r="E53" s="239">
        <v>9.23605138652227</v>
      </c>
      <c r="F53" s="238">
        <v>49.924850685697898</v>
      </c>
      <c r="G53" s="190">
        <v>11.9114533545994</v>
      </c>
      <c r="H53" s="190">
        <v>1.3801185320658</v>
      </c>
      <c r="I53" s="190">
        <v>18.342232854630101</v>
      </c>
      <c r="J53" s="190">
        <v>4.6474022325267699</v>
      </c>
      <c r="K53" s="239">
        <v>13.7939423403503</v>
      </c>
      <c r="L53" s="239">
        <v>11.031417452479401</v>
      </c>
      <c r="M53" s="190">
        <v>68.138000000000005</v>
      </c>
      <c r="N53" s="190">
        <v>7.0030000000000001</v>
      </c>
      <c r="O53" s="239">
        <v>24.859000000000002</v>
      </c>
      <c r="P53" s="239">
        <v>4.6440000000000001</v>
      </c>
    </row>
    <row r="54" spans="1:16" x14ac:dyDescent="0.35">
      <c r="A54" s="96" t="s">
        <v>64</v>
      </c>
      <c r="B54" s="114" t="s">
        <v>307</v>
      </c>
      <c r="C54" s="238">
        <v>0</v>
      </c>
      <c r="D54" s="238">
        <v>8.2903357192278495</v>
      </c>
      <c r="E54" s="239">
        <v>21.5580521739621</v>
      </c>
      <c r="F54" s="238">
        <v>72.527787484822994</v>
      </c>
      <c r="G54" s="190">
        <v>7.3551087394146899</v>
      </c>
      <c r="H54" s="190">
        <v>2.0654442319405701</v>
      </c>
      <c r="I54" s="190">
        <v>5.0451220341111798</v>
      </c>
      <c r="J54" s="190">
        <v>5.5425626308136096</v>
      </c>
      <c r="K54" s="239">
        <v>7.4639748788970204</v>
      </c>
      <c r="L54" s="239">
        <v>4.5170598292023803</v>
      </c>
      <c r="M54" s="190">
        <v>43.273000000000003</v>
      </c>
      <c r="N54" s="190">
        <v>10.217000000000001</v>
      </c>
      <c r="O54" s="239">
        <v>46.51</v>
      </c>
      <c r="P54" s="239">
        <v>5.59</v>
      </c>
    </row>
    <row r="55" spans="1:16" x14ac:dyDescent="0.35">
      <c r="A55" s="96" t="s">
        <v>65</v>
      </c>
      <c r="B55" s="114" t="s">
        <v>14</v>
      </c>
      <c r="C55" s="238">
        <v>0</v>
      </c>
      <c r="D55" s="238">
        <v>8.1899688062907803</v>
      </c>
      <c r="E55" s="239">
        <v>10.213257907299599</v>
      </c>
      <c r="F55" s="238">
        <v>39.930370567770098</v>
      </c>
      <c r="G55" s="190">
        <v>15.438290652609201</v>
      </c>
      <c r="H55" s="190">
        <v>5.0335278712856502</v>
      </c>
      <c r="I55" s="190">
        <v>12.5649291362901</v>
      </c>
      <c r="J55" s="190">
        <v>5.5217987059801397</v>
      </c>
      <c r="K55" s="239">
        <v>21.511083066064899</v>
      </c>
      <c r="L55" s="239">
        <v>14.585105366102299</v>
      </c>
      <c r="M55" s="190">
        <v>62.591000000000001</v>
      </c>
      <c r="N55" s="190">
        <v>7.5789999999999997</v>
      </c>
      <c r="O55" s="239">
        <v>29.83</v>
      </c>
      <c r="P55" s="239">
        <v>4.1130000000000004</v>
      </c>
    </row>
    <row r="56" spans="1:16" x14ac:dyDescent="0.35">
      <c r="A56" s="96" t="s">
        <v>66</v>
      </c>
      <c r="B56" s="114" t="s">
        <v>15</v>
      </c>
      <c r="C56" s="238">
        <v>1.38153960621639</v>
      </c>
      <c r="D56" s="238">
        <v>0.22895292482811999</v>
      </c>
      <c r="E56" s="239">
        <v>6.0579445525065196</v>
      </c>
      <c r="F56" s="238">
        <v>40.741182305192702</v>
      </c>
      <c r="G56" s="190">
        <v>15.1656402525788</v>
      </c>
      <c r="H56" s="190">
        <v>3.98914287279253</v>
      </c>
      <c r="I56" s="190">
        <v>15.5870862342629</v>
      </c>
      <c r="J56" s="190">
        <v>5.1580880120311896</v>
      </c>
      <c r="K56" s="239">
        <v>19.358860323141801</v>
      </c>
      <c r="L56" s="239">
        <v>6.6325610222227001</v>
      </c>
      <c r="M56" s="190">
        <v>75.063000000000002</v>
      </c>
      <c r="N56" s="190">
        <v>7.194</v>
      </c>
      <c r="O56" s="239">
        <v>17.742999999999999</v>
      </c>
      <c r="P56" s="239">
        <v>6.4050000000000002</v>
      </c>
    </row>
    <row r="57" spans="1:16" x14ac:dyDescent="0.35">
      <c r="A57" s="96" t="s">
        <v>67</v>
      </c>
      <c r="B57" s="40" t="s">
        <v>154</v>
      </c>
      <c r="C57" s="184">
        <v>9.02534422171248</v>
      </c>
      <c r="D57" s="184">
        <v>1.7353835185410001E-2</v>
      </c>
      <c r="E57" s="237">
        <v>11.4838700752278</v>
      </c>
      <c r="F57" s="184">
        <v>21.423567941812401</v>
      </c>
      <c r="G57" s="184">
        <v>21.299659091528</v>
      </c>
      <c r="H57" s="184">
        <v>4.7205233309332799</v>
      </c>
      <c r="I57" s="184">
        <v>18.051307936823601</v>
      </c>
      <c r="J57" s="184">
        <v>11.9817907588266</v>
      </c>
      <c r="K57" s="237">
        <v>22.523150940076999</v>
      </c>
      <c r="L57" s="237">
        <v>9.7489666069754506</v>
      </c>
      <c r="M57" s="184">
        <v>35.097999999999999</v>
      </c>
      <c r="N57" s="184">
        <v>12.233000000000001</v>
      </c>
      <c r="O57" s="237">
        <v>52.668999999999997</v>
      </c>
      <c r="P57" s="237">
        <v>8.4169999999999998</v>
      </c>
    </row>
    <row r="58" spans="1:16" x14ac:dyDescent="0.35">
      <c r="A58" s="96" t="s">
        <v>68</v>
      </c>
      <c r="B58" s="114" t="s">
        <v>117</v>
      </c>
      <c r="C58" s="238">
        <v>0</v>
      </c>
      <c r="D58" s="238">
        <v>1.10811187821516</v>
      </c>
      <c r="E58" s="239">
        <v>2.5898233929100898</v>
      </c>
      <c r="F58" s="238">
        <v>17.307196285787999</v>
      </c>
      <c r="G58" s="190">
        <v>22.350170983550601</v>
      </c>
      <c r="H58" s="190">
        <v>3.3564362202234901</v>
      </c>
      <c r="I58" s="190">
        <v>15.571567640427</v>
      </c>
      <c r="J58" s="190">
        <v>9.0267666220140299</v>
      </c>
      <c r="K58" s="239">
        <v>32.3878622479886</v>
      </c>
      <c r="L58" s="239">
        <v>16.926955494354601</v>
      </c>
      <c r="M58" s="190">
        <v>30.045999999999999</v>
      </c>
      <c r="N58" s="190">
        <v>13.504</v>
      </c>
      <c r="O58" s="239">
        <v>56.45</v>
      </c>
      <c r="P58" s="239">
        <v>6.02</v>
      </c>
    </row>
    <row r="59" spans="1:16" x14ac:dyDescent="0.35">
      <c r="A59" s="96" t="s">
        <v>69</v>
      </c>
      <c r="B59" s="114" t="s">
        <v>308</v>
      </c>
      <c r="C59" s="238">
        <v>0</v>
      </c>
      <c r="D59" s="238">
        <v>0.95550214433231995</v>
      </c>
      <c r="E59" s="239">
        <v>7.8801841920894597</v>
      </c>
      <c r="F59" s="238">
        <v>60.997419656814898</v>
      </c>
      <c r="G59" s="190">
        <v>4.6927615590752403</v>
      </c>
      <c r="H59" s="190">
        <v>0.83089606317460996</v>
      </c>
      <c r="I59" s="190">
        <v>9.4042949038378492</v>
      </c>
      <c r="J59" s="190">
        <v>3.3465486854021602</v>
      </c>
      <c r="K59" s="239">
        <v>20.728079131698401</v>
      </c>
      <c r="L59" s="239">
        <v>2.17257439180913</v>
      </c>
      <c r="M59" s="190">
        <v>54.930999999999997</v>
      </c>
      <c r="N59" s="190">
        <v>6.4569999999999999</v>
      </c>
      <c r="O59" s="239">
        <v>38.612000000000002</v>
      </c>
      <c r="P59" s="239">
        <v>3.367</v>
      </c>
    </row>
    <row r="60" spans="1:16" ht="15" thickBot="1" x14ac:dyDescent="0.4">
      <c r="A60" s="96" t="s">
        <v>70</v>
      </c>
      <c r="B60" s="40" t="s">
        <v>103</v>
      </c>
      <c r="C60" s="184">
        <v>0</v>
      </c>
      <c r="D60" s="184">
        <v>7.2063969735064299</v>
      </c>
      <c r="E60" s="237">
        <v>11.167490757732001</v>
      </c>
      <c r="F60" s="184">
        <v>27.697337325452601</v>
      </c>
      <c r="G60" s="184">
        <v>13.223861070963901</v>
      </c>
      <c r="H60" s="184">
        <v>5.1420989722944599</v>
      </c>
      <c r="I60" s="184">
        <v>8.9239421939398493</v>
      </c>
      <c r="J60" s="184">
        <v>11.5596166098371</v>
      </c>
      <c r="K60" s="237">
        <v>33.453143827472303</v>
      </c>
      <c r="L60" s="237">
        <v>8.0412555348485402</v>
      </c>
      <c r="M60" s="184">
        <v>37.698999999999998</v>
      </c>
      <c r="N60" s="184">
        <v>12.882</v>
      </c>
      <c r="O60" s="237">
        <v>49.418999999999997</v>
      </c>
      <c r="P60" s="237">
        <v>9.6159999999999997</v>
      </c>
    </row>
    <row r="61" spans="1:16" ht="15" thickBot="1" x14ac:dyDescent="0.4">
      <c r="A61" s="267"/>
      <c r="B61" s="42" t="s">
        <v>122</v>
      </c>
      <c r="C61" s="196">
        <v>6.3814591394510201</v>
      </c>
      <c r="D61" s="196">
        <v>1.4819660418948399</v>
      </c>
      <c r="E61" s="243">
        <v>10.4769534142415</v>
      </c>
      <c r="F61" s="196">
        <v>25.839668783275702</v>
      </c>
      <c r="G61" s="196">
        <v>20.7775666140327</v>
      </c>
      <c r="H61" s="196">
        <v>4.7975308914411903</v>
      </c>
      <c r="I61" s="196">
        <v>17.3060180011155</v>
      </c>
      <c r="J61" s="196">
        <v>8.1134505329411901</v>
      </c>
      <c r="K61" s="243">
        <v>23.165765177193901</v>
      </c>
      <c r="L61" s="243">
        <v>10.0847533244762</v>
      </c>
      <c r="M61" s="196">
        <v>42.685266666666699</v>
      </c>
      <c r="N61" s="196">
        <v>13.9027333333333</v>
      </c>
      <c r="O61" s="243">
        <v>43.412066666666703</v>
      </c>
      <c r="P61" s="243">
        <v>8.4810666666666705</v>
      </c>
    </row>
    <row r="62" spans="1:16" ht="15" thickBot="1" x14ac:dyDescent="0.4">
      <c r="A62" s="268"/>
      <c r="B62" s="45" t="s">
        <v>123</v>
      </c>
      <c r="C62" s="202">
        <v>6.0640680462963399</v>
      </c>
      <c r="D62" s="202">
        <v>1.70530341264659</v>
      </c>
      <c r="E62" s="244">
        <v>10.4005058625525</v>
      </c>
      <c r="F62" s="202">
        <v>25.419794215794798</v>
      </c>
      <c r="G62" s="202">
        <v>21.3285178317388</v>
      </c>
      <c r="H62" s="202">
        <v>6.90440183190442</v>
      </c>
      <c r="I62" s="202">
        <v>15.3334842778926</v>
      </c>
      <c r="J62" s="202">
        <v>8.0708866270623005</v>
      </c>
      <c r="K62" s="244">
        <v>22.942915215607201</v>
      </c>
      <c r="L62" s="244">
        <v>10.3366146143601</v>
      </c>
      <c r="M62" s="202">
        <v>44.142188679245301</v>
      </c>
      <c r="N62" s="202">
        <v>14.589056603773599</v>
      </c>
      <c r="O62" s="244">
        <v>41.268773584905702</v>
      </c>
      <c r="P62" s="244">
        <v>7.6090566037735901</v>
      </c>
    </row>
    <row r="63" spans="1:16" ht="15" thickBot="1" x14ac:dyDescent="0.4">
      <c r="A63" s="268"/>
      <c r="B63" s="45" t="s">
        <v>124</v>
      </c>
      <c r="C63" s="202">
        <v>1.7280475990142199</v>
      </c>
      <c r="D63" s="202">
        <v>0.48384480210929998</v>
      </c>
      <c r="E63" s="244">
        <v>3.0350591612240199</v>
      </c>
      <c r="F63" s="202">
        <v>7.1800350287363797</v>
      </c>
      <c r="G63" s="202">
        <v>27.717346963933899</v>
      </c>
      <c r="H63" s="202">
        <v>8.0795692179007901</v>
      </c>
      <c r="I63" s="202">
        <v>22.001824411290301</v>
      </c>
      <c r="J63" s="202">
        <v>6.7836776243078001</v>
      </c>
      <c r="K63" s="244">
        <v>28.237478364081198</v>
      </c>
      <c r="L63" s="244">
        <v>15.998975907948999</v>
      </c>
      <c r="M63" s="202">
        <v>16.864439999999998</v>
      </c>
      <c r="N63" s="202">
        <v>21.864695999999999</v>
      </c>
      <c r="O63" s="244">
        <v>61.270879999999998</v>
      </c>
      <c r="P63" s="244">
        <v>11.685079999999999</v>
      </c>
    </row>
    <row r="64" spans="1:16" x14ac:dyDescent="0.35">
      <c r="A64" s="269"/>
      <c r="B64" s="48" t="s">
        <v>135</v>
      </c>
      <c r="C64" s="208">
        <v>1.95077917560487</v>
      </c>
      <c r="D64" s="208">
        <v>1.9537565725372901</v>
      </c>
      <c r="E64" s="245">
        <v>4.4919608258242603</v>
      </c>
      <c r="F64" s="208">
        <v>5.8634448381392996</v>
      </c>
      <c r="G64" s="208">
        <v>27.1204539369893</v>
      </c>
      <c r="H64" s="208">
        <v>8.2576109277015703</v>
      </c>
      <c r="I64" s="208">
        <v>24.22928707929</v>
      </c>
      <c r="J64" s="208">
        <v>6.0879327297717998</v>
      </c>
      <c r="K64" s="245">
        <v>28.441270514605002</v>
      </c>
      <c r="L64" s="245">
        <v>15.818607711231801</v>
      </c>
      <c r="M64" s="208">
        <v>15.672275862069</v>
      </c>
      <c r="N64" s="208">
        <v>19.003172413793099</v>
      </c>
      <c r="O64" s="245">
        <v>65.324448275862096</v>
      </c>
      <c r="P64" s="245">
        <v>9.1470689655172404</v>
      </c>
    </row>
    <row r="65" spans="1:16" x14ac:dyDescent="0.35">
      <c r="A65" s="269"/>
      <c r="B65" s="49" t="s">
        <v>136</v>
      </c>
      <c r="C65" s="214">
        <v>1.0404123764789299</v>
      </c>
      <c r="D65" s="214">
        <v>0.48620071898183997</v>
      </c>
      <c r="E65" s="245">
        <v>2.8048057153630199</v>
      </c>
      <c r="F65" s="214">
        <v>12.2393042118133</v>
      </c>
      <c r="G65" s="214">
        <v>29.7785038929641</v>
      </c>
      <c r="H65" s="214">
        <v>7.5788997170191399</v>
      </c>
      <c r="I65" s="214">
        <v>14.6167912493329</v>
      </c>
      <c r="J65" s="214">
        <v>9.1710747011204408</v>
      </c>
      <c r="K65" s="245">
        <v>26.615426227750099</v>
      </c>
      <c r="L65" s="245">
        <v>16.023423365626201</v>
      </c>
      <c r="M65" s="214">
        <v>31.3222666666667</v>
      </c>
      <c r="N65" s="214">
        <v>21.975766666666701</v>
      </c>
      <c r="O65" s="245">
        <v>46.701999999999998</v>
      </c>
      <c r="P65" s="245">
        <v>12.5468666666667</v>
      </c>
    </row>
    <row r="66" spans="1:16" ht="15" thickBot="1" x14ac:dyDescent="0.4">
      <c r="A66" s="269"/>
      <c r="B66" s="49" t="s">
        <v>125</v>
      </c>
      <c r="C66" s="208">
        <v>1.9450600845086301</v>
      </c>
      <c r="D66" s="208">
        <v>0.54497606155170997</v>
      </c>
      <c r="E66" s="245">
        <v>3.4036832220999398</v>
      </c>
      <c r="F66" s="208">
        <v>7.2612164876485101</v>
      </c>
      <c r="G66" s="208">
        <v>27.688911584696001</v>
      </c>
      <c r="H66" s="208">
        <v>8.0743387868472407</v>
      </c>
      <c r="I66" s="208">
        <v>21.972144985427299</v>
      </c>
      <c r="J66" s="208">
        <v>6.7894067298128</v>
      </c>
      <c r="K66" s="245">
        <v>28.213913340207299</v>
      </c>
      <c r="L66" s="245">
        <v>15.9737738893265</v>
      </c>
      <c r="M66" s="208">
        <v>24.9864662921348</v>
      </c>
      <c r="N66" s="208">
        <v>19.6983539325843</v>
      </c>
      <c r="O66" s="245">
        <v>55.315196629213503</v>
      </c>
      <c r="P66" s="245">
        <v>10.471432584269699</v>
      </c>
    </row>
    <row r="67" spans="1:16" x14ac:dyDescent="0.35">
      <c r="A67" s="269"/>
      <c r="B67" s="50" t="s">
        <v>93</v>
      </c>
      <c r="C67" s="218">
        <v>4.5594294830053999</v>
      </c>
      <c r="D67" s="218">
        <v>2.2222777612559002</v>
      </c>
      <c r="E67" s="246">
        <v>9.3736398804496694</v>
      </c>
      <c r="F67" s="218">
        <v>27.750936905020499</v>
      </c>
      <c r="G67" s="218">
        <v>21.254539480163999</v>
      </c>
      <c r="H67" s="218">
        <v>5.7065208764860902</v>
      </c>
      <c r="I67" s="218">
        <v>14.4027507616603</v>
      </c>
      <c r="J67" s="218">
        <v>7.8424772554789</v>
      </c>
      <c r="K67" s="246">
        <v>23.042774721188799</v>
      </c>
      <c r="L67" s="246">
        <v>11.3960349448465</v>
      </c>
      <c r="M67" s="218">
        <v>48.918399999999998</v>
      </c>
      <c r="N67" s="218">
        <v>13.4998</v>
      </c>
      <c r="O67" s="246">
        <v>37.58175</v>
      </c>
      <c r="P67" s="246">
        <v>6.9781500000000003</v>
      </c>
    </row>
    <row r="68" spans="1:16" x14ac:dyDescent="0.35">
      <c r="A68" s="269"/>
      <c r="B68" s="49" t="s">
        <v>98</v>
      </c>
      <c r="C68" s="214">
        <v>6.2877486743533497</v>
      </c>
      <c r="D68" s="214">
        <v>1.6447312037086901</v>
      </c>
      <c r="E68" s="245">
        <v>9.8161012120956102</v>
      </c>
      <c r="F68" s="214">
        <v>28.726099443292402</v>
      </c>
      <c r="G68" s="214">
        <v>19.239784086873001</v>
      </c>
      <c r="H68" s="214">
        <v>4.6875595799657601</v>
      </c>
      <c r="I68" s="214">
        <v>16.807942967984001</v>
      </c>
      <c r="J68" s="214">
        <v>8.2534786046237301</v>
      </c>
      <c r="K68" s="245">
        <v>22.285135317261599</v>
      </c>
      <c r="L68" s="245">
        <v>9.4931600118893709</v>
      </c>
      <c r="M68" s="214">
        <v>45.955120000000001</v>
      </c>
      <c r="N68" s="214">
        <v>14.199479999999999</v>
      </c>
      <c r="O68" s="245">
        <v>39.845399999999998</v>
      </c>
      <c r="P68" s="245">
        <v>8.2147600000000001</v>
      </c>
    </row>
    <row r="69" spans="1:16" x14ac:dyDescent="0.35">
      <c r="A69" s="269"/>
      <c r="B69" s="49" t="s">
        <v>126</v>
      </c>
      <c r="C69" s="214">
        <v>2.3411142258199999E-3</v>
      </c>
      <c r="D69" s="214">
        <v>0.69517035541300998</v>
      </c>
      <c r="E69" s="245">
        <v>3.8172076787354099</v>
      </c>
      <c r="F69" s="214">
        <v>27.937923379071702</v>
      </c>
      <c r="G69" s="214">
        <v>14.6316582151674</v>
      </c>
      <c r="H69" s="214">
        <v>10.9900017996189</v>
      </c>
      <c r="I69" s="214">
        <v>13.728209588077201</v>
      </c>
      <c r="J69" s="214">
        <v>7.4961826672767904</v>
      </c>
      <c r="K69" s="245">
        <v>25.2160243507868</v>
      </c>
      <c r="L69" s="245">
        <v>9.2014697115925195</v>
      </c>
      <c r="M69" s="214">
        <v>67.286000000000001</v>
      </c>
      <c r="N69" s="214">
        <v>7.4853333333333403</v>
      </c>
      <c r="O69" s="245">
        <v>25.228666666666701</v>
      </c>
      <c r="P69" s="245">
        <v>2.9803333333333302</v>
      </c>
    </row>
    <row r="70" spans="1:16" x14ac:dyDescent="0.35">
      <c r="A70" s="269"/>
      <c r="B70" s="49" t="s">
        <v>127</v>
      </c>
      <c r="C70" s="214">
        <v>16.063787635000001</v>
      </c>
      <c r="D70" s="214">
        <v>2.7944647275305199</v>
      </c>
      <c r="E70" s="245">
        <v>22.659190519520699</v>
      </c>
      <c r="F70" s="214">
        <v>17.439012191832401</v>
      </c>
      <c r="G70" s="214">
        <v>35.347759836682101</v>
      </c>
      <c r="H70" s="214">
        <v>4.8764313363254397</v>
      </c>
      <c r="I70" s="214">
        <v>14.4408489169987</v>
      </c>
      <c r="J70" s="214">
        <v>7.5451736574603601</v>
      </c>
      <c r="K70" s="245">
        <v>20.3507740607022</v>
      </c>
      <c r="L70" s="245">
        <v>14.3497267171893</v>
      </c>
      <c r="M70" s="214">
        <v>54.179000000000002</v>
      </c>
      <c r="N70" s="214">
        <v>10.9810909090909</v>
      </c>
      <c r="O70" s="245">
        <v>34.840000000000003</v>
      </c>
      <c r="P70" s="245">
        <v>5.5129090909090896</v>
      </c>
    </row>
    <row r="71" spans="1:16" x14ac:dyDescent="0.35">
      <c r="A71" s="269"/>
      <c r="B71" s="49" t="s">
        <v>230</v>
      </c>
      <c r="C71" s="214">
        <v>6.3814591394510201</v>
      </c>
      <c r="D71" s="214">
        <v>1.4819660418948399</v>
      </c>
      <c r="E71" s="245">
        <v>10.4769534142415</v>
      </c>
      <c r="F71" s="214">
        <v>25.839668783275702</v>
      </c>
      <c r="G71" s="214">
        <v>20.7775666140327</v>
      </c>
      <c r="H71" s="214">
        <v>4.7975308914411903</v>
      </c>
      <c r="I71" s="214">
        <v>17.3060180011155</v>
      </c>
      <c r="J71" s="214">
        <v>8.1134505329411901</v>
      </c>
      <c r="K71" s="245">
        <v>23.165765177193901</v>
      </c>
      <c r="L71" s="245">
        <v>10.0847533244762</v>
      </c>
      <c r="M71" s="214">
        <v>42.685266666666699</v>
      </c>
      <c r="N71" s="214">
        <v>13.9027333333333</v>
      </c>
      <c r="O71" s="245">
        <v>43.412066666666703</v>
      </c>
      <c r="P71" s="245">
        <v>8.4810666666666705</v>
      </c>
    </row>
    <row r="72" spans="1:16" x14ac:dyDescent="0.35">
      <c r="A72" s="269"/>
      <c r="B72" s="49" t="s">
        <v>94</v>
      </c>
      <c r="C72" s="214">
        <v>1.5548592745548599</v>
      </c>
      <c r="D72" s="214">
        <v>3.2228075025707601</v>
      </c>
      <c r="E72" s="245">
        <v>8.72137485615802</v>
      </c>
      <c r="F72" s="214">
        <v>32.082027728053703</v>
      </c>
      <c r="G72" s="214">
        <v>11.9166520752891</v>
      </c>
      <c r="H72" s="214">
        <v>7.5792914697668197</v>
      </c>
      <c r="I72" s="214">
        <v>15.6659788917898</v>
      </c>
      <c r="J72" s="214">
        <v>7.20518240264495</v>
      </c>
      <c r="K72" s="245">
        <v>25.5508674324556</v>
      </c>
      <c r="L72" s="245">
        <v>8.0735755861728293</v>
      </c>
      <c r="M72" s="214">
        <v>58.436999999999998</v>
      </c>
      <c r="N72" s="214">
        <v>9.9137500000000003</v>
      </c>
      <c r="O72" s="245">
        <v>31.649125000000002</v>
      </c>
      <c r="P72" s="245">
        <v>5.1109999999999998</v>
      </c>
    </row>
    <row r="73" spans="1:16" x14ac:dyDescent="0.35">
      <c r="A73" s="269"/>
      <c r="B73" s="49" t="s">
        <v>128</v>
      </c>
      <c r="C73" s="214">
        <v>3.7317283172943001</v>
      </c>
      <c r="D73" s="214">
        <v>3.1171221900825898</v>
      </c>
      <c r="E73" s="245">
        <v>10.111654837856401</v>
      </c>
      <c r="F73" s="214">
        <v>24.3360898272452</v>
      </c>
      <c r="G73" s="214">
        <v>24.8549907219011</v>
      </c>
      <c r="H73" s="214">
        <v>9.0664106608870902</v>
      </c>
      <c r="I73" s="214">
        <v>13.276152912042001</v>
      </c>
      <c r="J73" s="214">
        <v>8.3819758584650401</v>
      </c>
      <c r="K73" s="245">
        <v>20.0843800194585</v>
      </c>
      <c r="L73" s="245">
        <v>11.5869540991373</v>
      </c>
      <c r="M73" s="214">
        <v>40.003666666666703</v>
      </c>
      <c r="N73" s="214">
        <v>15.6604666666667</v>
      </c>
      <c r="O73" s="245">
        <v>44.335799999999999</v>
      </c>
      <c r="P73" s="245">
        <v>7.3476666666666697</v>
      </c>
    </row>
    <row r="74" spans="1:16" ht="15" thickBot="1" x14ac:dyDescent="0.4">
      <c r="A74" s="269"/>
      <c r="B74" s="49" t="s">
        <v>99</v>
      </c>
      <c r="C74" s="208">
        <v>11.594111094458301</v>
      </c>
      <c r="D74" s="208">
        <v>0.78434627979034</v>
      </c>
      <c r="E74" s="245">
        <v>14.169603346249</v>
      </c>
      <c r="F74" s="208">
        <v>12.576824672740299</v>
      </c>
      <c r="G74" s="208">
        <v>29.115627917073098</v>
      </c>
      <c r="H74" s="208">
        <v>11.150764186419099</v>
      </c>
      <c r="I74" s="208">
        <v>13.441152237895899</v>
      </c>
      <c r="J74" s="208">
        <v>10.6728542107092</v>
      </c>
      <c r="K74" s="245">
        <v>23.042776775171799</v>
      </c>
      <c r="L74" s="245">
        <v>5.1441096792872498</v>
      </c>
      <c r="M74" s="208">
        <v>25.551200000000001</v>
      </c>
      <c r="N74" s="208">
        <v>23.972000000000001</v>
      </c>
      <c r="O74" s="245">
        <v>50.476999999999997</v>
      </c>
      <c r="P74" s="245">
        <v>11.3652</v>
      </c>
    </row>
    <row r="75" spans="1:16" x14ac:dyDescent="0.35">
      <c r="A75" s="269"/>
      <c r="B75" s="50" t="s">
        <v>95</v>
      </c>
      <c r="C75" s="218">
        <v>1.1260165804125499</v>
      </c>
      <c r="D75" s="218">
        <v>0.65731818716568002</v>
      </c>
      <c r="E75" s="246">
        <v>3.9801401718895399</v>
      </c>
      <c r="F75" s="218">
        <v>14.2092693413347</v>
      </c>
      <c r="G75" s="218">
        <v>30.643426477780402</v>
      </c>
      <c r="H75" s="218">
        <v>9.7920504307904093</v>
      </c>
      <c r="I75" s="218">
        <v>16.443027885842401</v>
      </c>
      <c r="J75" s="218">
        <v>8.0265936630652703</v>
      </c>
      <c r="K75" s="246">
        <v>20.885632201186802</v>
      </c>
      <c r="L75" s="246">
        <v>19.870912990882601</v>
      </c>
      <c r="M75" s="218">
        <v>27.707100000000001</v>
      </c>
      <c r="N75" s="218">
        <v>20.7559</v>
      </c>
      <c r="O75" s="246">
        <v>51.536900000000003</v>
      </c>
      <c r="P75" s="246">
        <v>12.3299</v>
      </c>
    </row>
    <row r="76" spans="1:16" x14ac:dyDescent="0.35">
      <c r="A76" s="269"/>
      <c r="B76" s="49" t="s">
        <v>96</v>
      </c>
      <c r="C76" s="214">
        <v>2.0141161307498598</v>
      </c>
      <c r="D76" s="214">
        <v>2.5880827154912902</v>
      </c>
      <c r="E76" s="245">
        <v>5.3033430401745001</v>
      </c>
      <c r="F76" s="214">
        <v>5.8638707680517497</v>
      </c>
      <c r="G76" s="214">
        <v>27.123849680036699</v>
      </c>
      <c r="H76" s="214">
        <v>8.2583366877114397</v>
      </c>
      <c r="I76" s="214">
        <v>24.232191652284001</v>
      </c>
      <c r="J76" s="214">
        <v>6.08662682965568</v>
      </c>
      <c r="K76" s="245">
        <v>28.435124382260401</v>
      </c>
      <c r="L76" s="245">
        <v>15.8190414278258</v>
      </c>
      <c r="M76" s="214">
        <v>15.286250000000001</v>
      </c>
      <c r="N76" s="214">
        <v>19.700333333333301</v>
      </c>
      <c r="O76" s="245">
        <v>65.0134166666667</v>
      </c>
      <c r="P76" s="245">
        <v>9.8105833333333301</v>
      </c>
    </row>
    <row r="77" spans="1:16" ht="15" thickBot="1" x14ac:dyDescent="0.4">
      <c r="A77" s="269"/>
      <c r="B77" s="49" t="s">
        <v>97</v>
      </c>
      <c r="C77" s="208">
        <v>4.6966146787149998E-2</v>
      </c>
      <c r="D77" s="208">
        <v>5.378923945011E-2</v>
      </c>
      <c r="E77" s="245">
        <v>0.23684161026511</v>
      </c>
      <c r="F77" s="208">
        <v>3.28601789320768</v>
      </c>
      <c r="G77" s="208">
        <v>23.679955487856699</v>
      </c>
      <c r="H77" s="208">
        <v>5.5321468231635702</v>
      </c>
      <c r="I77" s="208">
        <v>13.451826847838401</v>
      </c>
      <c r="J77" s="208">
        <v>10.8792574700862</v>
      </c>
      <c r="K77" s="245">
        <v>43.170795477842503</v>
      </c>
      <c r="L77" s="245">
        <v>20.610417222402699</v>
      </c>
      <c r="M77" s="208">
        <v>4.6998518518518502</v>
      </c>
      <c r="N77" s="208">
        <v>24.3545185185185</v>
      </c>
      <c r="O77" s="245">
        <v>70.9457037037037</v>
      </c>
      <c r="P77" s="245">
        <v>15.4648518518519</v>
      </c>
    </row>
    <row r="78" spans="1:16" x14ac:dyDescent="0.35">
      <c r="A78" s="269"/>
      <c r="B78" s="50" t="s">
        <v>143</v>
      </c>
      <c r="C78" s="218">
        <v>12.8864666137729</v>
      </c>
      <c r="D78" s="218">
        <v>1.6365490805666201</v>
      </c>
      <c r="E78" s="246">
        <v>17.437265087526999</v>
      </c>
      <c r="F78" s="218">
        <v>18.1838080671608</v>
      </c>
      <c r="G78" s="218">
        <v>30.4853966566255</v>
      </c>
      <c r="H78" s="218">
        <v>5.1788884200870902</v>
      </c>
      <c r="I78" s="218">
        <v>15.7658189821913</v>
      </c>
      <c r="J78" s="218">
        <v>9.9035542528600509</v>
      </c>
      <c r="K78" s="246">
        <v>20.482533621075898</v>
      </c>
      <c r="L78" s="246">
        <v>11.5988528804852</v>
      </c>
      <c r="M78" s="218">
        <v>40.6788666666667</v>
      </c>
      <c r="N78" s="218">
        <v>15.131733333333299</v>
      </c>
      <c r="O78" s="246">
        <v>44.189533333333301</v>
      </c>
      <c r="P78" s="246">
        <v>7.4499333333333402</v>
      </c>
    </row>
    <row r="79" spans="1:16" x14ac:dyDescent="0.35">
      <c r="A79" s="269"/>
      <c r="B79" s="49" t="s">
        <v>144</v>
      </c>
      <c r="C79" s="214">
        <v>16.242621613301001</v>
      </c>
      <c r="D79" s="214">
        <v>1.6572697743681699</v>
      </c>
      <c r="E79" s="245">
        <v>21.055271097866999</v>
      </c>
      <c r="F79" s="214">
        <v>6.3905713383996199</v>
      </c>
      <c r="G79" s="214">
        <v>27.3894002212053</v>
      </c>
      <c r="H79" s="214">
        <v>7.91722473262777</v>
      </c>
      <c r="I79" s="214">
        <v>22.9029400896849</v>
      </c>
      <c r="J79" s="214">
        <v>6.5924719502009603</v>
      </c>
      <c r="K79" s="245">
        <v>28.807391667881301</v>
      </c>
      <c r="L79" s="245">
        <v>15.383875021190899</v>
      </c>
      <c r="M79" s="214">
        <v>16.676652173912998</v>
      </c>
      <c r="N79" s="214">
        <v>23.8730869565217</v>
      </c>
      <c r="O79" s="245">
        <v>59.450391304347797</v>
      </c>
      <c r="P79" s="245">
        <v>8.7289999999999992</v>
      </c>
    </row>
    <row r="80" spans="1:16" x14ac:dyDescent="0.35">
      <c r="A80" s="269"/>
      <c r="B80" s="49" t="s">
        <v>155</v>
      </c>
      <c r="C80" s="214">
        <v>2.0331399898412501</v>
      </c>
      <c r="D80" s="214">
        <v>1.7459260416886999</v>
      </c>
      <c r="E80" s="245">
        <v>6.2429255180548804</v>
      </c>
      <c r="F80" s="214">
        <v>29.160265573900801</v>
      </c>
      <c r="G80" s="214">
        <v>16.595086579855899</v>
      </c>
      <c r="H80" s="214">
        <v>7.7963650505113096</v>
      </c>
      <c r="I80" s="214">
        <v>15.1099991101039</v>
      </c>
      <c r="J80" s="214">
        <v>7.1235325798853699</v>
      </c>
      <c r="K80" s="245">
        <v>24.2147511057426</v>
      </c>
      <c r="L80" s="245">
        <v>9.6841304906256092</v>
      </c>
      <c r="M80" s="214">
        <v>45.509289473684198</v>
      </c>
      <c r="N80" s="214">
        <v>14.3748421052632</v>
      </c>
      <c r="O80" s="245">
        <v>40.115842105263198</v>
      </c>
      <c r="P80" s="245">
        <v>7.67186842105263</v>
      </c>
    </row>
    <row r="81" spans="1:16" ht="15" thickBot="1" x14ac:dyDescent="0.4">
      <c r="A81" s="269"/>
      <c r="B81" s="49" t="s">
        <v>156</v>
      </c>
      <c r="C81" s="208">
        <v>0.51625487061324005</v>
      </c>
      <c r="D81" s="208">
        <v>0.38588016727383001</v>
      </c>
      <c r="E81" s="245">
        <v>1.5306225557606501</v>
      </c>
      <c r="F81" s="208">
        <v>12.5945057487321</v>
      </c>
      <c r="G81" s="208">
        <v>29.966542282169101</v>
      </c>
      <c r="H81" s="208">
        <v>9.1929952979381806</v>
      </c>
      <c r="I81" s="208">
        <v>15.821597865449499</v>
      </c>
      <c r="J81" s="208">
        <v>8.0950457551295294</v>
      </c>
      <c r="K81" s="245">
        <v>24.3287756154525</v>
      </c>
      <c r="L81" s="245">
        <v>20.2175939165549</v>
      </c>
      <c r="M81" s="208">
        <v>16.906784313725499</v>
      </c>
      <c r="N81" s="208">
        <v>21.411823529411802</v>
      </c>
      <c r="O81" s="245">
        <v>61.681382352941199</v>
      </c>
      <c r="P81" s="245">
        <v>12.351647058823501</v>
      </c>
    </row>
    <row r="82" spans="1:16" x14ac:dyDescent="0.35">
      <c r="A82" s="269"/>
      <c r="B82" s="50" t="s">
        <v>129</v>
      </c>
      <c r="C82" s="218">
        <v>1.8311030478578301</v>
      </c>
      <c r="D82" s="218">
        <v>5.4650412593104898</v>
      </c>
      <c r="E82" s="246">
        <v>13.022937172953901</v>
      </c>
      <c r="F82" s="218">
        <v>28.923090793055302</v>
      </c>
      <c r="G82" s="218">
        <v>21.029664642049699</v>
      </c>
      <c r="H82" s="218">
        <v>5.3035945927032904</v>
      </c>
      <c r="I82" s="218">
        <v>15.6054889541689</v>
      </c>
      <c r="J82" s="218">
        <v>6.6672518083203602</v>
      </c>
      <c r="K82" s="246">
        <v>22.470909209702</v>
      </c>
      <c r="L82" s="246">
        <v>10.569599053272301</v>
      </c>
      <c r="M82" s="218">
        <v>60.333130434782603</v>
      </c>
      <c r="N82" s="218">
        <v>9.7676086956521804</v>
      </c>
      <c r="O82" s="246">
        <v>29.899173913043501</v>
      </c>
      <c r="P82" s="246">
        <v>5.3719565217391301</v>
      </c>
    </row>
    <row r="83" spans="1:16" x14ac:dyDescent="0.35">
      <c r="A83" s="269"/>
      <c r="B83" s="49" t="s">
        <v>130</v>
      </c>
      <c r="C83" s="214">
        <v>0.89074537293758005</v>
      </c>
      <c r="D83" s="214">
        <v>0.78033325915610996</v>
      </c>
      <c r="E83" s="245">
        <v>2.3010113016448002</v>
      </c>
      <c r="F83" s="214">
        <v>20.436658922758099</v>
      </c>
      <c r="G83" s="214">
        <v>22.070132187141802</v>
      </c>
      <c r="H83" s="214">
        <v>5.9025813330629697</v>
      </c>
      <c r="I83" s="214">
        <v>18.421711170561899</v>
      </c>
      <c r="J83" s="214">
        <v>11.9016892823542</v>
      </c>
      <c r="K83" s="245">
        <v>21.267227104127102</v>
      </c>
      <c r="L83" s="245">
        <v>9.0473678111692593</v>
      </c>
      <c r="M83" s="214">
        <v>34.571166666666699</v>
      </c>
      <c r="N83" s="214">
        <v>15.099166666666701</v>
      </c>
      <c r="O83" s="245">
        <v>50.329666666666697</v>
      </c>
      <c r="P83" s="245">
        <v>6.7993333333333403</v>
      </c>
    </row>
    <row r="84" spans="1:16" x14ac:dyDescent="0.35">
      <c r="A84" s="269"/>
      <c r="B84" s="49" t="s">
        <v>131</v>
      </c>
      <c r="C84" s="214">
        <v>7.2637763133375204</v>
      </c>
      <c r="D84" s="214">
        <v>0.84480365369386001</v>
      </c>
      <c r="E84" s="245">
        <v>10.0339240547455</v>
      </c>
      <c r="F84" s="214">
        <v>22.6287504942004</v>
      </c>
      <c r="G84" s="214">
        <v>20.474512490197199</v>
      </c>
      <c r="H84" s="214">
        <v>8.8725291575505008</v>
      </c>
      <c r="I84" s="214">
        <v>15.366585197031201</v>
      </c>
      <c r="J84" s="214">
        <v>9.72328811276107</v>
      </c>
      <c r="K84" s="245">
        <v>22.934334548260399</v>
      </c>
      <c r="L84" s="245">
        <v>9.8088241537469507</v>
      </c>
      <c r="M84" s="214">
        <v>34.947869565217403</v>
      </c>
      <c r="N84" s="214">
        <v>18.010478260869601</v>
      </c>
      <c r="O84" s="245">
        <v>47.041739130434799</v>
      </c>
      <c r="P84" s="245">
        <v>9.7053913043478293</v>
      </c>
    </row>
    <row r="85" spans="1:16" x14ac:dyDescent="0.35">
      <c r="A85" s="269"/>
      <c r="B85" s="49" t="s">
        <v>132</v>
      </c>
      <c r="C85" s="214">
        <v>0.49319322412463001</v>
      </c>
      <c r="D85" s="214">
        <v>0.75756207959563004</v>
      </c>
      <c r="E85" s="245">
        <v>2.7444650182347399</v>
      </c>
      <c r="F85" s="214">
        <v>17.4512505042354</v>
      </c>
      <c r="G85" s="214">
        <v>30.4689086038609</v>
      </c>
      <c r="H85" s="214">
        <v>6.6028807019569804</v>
      </c>
      <c r="I85" s="214">
        <v>15.569487436247099</v>
      </c>
      <c r="J85" s="214">
        <v>4.5201913034989598</v>
      </c>
      <c r="K85" s="245">
        <v>25.387281450200799</v>
      </c>
      <c r="L85" s="245">
        <v>17.550482157390299</v>
      </c>
      <c r="M85" s="214">
        <v>37.2455833333333</v>
      </c>
      <c r="N85" s="214">
        <v>18.9910416666667</v>
      </c>
      <c r="O85" s="245">
        <v>43.763458333333297</v>
      </c>
      <c r="P85" s="245">
        <v>10.729875</v>
      </c>
    </row>
    <row r="86" spans="1:16" x14ac:dyDescent="0.35">
      <c r="A86" s="269"/>
      <c r="B86" s="49" t="s">
        <v>133</v>
      </c>
      <c r="C86" s="214">
        <v>5.1079632724942297</v>
      </c>
      <c r="D86" s="214">
        <v>1.86126657427647</v>
      </c>
      <c r="E86" s="245">
        <v>9.7566404122441206</v>
      </c>
      <c r="F86" s="214">
        <v>3.6044867937788099</v>
      </c>
      <c r="G86" s="214">
        <v>42.9194831045115</v>
      </c>
      <c r="H86" s="214">
        <v>4.7287043295191697</v>
      </c>
      <c r="I86" s="214">
        <v>9.0359671913284103</v>
      </c>
      <c r="J86" s="214">
        <v>7.3699105277991697</v>
      </c>
      <c r="K86" s="245">
        <v>32.341448053067701</v>
      </c>
      <c r="L86" s="245">
        <v>14.9327051858128</v>
      </c>
      <c r="M86" s="214">
        <v>23.666833333333301</v>
      </c>
      <c r="N86" s="214">
        <v>18.172999999999998</v>
      </c>
      <c r="O86" s="245">
        <v>58.160333333333298</v>
      </c>
      <c r="P86" s="245">
        <v>7.3146666666666702</v>
      </c>
    </row>
    <row r="87" spans="1:16" x14ac:dyDescent="0.35">
      <c r="A87" s="269"/>
      <c r="B87" s="49" t="s">
        <v>134</v>
      </c>
      <c r="C87" s="214">
        <v>2.41590034224952</v>
      </c>
      <c r="D87" s="214">
        <v>0.70441701674774004</v>
      </c>
      <c r="E87" s="245">
        <v>4.4413347843379603</v>
      </c>
      <c r="F87" s="214">
        <v>6.9065584541943403</v>
      </c>
      <c r="G87" s="214">
        <v>27.608592359511601</v>
      </c>
      <c r="H87" s="214">
        <v>8.1609895048144594</v>
      </c>
      <c r="I87" s="214">
        <v>22.363575369287499</v>
      </c>
      <c r="J87" s="214">
        <v>6.8354320817887197</v>
      </c>
      <c r="K87" s="245">
        <v>28.124780533178399</v>
      </c>
      <c r="L87" s="245">
        <v>15.8086283997206</v>
      </c>
      <c r="M87" s="214">
        <v>18.2396590909091</v>
      </c>
      <c r="N87" s="214">
        <v>22.351318181818201</v>
      </c>
      <c r="O87" s="245">
        <v>59.408954545454598</v>
      </c>
      <c r="P87" s="245">
        <v>12.3597954545455</v>
      </c>
    </row>
    <row r="88" spans="1:16" ht="15" thickBot="1" x14ac:dyDescent="0.4">
      <c r="A88" s="269"/>
      <c r="B88" s="49" t="s">
        <v>146</v>
      </c>
      <c r="C88" s="208">
        <v>1.5247466885518</v>
      </c>
      <c r="D88" s="208">
        <v>0.25458951977722999</v>
      </c>
      <c r="E88" s="245">
        <v>2.0751491045750101</v>
      </c>
      <c r="F88" s="208">
        <v>1.97421793910573</v>
      </c>
      <c r="G88" s="208">
        <v>28.838207487681601</v>
      </c>
      <c r="H88" s="208">
        <v>5.91459303427136</v>
      </c>
      <c r="I88" s="208">
        <v>12.043949389482</v>
      </c>
      <c r="J88" s="208">
        <v>8.4678406817113103</v>
      </c>
      <c r="K88" s="245">
        <v>42.7611914677478</v>
      </c>
      <c r="L88" s="245">
        <v>25.587949537201599</v>
      </c>
      <c r="M88" s="208">
        <v>4.0434807692307704</v>
      </c>
      <c r="N88" s="208">
        <v>23.6256730769231</v>
      </c>
      <c r="O88" s="245">
        <v>72.330903846153902</v>
      </c>
      <c r="P88" s="245">
        <v>12.1366153846154</v>
      </c>
    </row>
    <row r="89" spans="1:16" x14ac:dyDescent="0.35">
      <c r="A89" s="269"/>
      <c r="B89" s="50" t="s">
        <v>137</v>
      </c>
      <c r="C89" s="218">
        <v>4.8743719213552401</v>
      </c>
      <c r="D89" s="218">
        <v>4.5311513271014103</v>
      </c>
      <c r="E89" s="246">
        <v>13.770462518224999</v>
      </c>
      <c r="F89" s="218">
        <v>28.1047298677966</v>
      </c>
      <c r="G89" s="218">
        <v>20.1459834976372</v>
      </c>
      <c r="H89" s="218">
        <v>7.4132847382002298</v>
      </c>
      <c r="I89" s="218">
        <v>15.0120696158579</v>
      </c>
      <c r="J89" s="218">
        <v>7.0868213255197796</v>
      </c>
      <c r="K89" s="246">
        <v>22.237110954988299</v>
      </c>
      <c r="L89" s="246">
        <v>10.1733640774866</v>
      </c>
      <c r="M89" s="218">
        <v>54.036757575757598</v>
      </c>
      <c r="N89" s="218">
        <v>11.5926363636364</v>
      </c>
      <c r="O89" s="246">
        <v>34.3705454545455</v>
      </c>
      <c r="P89" s="246">
        <v>6.0879393939393998</v>
      </c>
    </row>
    <row r="90" spans="1:16" x14ac:dyDescent="0.35">
      <c r="A90" s="269"/>
      <c r="B90" s="49" t="s">
        <v>145</v>
      </c>
      <c r="C90" s="214">
        <v>0.25309787927958999</v>
      </c>
      <c r="D90" s="214">
        <v>0.42329703638635002</v>
      </c>
      <c r="E90" s="245">
        <v>2.12472308540405</v>
      </c>
      <c r="F90" s="214">
        <v>21.504761875603901</v>
      </c>
      <c r="G90" s="214">
        <v>25.223395136372901</v>
      </c>
      <c r="H90" s="214">
        <v>9.0251299660718995</v>
      </c>
      <c r="I90" s="214">
        <v>16.937914286582899</v>
      </c>
      <c r="J90" s="214">
        <v>8.15251151933297</v>
      </c>
      <c r="K90" s="245">
        <v>19.1562872160357</v>
      </c>
      <c r="L90" s="245">
        <v>15.1433206407794</v>
      </c>
      <c r="M90" s="214">
        <v>45.074583333333401</v>
      </c>
      <c r="N90" s="214">
        <v>13.7191666666667</v>
      </c>
      <c r="O90" s="245">
        <v>41.206333333333298</v>
      </c>
      <c r="P90" s="245">
        <v>7.5579999999999998</v>
      </c>
    </row>
    <row r="91" spans="1:16" x14ac:dyDescent="0.35">
      <c r="A91" s="269"/>
      <c r="B91" s="49" t="s">
        <v>138</v>
      </c>
      <c r="C91" s="214">
        <v>0</v>
      </c>
      <c r="D91" s="214">
        <v>0</v>
      </c>
      <c r="E91" s="245">
        <v>1.0372252925926799</v>
      </c>
      <c r="F91" s="214">
        <v>30.158376447787099</v>
      </c>
      <c r="G91" s="214">
        <v>12.273992932549101</v>
      </c>
      <c r="H91" s="214">
        <v>3.13191628913764</v>
      </c>
      <c r="I91" s="214">
        <v>19.5517517380475</v>
      </c>
      <c r="J91" s="214">
        <v>7.7865378968683396</v>
      </c>
      <c r="K91" s="245">
        <v>27.097424695502198</v>
      </c>
      <c r="L91" s="245">
        <v>10.5306258470573</v>
      </c>
      <c r="M91" s="214">
        <v>31.027999999999999</v>
      </c>
      <c r="N91" s="214">
        <v>17.149000000000001</v>
      </c>
      <c r="O91" s="245">
        <v>51.8232</v>
      </c>
      <c r="P91" s="245">
        <v>8.4496000000000002</v>
      </c>
    </row>
    <row r="92" spans="1:16" x14ac:dyDescent="0.35">
      <c r="A92" s="269"/>
      <c r="B92" s="49" t="s">
        <v>139</v>
      </c>
      <c r="C92" s="214">
        <v>0.60281222754021002</v>
      </c>
      <c r="D92" s="214">
        <v>1.04531161036026</v>
      </c>
      <c r="E92" s="245">
        <v>2.4350960246908802</v>
      </c>
      <c r="F92" s="214">
        <v>7.99241969156345</v>
      </c>
      <c r="G92" s="214">
        <v>18.408444643667</v>
      </c>
      <c r="H92" s="214">
        <v>10.700987535725201</v>
      </c>
      <c r="I92" s="214">
        <v>19.539573787964599</v>
      </c>
      <c r="J92" s="214">
        <v>9.8061946814077903</v>
      </c>
      <c r="K92" s="245">
        <v>33.552863319685798</v>
      </c>
      <c r="L92" s="245">
        <v>11.9331282051701</v>
      </c>
      <c r="M92" s="214">
        <v>20.255500000000001</v>
      </c>
      <c r="N92" s="214">
        <v>17.567272727272702</v>
      </c>
      <c r="O92" s="245">
        <v>62.177272727272701</v>
      </c>
      <c r="P92" s="245">
        <v>7.3925454545454601</v>
      </c>
    </row>
    <row r="93" spans="1:16" x14ac:dyDescent="0.35">
      <c r="A93" s="269"/>
      <c r="B93" s="49" t="s">
        <v>140</v>
      </c>
      <c r="C93" s="214">
        <v>0.78033899501766002</v>
      </c>
      <c r="D93" s="214">
        <v>2.8733400396534798</v>
      </c>
      <c r="E93" s="245">
        <v>8.5054770896410492</v>
      </c>
      <c r="F93" s="214">
        <v>26.6817416498426</v>
      </c>
      <c r="G93" s="214">
        <v>15.039010532675899</v>
      </c>
      <c r="H93" s="214">
        <v>7.3054593007848299</v>
      </c>
      <c r="I93" s="214">
        <v>16.4078081468822</v>
      </c>
      <c r="J93" s="214">
        <v>6.0714195442913601</v>
      </c>
      <c r="K93" s="245">
        <v>28.494560825522999</v>
      </c>
      <c r="L93" s="245">
        <v>9.9183811922149001</v>
      </c>
      <c r="M93" s="214">
        <v>54.223125000000003</v>
      </c>
      <c r="N93" s="214">
        <v>13.273375</v>
      </c>
      <c r="O93" s="245">
        <v>32.503437499999997</v>
      </c>
      <c r="P93" s="245">
        <v>6.5177500000000004</v>
      </c>
    </row>
    <row r="94" spans="1:16" ht="15" thickBot="1" x14ac:dyDescent="0.4">
      <c r="A94" s="269"/>
      <c r="B94" s="49" t="s">
        <v>140</v>
      </c>
      <c r="C94" s="208">
        <v>7.8179805851917799</v>
      </c>
      <c r="D94" s="208">
        <v>4.0496202100404304</v>
      </c>
      <c r="E94" s="245">
        <v>16.083958109478498</v>
      </c>
      <c r="F94" s="208">
        <v>21.175298481516201</v>
      </c>
      <c r="G94" s="208">
        <v>27.9545331447537</v>
      </c>
      <c r="H94" s="208">
        <v>6.2413188786506302</v>
      </c>
      <c r="I94" s="208">
        <v>11.6509549264486</v>
      </c>
      <c r="J94" s="208">
        <v>7.3653511466937998</v>
      </c>
      <c r="K94" s="245">
        <v>25.612543421937499</v>
      </c>
      <c r="L94" s="245">
        <v>16.383666737580601</v>
      </c>
      <c r="M94" s="208">
        <v>34.147562499999999</v>
      </c>
      <c r="N94" s="208">
        <v>20.330937500000001</v>
      </c>
      <c r="O94" s="245">
        <v>45.521625</v>
      </c>
      <c r="P94" s="245">
        <v>10.8598125</v>
      </c>
    </row>
    <row r="95" spans="1:16" x14ac:dyDescent="0.35">
      <c r="A95" s="269"/>
      <c r="B95" s="50" t="s">
        <v>141</v>
      </c>
      <c r="C95" s="218">
        <v>7.2494517098934796</v>
      </c>
      <c r="D95" s="218">
        <v>1.2402167214483499</v>
      </c>
      <c r="E95" s="246">
        <v>11.526602700046499</v>
      </c>
      <c r="F95" s="218">
        <v>25.381512481880801</v>
      </c>
      <c r="G95" s="218">
        <v>19.035994659319599</v>
      </c>
      <c r="H95" s="218">
        <v>7.7665265277586499</v>
      </c>
      <c r="I95" s="218">
        <v>16.170469448584399</v>
      </c>
      <c r="J95" s="218">
        <v>7.8111818302672003</v>
      </c>
      <c r="K95" s="246">
        <v>23.834315052189201</v>
      </c>
      <c r="L95" s="246">
        <v>9.8409329095619107</v>
      </c>
      <c r="M95" s="218">
        <v>48.671310344827603</v>
      </c>
      <c r="N95" s="218">
        <v>12.9501034482759</v>
      </c>
      <c r="O95" s="246">
        <v>38.3785862068965</v>
      </c>
      <c r="P95" s="246">
        <v>6.9988275862069003</v>
      </c>
    </row>
    <row r="96" spans="1:16" x14ac:dyDescent="0.35">
      <c r="A96" s="269"/>
      <c r="B96" s="49" t="s">
        <v>142</v>
      </c>
      <c r="C96" s="214">
        <v>0.27494252988745999</v>
      </c>
      <c r="D96" s="214">
        <v>0.56437821171141</v>
      </c>
      <c r="E96" s="245">
        <v>2.1595459420089602</v>
      </c>
      <c r="F96" s="214">
        <v>6.3799725703065002</v>
      </c>
      <c r="G96" s="214">
        <v>27.3482592104315</v>
      </c>
      <c r="H96" s="214">
        <v>7.9321702201498097</v>
      </c>
      <c r="I96" s="214">
        <v>22.967577019747399</v>
      </c>
      <c r="J96" s="214">
        <v>6.5830615598992797</v>
      </c>
      <c r="K96" s="245">
        <v>28.788959419465399</v>
      </c>
      <c r="L96" s="245">
        <v>15.4061035942656</v>
      </c>
      <c r="M96" s="214">
        <v>37.8311428571429</v>
      </c>
      <c r="N96" s="214">
        <v>17.9005714285714</v>
      </c>
      <c r="O96" s="245">
        <v>44.268285714285703</v>
      </c>
      <c r="P96" s="245">
        <v>10.6576428571429</v>
      </c>
    </row>
    <row r="97" spans="1:16" ht="15" thickBot="1" x14ac:dyDescent="0.4">
      <c r="A97" s="269"/>
      <c r="B97" s="53" t="s">
        <v>229</v>
      </c>
      <c r="C97" s="224">
        <v>24.098441929251202</v>
      </c>
      <c r="D97" s="224">
        <v>4.1661983632528097</v>
      </c>
      <c r="E97" s="247">
        <v>30.3258976801012</v>
      </c>
      <c r="F97" s="224">
        <v>11.9137589868016</v>
      </c>
      <c r="G97" s="224">
        <v>43.313881752809003</v>
      </c>
      <c r="H97" s="224">
        <v>3.7407185495442001</v>
      </c>
      <c r="I97" s="224">
        <v>9.6459090985492306</v>
      </c>
      <c r="J97" s="224">
        <v>10.0344680709713</v>
      </c>
      <c r="K97" s="247">
        <v>21.351263541325</v>
      </c>
      <c r="L97" s="247">
        <v>5.6183526633684204</v>
      </c>
      <c r="M97" s="224">
        <v>50.360846153846197</v>
      </c>
      <c r="N97" s="224">
        <v>12.156230769230801</v>
      </c>
      <c r="O97" s="247">
        <v>37.482999999999997</v>
      </c>
      <c r="P97" s="247">
        <v>5.9778461538461602</v>
      </c>
    </row>
    <row r="98" spans="1:16" x14ac:dyDescent="0.35">
      <c r="A98" s="270"/>
      <c r="B98" s="91"/>
      <c r="C98" s="208"/>
      <c r="D98" s="208"/>
      <c r="E98" s="208"/>
      <c r="F98" s="208"/>
      <c r="G98" s="208"/>
      <c r="H98" s="208"/>
      <c r="I98" s="208"/>
      <c r="J98" s="208"/>
      <c r="K98" s="208"/>
      <c r="L98" s="208"/>
      <c r="M98" s="208"/>
      <c r="N98" s="208"/>
      <c r="O98" s="208"/>
      <c r="P98" s="208"/>
    </row>
    <row r="99" spans="1:16" x14ac:dyDescent="0.35">
      <c r="A99" s="102" t="str">
        <f>VLOOKUP(LEFT([1]Tab10!A99,250),'[2]Source trad'!$A:$C,3,FALSE)</f>
        <v>Note : *Pays riches en ressources ; ".."signifie que les données ne sont pas disponibles ou qu'elles ne sont pas valables.</v>
      </c>
      <c r="B99" s="56"/>
      <c r="C99" s="248"/>
      <c r="D99" s="248"/>
      <c r="E99" s="248"/>
      <c r="F99" s="248"/>
      <c r="G99" s="248"/>
      <c r="H99" s="229"/>
      <c r="I99" s="229"/>
      <c r="J99" s="229"/>
      <c r="K99" s="248"/>
      <c r="L99" s="248"/>
      <c r="M99" s="229"/>
      <c r="N99" s="229"/>
      <c r="O99" s="248"/>
      <c r="P99" s="248"/>
    </row>
    <row r="100" spans="1:16" x14ac:dyDescent="0.35">
      <c r="A100" s="102" t="str">
        <f>VLOOKUP(LEFT([1]Tab10!A100,250),'[2]Source trad'!$A:$C,3,FALSE)</f>
        <v>RDM = "Reste du monde" ; LAC = "Pays d'Amérique latine et des Caraïbes"</v>
      </c>
      <c r="B100" s="56"/>
      <c r="C100" s="248"/>
      <c r="D100" s="248"/>
      <c r="E100" s="248"/>
      <c r="F100" s="248"/>
      <c r="G100" s="248"/>
      <c r="H100" s="229"/>
      <c r="I100" s="229"/>
      <c r="J100" s="229"/>
      <c r="K100" s="248"/>
      <c r="L100" s="248"/>
      <c r="M100" s="229"/>
      <c r="N100" s="229"/>
      <c r="O100" s="248"/>
      <c r="P100" s="248"/>
    </row>
    <row r="101" spans="1:16" x14ac:dyDescent="0.35">
      <c r="A101" s="102" t="str">
        <f>VLOOKUP(LEFT([1]Tab10!A101,250),'[2]Source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56"/>
      <c r="C101" s="248"/>
      <c r="D101" s="248"/>
      <c r="E101" s="248"/>
      <c r="F101" s="248"/>
      <c r="G101" s="248"/>
      <c r="H101" s="229"/>
      <c r="I101" s="229"/>
      <c r="J101" s="229"/>
      <c r="K101" s="248"/>
      <c r="L101" s="248"/>
      <c r="M101" s="229"/>
      <c r="N101" s="229"/>
      <c r="O101" s="248"/>
      <c r="P101" s="248"/>
    </row>
    <row r="102" spans="1:16" x14ac:dyDescent="0.35">
      <c r="A102" s="102" t="str">
        <f>VLOOKUP(LEFT([1]Tab10!A102,250),'[2]Source trad'!$A:$C,3,FALSE)</f>
        <v>Source : Organisation internationale du travail (récupéré le 25/10/2020), Division des statistiques des Nations Unies, Comptes nationaux (analyse des principaux agrégats, jeu de données téléchargé en décembre 2019), Indicateurs du développement dans le monde de la Banque mondiale (base de données et données publiées par les banques centrales, les agences nationales de statistique, et bureaux de pays de la Banque mondiale -16/10/2020).</v>
      </c>
      <c r="B102" s="56"/>
      <c r="C102" s="248"/>
      <c r="D102" s="248"/>
      <c r="E102" s="248"/>
      <c r="F102" s="248"/>
      <c r="G102" s="248"/>
      <c r="H102" s="229"/>
      <c r="I102" s="229"/>
      <c r="J102" s="229"/>
      <c r="K102" s="248"/>
      <c r="L102" s="248"/>
      <c r="M102" s="229"/>
      <c r="N102" s="229"/>
      <c r="O102" s="248"/>
      <c r="P102" s="248"/>
    </row>
    <row r="103" spans="1:16" x14ac:dyDescent="0.35">
      <c r="B103" s="56"/>
      <c r="C103" s="248"/>
      <c r="D103" s="248"/>
      <c r="E103" s="248"/>
      <c r="F103" s="248"/>
      <c r="G103" s="248"/>
      <c r="H103" s="229"/>
      <c r="I103" s="229"/>
      <c r="J103" s="229"/>
      <c r="K103" s="248"/>
      <c r="L103" s="248"/>
      <c r="M103" s="229"/>
      <c r="N103" s="229"/>
      <c r="O103" s="248"/>
      <c r="P103" s="248"/>
    </row>
    <row r="104" spans="1:16" x14ac:dyDescent="0.35">
      <c r="B104" s="56"/>
      <c r="C104" s="248"/>
      <c r="D104" s="248"/>
      <c r="E104" s="248"/>
      <c r="F104" s="248"/>
      <c r="G104" s="248"/>
      <c r="H104" s="229"/>
      <c r="I104" s="229"/>
      <c r="J104" s="229"/>
      <c r="K104" s="248"/>
      <c r="L104" s="248"/>
      <c r="M104" s="229"/>
      <c r="N104" s="229"/>
      <c r="O104" s="248"/>
      <c r="P104" s="248"/>
    </row>
    <row r="105" spans="1:16" ht="15.5" x14ac:dyDescent="0.35">
      <c r="B105" s="256" t="s">
        <v>601</v>
      </c>
      <c r="C105" s="248"/>
      <c r="D105" s="248"/>
      <c r="E105" s="248"/>
      <c r="F105" s="248"/>
      <c r="G105" s="248"/>
      <c r="H105" s="229"/>
      <c r="I105" s="229"/>
      <c r="J105" s="229"/>
      <c r="K105" s="248"/>
      <c r="L105" s="248"/>
      <c r="M105" s="229"/>
      <c r="N105" s="229"/>
      <c r="O105" s="248"/>
      <c r="P105" s="248"/>
    </row>
    <row r="106" spans="1:16" ht="15.5" x14ac:dyDescent="0.35">
      <c r="B106" s="256"/>
      <c r="C106" s="248"/>
      <c r="D106" s="248"/>
      <c r="E106" s="248"/>
      <c r="F106" s="248"/>
      <c r="G106" s="248"/>
      <c r="H106" s="229"/>
      <c r="I106" s="229"/>
      <c r="J106" s="229"/>
      <c r="K106" s="248"/>
      <c r="L106" s="248"/>
      <c r="M106" s="229"/>
      <c r="N106" s="229"/>
      <c r="O106" s="248"/>
      <c r="P106" s="248"/>
    </row>
    <row r="107" spans="1:16" x14ac:dyDescent="0.35">
      <c r="B107" s="264" t="s">
        <v>573</v>
      </c>
      <c r="C107" s="248"/>
      <c r="D107" s="248"/>
      <c r="E107" s="248"/>
      <c r="F107" s="248"/>
      <c r="G107" s="248"/>
      <c r="H107" s="229"/>
      <c r="I107" s="229"/>
      <c r="J107" s="229"/>
      <c r="K107" s="248"/>
      <c r="L107" s="248"/>
      <c r="M107" s="229"/>
      <c r="N107" s="229"/>
      <c r="O107" s="248"/>
      <c r="P107" s="248"/>
    </row>
    <row r="108" spans="1:16" x14ac:dyDescent="0.35">
      <c r="B108" s="264" t="s">
        <v>572</v>
      </c>
      <c r="C108" s="248"/>
      <c r="D108" s="248"/>
      <c r="E108" s="248"/>
      <c r="F108" s="248"/>
      <c r="G108" s="248"/>
      <c r="H108" s="229"/>
      <c r="I108" s="229"/>
      <c r="J108" s="229"/>
      <c r="K108" s="248"/>
      <c r="L108" s="248"/>
      <c r="M108" s="229"/>
      <c r="N108" s="229"/>
      <c r="O108" s="248"/>
      <c r="P108" s="248"/>
    </row>
    <row r="109" spans="1:16" x14ac:dyDescent="0.35">
      <c r="B109" s="264" t="s">
        <v>574</v>
      </c>
      <c r="C109" s="248"/>
      <c r="D109" s="248"/>
      <c r="E109" s="248"/>
      <c r="F109" s="248"/>
      <c r="G109" s="248"/>
      <c r="H109" s="229"/>
      <c r="I109" s="229"/>
      <c r="J109" s="229"/>
      <c r="K109" s="248"/>
      <c r="L109" s="248"/>
      <c r="M109" s="229"/>
      <c r="N109" s="229"/>
      <c r="O109" s="248"/>
      <c r="P109" s="248"/>
    </row>
    <row r="110" spans="1:16" x14ac:dyDescent="0.35">
      <c r="B110" s="264" t="s">
        <v>575</v>
      </c>
      <c r="C110" s="248"/>
      <c r="D110" s="248"/>
      <c r="E110" s="248"/>
      <c r="F110" s="248"/>
      <c r="G110" s="248"/>
      <c r="H110" s="229"/>
      <c r="I110" s="229"/>
      <c r="J110" s="229"/>
      <c r="K110" s="248"/>
      <c r="L110" s="248"/>
      <c r="M110" s="229"/>
      <c r="N110" s="229"/>
      <c r="O110" s="248"/>
      <c r="P110" s="248"/>
    </row>
    <row r="111" spans="1:16" x14ac:dyDescent="0.35">
      <c r="B111" s="264" t="s">
        <v>576</v>
      </c>
      <c r="C111" s="248"/>
      <c r="D111" s="248"/>
      <c r="E111" s="248"/>
      <c r="F111" s="248"/>
      <c r="G111" s="248"/>
      <c r="H111" s="229"/>
      <c r="I111" s="229"/>
      <c r="J111" s="229"/>
      <c r="K111" s="248"/>
      <c r="L111" s="248"/>
      <c r="M111" s="229"/>
      <c r="N111" s="229"/>
      <c r="O111" s="248"/>
      <c r="P111" s="248"/>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N111"/>
  <sheetViews>
    <sheetView zoomScaleNormal="100" workbookViewId="0"/>
  </sheetViews>
  <sheetFormatPr defaultRowHeight="14.5" x14ac:dyDescent="0.35"/>
  <cols>
    <col min="1" max="1" width="5.453125" style="102" bestFit="1" customWidth="1"/>
    <col min="2" max="2" width="33.26953125" bestFit="1" customWidth="1"/>
    <col min="3" max="3" width="12.453125" style="13" customWidth="1"/>
    <col min="4" max="14" width="12.453125" customWidth="1"/>
  </cols>
  <sheetData>
    <row r="1" spans="1:14" ht="15" thickBot="1" x14ac:dyDescent="0.4">
      <c r="A1" s="266"/>
      <c r="B1" s="35"/>
      <c r="C1" s="233" t="str">
        <f>'[2]Table names (Statworks)'!$D$12</f>
        <v>Tableau 11: Indicateurs des inégalités et de la pauvreté</v>
      </c>
      <c r="D1" s="233"/>
      <c r="E1" s="233"/>
      <c r="F1" s="233"/>
      <c r="G1" s="233"/>
      <c r="H1" s="233"/>
      <c r="I1" s="233"/>
      <c r="J1" s="233"/>
      <c r="K1" s="233"/>
      <c r="L1" s="233"/>
      <c r="M1" s="233"/>
      <c r="N1" s="173"/>
    </row>
    <row r="2" spans="1:14" ht="105.5" thickBot="1" x14ac:dyDescent="0.4">
      <c r="A2" s="6" t="s">
        <v>92</v>
      </c>
      <c r="B2" s="36" t="s">
        <v>147</v>
      </c>
      <c r="C2" s="251" t="s">
        <v>614</v>
      </c>
      <c r="D2" s="250" t="s">
        <v>710</v>
      </c>
      <c r="E2" s="250" t="s">
        <v>711</v>
      </c>
      <c r="F2" s="250" t="s">
        <v>613</v>
      </c>
      <c r="G2" s="236" t="s">
        <v>712</v>
      </c>
      <c r="H2" s="250" t="s">
        <v>713</v>
      </c>
      <c r="I2" s="250" t="s">
        <v>714</v>
      </c>
      <c r="J2" s="236" t="s">
        <v>715</v>
      </c>
      <c r="K2" s="250" t="s">
        <v>716</v>
      </c>
      <c r="L2" s="250" t="s">
        <v>717</v>
      </c>
      <c r="M2" s="236" t="s">
        <v>718</v>
      </c>
      <c r="N2" s="179" t="s">
        <v>719</v>
      </c>
    </row>
    <row r="3" spans="1:14" x14ac:dyDescent="0.35">
      <c r="A3" s="96" t="s">
        <v>16</v>
      </c>
      <c r="B3" s="40" t="s">
        <v>100</v>
      </c>
      <c r="C3" s="184">
        <v>51.8</v>
      </c>
      <c r="D3" s="184">
        <v>73.2</v>
      </c>
      <c r="E3" s="184">
        <v>89.3</v>
      </c>
      <c r="F3" s="184">
        <v>51.3</v>
      </c>
      <c r="G3" s="237">
        <v>55.6</v>
      </c>
      <c r="H3" s="184">
        <v>28.340010320000001</v>
      </c>
      <c r="I3" s="184">
        <v>29.166557019999999</v>
      </c>
      <c r="J3" s="237">
        <v>27.50600137</v>
      </c>
      <c r="K3" s="184">
        <v>34.499005789999998</v>
      </c>
      <c r="L3" s="184">
        <v>32.723249389999999</v>
      </c>
      <c r="M3" s="237">
        <v>36.471418380000003</v>
      </c>
      <c r="N3" s="185">
        <v>14335.53</v>
      </c>
    </row>
    <row r="4" spans="1:14" x14ac:dyDescent="0.35">
      <c r="A4" s="96" t="s">
        <v>17</v>
      </c>
      <c r="B4" s="40" t="s">
        <v>256</v>
      </c>
      <c r="C4" s="184">
        <v>14.5</v>
      </c>
      <c r="D4" s="184">
        <v>36.5</v>
      </c>
      <c r="E4" s="184">
        <v>59.1</v>
      </c>
      <c r="F4" s="184">
        <v>53.3</v>
      </c>
      <c r="G4" s="237">
        <v>58.5</v>
      </c>
      <c r="H4" s="184">
        <v>9.9107374149999998</v>
      </c>
      <c r="I4" s="184">
        <v>10.87007912</v>
      </c>
      <c r="J4" s="237">
        <v>9.0635856869999998</v>
      </c>
      <c r="K4" s="184">
        <v>14.764094699999999</v>
      </c>
      <c r="L4" s="184">
        <v>13.765502870000001</v>
      </c>
      <c r="M4" s="237">
        <v>15.45395637</v>
      </c>
      <c r="N4" s="185">
        <v>43595.578999999998</v>
      </c>
    </row>
    <row r="5" spans="1:14" x14ac:dyDescent="0.35">
      <c r="A5" s="96" t="s">
        <v>18</v>
      </c>
      <c r="B5" s="114" t="s">
        <v>0</v>
      </c>
      <c r="C5" s="238">
        <v>29.2</v>
      </c>
      <c r="D5" s="238">
        <v>52.1</v>
      </c>
      <c r="E5" s="190">
        <v>72</v>
      </c>
      <c r="F5" s="190">
        <v>54.6</v>
      </c>
      <c r="G5" s="239">
        <v>60.3</v>
      </c>
      <c r="H5" s="190">
        <v>2.6862645719999998</v>
      </c>
      <c r="I5" s="190">
        <v>3.0409228640000001</v>
      </c>
      <c r="J5" s="239">
        <v>2.372951322</v>
      </c>
      <c r="K5" s="190">
        <v>4.2681047769999996</v>
      </c>
      <c r="L5" s="190">
        <v>3.8716356109999999</v>
      </c>
      <c r="M5" s="239">
        <v>4.5879732740000003</v>
      </c>
      <c r="N5" s="191">
        <v>37568.574000000001</v>
      </c>
    </row>
    <row r="6" spans="1:14" x14ac:dyDescent="0.35">
      <c r="A6" s="96" t="s">
        <v>19</v>
      </c>
      <c r="B6" s="114" t="s">
        <v>1</v>
      </c>
      <c r="C6" s="238">
        <v>27.8</v>
      </c>
      <c r="D6" s="238">
        <v>50.3</v>
      </c>
      <c r="E6" s="190">
        <v>73.7</v>
      </c>
      <c r="F6" s="190">
        <v>44.9</v>
      </c>
      <c r="G6" s="239">
        <v>49.8</v>
      </c>
      <c r="H6" s="190">
        <v>39.691830250000002</v>
      </c>
      <c r="I6" s="190">
        <v>38.762873120000002</v>
      </c>
      <c r="J6" s="239">
        <v>40.39405738</v>
      </c>
      <c r="K6" s="190">
        <v>46.5539554</v>
      </c>
      <c r="L6" s="190">
        <v>40.246588359999997</v>
      </c>
      <c r="M6" s="239">
        <v>50.489687600000003</v>
      </c>
      <c r="N6" s="191">
        <v>8318.4069999999992</v>
      </c>
    </row>
    <row r="7" spans="1:14" x14ac:dyDescent="0.35">
      <c r="A7" s="96" t="s">
        <v>20</v>
      </c>
      <c r="B7" s="114" t="s">
        <v>2</v>
      </c>
      <c r="C7" s="238">
        <v>70.8</v>
      </c>
      <c r="D7" s="238">
        <v>89.6</v>
      </c>
      <c r="E7" s="190">
        <v>96.8</v>
      </c>
      <c r="F7" s="190">
        <v>44.7</v>
      </c>
      <c r="G7" s="239">
        <v>51.7</v>
      </c>
      <c r="H7" s="190">
        <v>65.003076419999999</v>
      </c>
      <c r="I7" s="190">
        <v>68.598654629999999</v>
      </c>
      <c r="J7" s="239">
        <v>61.647005020000002</v>
      </c>
      <c r="K7" s="190">
        <v>64.857734109999996</v>
      </c>
      <c r="L7" s="190">
        <v>65.014930480000004</v>
      </c>
      <c r="M7" s="239">
        <v>64.707683639999999</v>
      </c>
      <c r="N7" s="191">
        <v>2894.808</v>
      </c>
    </row>
    <row r="8" spans="1:14" x14ac:dyDescent="0.35">
      <c r="A8" s="96" t="s">
        <v>21</v>
      </c>
      <c r="B8" s="114" t="s">
        <v>303</v>
      </c>
      <c r="C8" s="238">
        <v>63.7</v>
      </c>
      <c r="D8" s="238">
        <v>82.4</v>
      </c>
      <c r="E8" s="190">
        <v>92.2</v>
      </c>
      <c r="F8" s="190">
        <v>54</v>
      </c>
      <c r="G8" s="239">
        <v>59.5</v>
      </c>
      <c r="H8" s="190">
        <v>52.89339623</v>
      </c>
      <c r="I8" s="190">
        <v>56.916284240000003</v>
      </c>
      <c r="J8" s="239">
        <v>48.529141410000001</v>
      </c>
      <c r="K8" s="190">
        <v>54.433227960000004</v>
      </c>
      <c r="L8" s="190">
        <v>59.174611689999999</v>
      </c>
      <c r="M8" s="239">
        <v>49.579344589999998</v>
      </c>
      <c r="N8" s="191">
        <v>2775.5309999999999</v>
      </c>
    </row>
    <row r="9" spans="1:14" x14ac:dyDescent="0.35">
      <c r="A9" s="96" t="s">
        <v>22</v>
      </c>
      <c r="B9" s="114" t="s">
        <v>304</v>
      </c>
      <c r="C9" s="238">
        <v>13.8</v>
      </c>
      <c r="D9" s="238">
        <v>30.3</v>
      </c>
      <c r="E9" s="190">
        <v>51</v>
      </c>
      <c r="F9" s="190">
        <v>59.1</v>
      </c>
      <c r="G9" s="239">
        <v>63.7</v>
      </c>
      <c r="H9" s="190">
        <v>6.8701809809999999</v>
      </c>
      <c r="I9" s="190">
        <v>7.9500766599999997</v>
      </c>
      <c r="J9" s="239">
        <v>5.8003570760000001</v>
      </c>
      <c r="K9" s="190">
        <v>10.332679219999999</v>
      </c>
      <c r="L9" s="190">
        <v>12.238204680000001</v>
      </c>
      <c r="M9" s="239">
        <v>8.8087075049999992</v>
      </c>
      <c r="N9" s="191">
        <v>32367.775000000001</v>
      </c>
    </row>
    <row r="10" spans="1:14" x14ac:dyDescent="0.35">
      <c r="A10" s="96" t="s">
        <v>23</v>
      </c>
      <c r="B10" s="114" t="s">
        <v>104</v>
      </c>
      <c r="C10" s="238">
        <v>18.7</v>
      </c>
      <c r="D10" s="238">
        <v>37.299999999999997</v>
      </c>
      <c r="E10" s="190">
        <v>56.9</v>
      </c>
      <c r="F10" s="190">
        <v>63</v>
      </c>
      <c r="G10" s="239">
        <v>68.2</v>
      </c>
      <c r="H10" s="190">
        <v>5.5618374959999999</v>
      </c>
      <c r="I10" s="190">
        <v>5.7915209409999999</v>
      </c>
      <c r="J10" s="239">
        <v>5.3812420750000003</v>
      </c>
      <c r="K10" s="190">
        <v>6.3999720279999996</v>
      </c>
      <c r="L10" s="190">
        <v>5.4426931759999997</v>
      </c>
      <c r="M10" s="239">
        <v>7.0252686930000001</v>
      </c>
      <c r="N10" s="191">
        <v>42209.563999999998</v>
      </c>
    </row>
    <row r="11" spans="1:14" x14ac:dyDescent="0.35">
      <c r="A11" s="96" t="s">
        <v>24</v>
      </c>
      <c r="B11" s="41" t="s">
        <v>149</v>
      </c>
      <c r="C11" s="184">
        <v>58.7</v>
      </c>
      <c r="D11" s="184">
        <v>75.400000000000006</v>
      </c>
      <c r="E11" s="184">
        <v>88.1</v>
      </c>
      <c r="F11" s="184">
        <v>57.1</v>
      </c>
      <c r="G11" s="237">
        <v>61.3</v>
      </c>
      <c r="H11" s="184">
        <v>46.063922519999998</v>
      </c>
      <c r="I11" s="184">
        <v>48.240564919999997</v>
      </c>
      <c r="J11" s="237">
        <v>44.064114840000002</v>
      </c>
      <c r="K11" s="184">
        <v>52.071722139999999</v>
      </c>
      <c r="L11" s="184">
        <v>51.213445999999998</v>
      </c>
      <c r="M11" s="237">
        <v>52.900280180000003</v>
      </c>
      <c r="N11" s="185">
        <v>10117.691999999999</v>
      </c>
    </row>
    <row r="12" spans="1:14" ht="15" thickBot="1" x14ac:dyDescent="0.4">
      <c r="A12" s="96" t="s">
        <v>25</v>
      </c>
      <c r="B12" s="118" t="s">
        <v>3</v>
      </c>
      <c r="C12" s="238">
        <v>33.9</v>
      </c>
      <c r="D12" s="238">
        <v>61</v>
      </c>
      <c r="E12" s="190">
        <v>81.3</v>
      </c>
      <c r="F12" s="190">
        <v>44.3</v>
      </c>
      <c r="G12" s="239">
        <v>51.1</v>
      </c>
      <c r="H12" s="190">
        <v>18.440808959999998</v>
      </c>
      <c r="I12" s="190">
        <v>18.809452660000002</v>
      </c>
      <c r="J12" s="239">
        <v>18.062359600000001</v>
      </c>
      <c r="K12" s="190">
        <v>22.106656919999999</v>
      </c>
      <c r="L12" s="190">
        <v>20.87114571</v>
      </c>
      <c r="M12" s="239">
        <v>23.180046709999999</v>
      </c>
      <c r="N12" s="191">
        <v>5384.0230000000001</v>
      </c>
    </row>
    <row r="13" spans="1:14" ht="15" thickBot="1" x14ac:dyDescent="0.4">
      <c r="A13" s="267" t="s">
        <v>26</v>
      </c>
      <c r="B13" s="42" t="s">
        <v>118</v>
      </c>
      <c r="C13" s="196">
        <v>38.29</v>
      </c>
      <c r="D13" s="196">
        <v>58.81</v>
      </c>
      <c r="E13" s="196">
        <v>76.040000000000006</v>
      </c>
      <c r="F13" s="196">
        <v>52.63</v>
      </c>
      <c r="G13" s="243">
        <v>57.97</v>
      </c>
      <c r="H13" s="196">
        <v>27.546206516400002</v>
      </c>
      <c r="I13" s="196">
        <v>28.8146986175</v>
      </c>
      <c r="J13" s="243">
        <v>26.282081578</v>
      </c>
      <c r="K13" s="196">
        <v>31.0287153045</v>
      </c>
      <c r="L13" s="196">
        <v>30.456200796699999</v>
      </c>
      <c r="M13" s="243">
        <v>31.320436694200001</v>
      </c>
      <c r="N13" s="197">
        <v>19825.4031869805</v>
      </c>
    </row>
    <row r="14" spans="1:14" x14ac:dyDescent="0.35">
      <c r="A14" s="96" t="s">
        <v>27</v>
      </c>
      <c r="B14" s="114" t="s">
        <v>4</v>
      </c>
      <c r="C14" s="238">
        <v>72.8</v>
      </c>
      <c r="D14" s="238">
        <v>89.6</v>
      </c>
      <c r="E14" s="190">
        <v>96.9</v>
      </c>
      <c r="F14" s="190">
        <v>38.6</v>
      </c>
      <c r="G14" s="239">
        <v>46.3</v>
      </c>
      <c r="H14" s="190">
        <v>72.229345240000001</v>
      </c>
      <c r="I14" s="190">
        <v>73.770914110000007</v>
      </c>
      <c r="J14" s="239">
        <v>70.552650510000007</v>
      </c>
      <c r="K14" s="190">
        <v>74.125283569999993</v>
      </c>
      <c r="L14" s="190">
        <v>72.528389630000007</v>
      </c>
      <c r="M14" s="239">
        <v>76.070850649999997</v>
      </c>
      <c r="N14" s="191">
        <v>1507.1320000000001</v>
      </c>
    </row>
    <row r="15" spans="1:14" x14ac:dyDescent="0.35">
      <c r="A15" s="96" t="s">
        <v>28</v>
      </c>
      <c r="B15" s="114" t="s">
        <v>105</v>
      </c>
      <c r="C15" s="238">
        <v>26</v>
      </c>
      <c r="D15" s="238">
        <v>47</v>
      </c>
      <c r="E15" s="190">
        <v>71.099999999999994</v>
      </c>
      <c r="F15" s="190">
        <v>46.6</v>
      </c>
      <c r="G15" s="239">
        <v>51.7</v>
      </c>
      <c r="H15" s="190">
        <v>15.468576819999999</v>
      </c>
      <c r="I15" s="190">
        <v>17.777708449999999</v>
      </c>
      <c r="J15" s="239">
        <v>13.43829096</v>
      </c>
      <c r="K15" s="190">
        <v>16.014851879999998</v>
      </c>
      <c r="L15" s="190">
        <v>17.505601469999998</v>
      </c>
      <c r="M15" s="239">
        <v>14.731417520000001</v>
      </c>
      <c r="N15" s="191">
        <v>8021.3450000000003</v>
      </c>
    </row>
    <row r="16" spans="1:14" x14ac:dyDescent="0.35">
      <c r="A16" s="96" t="s">
        <v>29</v>
      </c>
      <c r="B16" s="114" t="s">
        <v>106</v>
      </c>
      <c r="C16" s="238" t="s">
        <v>159</v>
      </c>
      <c r="D16" s="238" t="s">
        <v>159</v>
      </c>
      <c r="E16" s="190" t="s">
        <v>159</v>
      </c>
      <c r="F16" s="190" t="s">
        <v>159</v>
      </c>
      <c r="G16" s="239" t="s">
        <v>159</v>
      </c>
      <c r="H16" s="190">
        <v>66.790506010000001</v>
      </c>
      <c r="I16" s="190">
        <v>67.824273340000005</v>
      </c>
      <c r="J16" s="239">
        <v>65.919873879999997</v>
      </c>
      <c r="K16" s="190">
        <v>69.63391249</v>
      </c>
      <c r="L16" s="190">
        <v>69.168068610000006</v>
      </c>
      <c r="M16" s="239">
        <v>70.056141690000004</v>
      </c>
      <c r="N16" s="191">
        <v>2048.3339999999998</v>
      </c>
    </row>
    <row r="17" spans="1:14" x14ac:dyDescent="0.35">
      <c r="A17" s="96" t="s">
        <v>30</v>
      </c>
      <c r="B17" s="41" t="s">
        <v>148</v>
      </c>
      <c r="C17" s="184">
        <v>38.1</v>
      </c>
      <c r="D17" s="184">
        <v>66.3</v>
      </c>
      <c r="E17" s="184">
        <v>86.2</v>
      </c>
      <c r="F17" s="184">
        <v>43.3</v>
      </c>
      <c r="G17" s="237">
        <v>48.8</v>
      </c>
      <c r="H17" s="184">
        <v>34.311317080000002</v>
      </c>
      <c r="I17" s="184">
        <v>35.653305179999997</v>
      </c>
      <c r="J17" s="237">
        <v>33.185942930000003</v>
      </c>
      <c r="K17" s="184">
        <v>39.453310360000003</v>
      </c>
      <c r="L17" s="184">
        <v>37.696537859999999</v>
      </c>
      <c r="M17" s="237">
        <v>41.253892290000003</v>
      </c>
      <c r="N17" s="185">
        <v>4699.4309999999996</v>
      </c>
    </row>
    <row r="18" spans="1:14" x14ac:dyDescent="0.35">
      <c r="A18" s="96" t="s">
        <v>31</v>
      </c>
      <c r="B18" s="41" t="s">
        <v>101</v>
      </c>
      <c r="C18" s="184">
        <v>38.200000000000003</v>
      </c>
      <c r="D18" s="184">
        <v>62.6</v>
      </c>
      <c r="E18" s="184">
        <v>82.9</v>
      </c>
      <c r="F18" s="184">
        <v>48.9</v>
      </c>
      <c r="G18" s="237">
        <v>53.7</v>
      </c>
      <c r="H18" s="184">
        <v>34.999701659999999</v>
      </c>
      <c r="I18" s="184">
        <v>38.008096510000001</v>
      </c>
      <c r="J18" s="237">
        <v>32.146530630000001</v>
      </c>
      <c r="K18" s="184">
        <v>43.607670089999999</v>
      </c>
      <c r="L18" s="184">
        <v>43.380993500000002</v>
      </c>
      <c r="M18" s="237">
        <v>43.843248750000001</v>
      </c>
      <c r="N18" s="185">
        <v>13857.138999999999</v>
      </c>
    </row>
    <row r="19" spans="1:14" x14ac:dyDescent="0.35">
      <c r="A19" s="96" t="s">
        <v>32</v>
      </c>
      <c r="B19" s="41" t="s">
        <v>257</v>
      </c>
      <c r="C19" s="184">
        <v>77.2</v>
      </c>
      <c r="D19" s="184">
        <v>91.4</v>
      </c>
      <c r="E19" s="184">
        <v>97.9</v>
      </c>
      <c r="F19" s="184">
        <v>42.1</v>
      </c>
      <c r="G19" s="237">
        <v>48.4</v>
      </c>
      <c r="H19" s="184">
        <v>68.721586880000004</v>
      </c>
      <c r="I19" s="184">
        <v>70.020049659999998</v>
      </c>
      <c r="J19" s="237">
        <v>67.48463083</v>
      </c>
      <c r="K19" s="184">
        <v>70.528912649999995</v>
      </c>
      <c r="L19" s="184">
        <v>70.440095659999997</v>
      </c>
      <c r="M19" s="237">
        <v>70.639584940000006</v>
      </c>
      <c r="N19" s="185">
        <v>2546.9720000000002</v>
      </c>
    </row>
    <row r="20" spans="1:14" x14ac:dyDescent="0.35">
      <c r="A20" s="96" t="s">
        <v>33</v>
      </c>
      <c r="B20" s="41" t="s">
        <v>150</v>
      </c>
      <c r="C20" s="184" t="s">
        <v>159</v>
      </c>
      <c r="D20" s="184" t="s">
        <v>159</v>
      </c>
      <c r="E20" s="184" t="s">
        <v>159</v>
      </c>
      <c r="F20" s="184" t="s">
        <v>159</v>
      </c>
      <c r="G20" s="237" t="s">
        <v>159</v>
      </c>
      <c r="H20" s="184">
        <v>9.065176954</v>
      </c>
      <c r="I20" s="184">
        <v>9.7133426180000004</v>
      </c>
      <c r="J20" s="237">
        <v>8.6894486860000004</v>
      </c>
      <c r="K20" s="184">
        <v>13.10654238</v>
      </c>
      <c r="L20" s="184">
        <v>11.95590327</v>
      </c>
      <c r="M20" s="237">
        <v>13.89311479</v>
      </c>
      <c r="N20" s="185">
        <v>52379.538999999997</v>
      </c>
    </row>
    <row r="21" spans="1:14" x14ac:dyDescent="0.35">
      <c r="A21" s="96" t="s">
        <v>34</v>
      </c>
      <c r="B21" s="41" t="s">
        <v>102</v>
      </c>
      <c r="C21" s="184">
        <v>3.4</v>
      </c>
      <c r="D21" s="184">
        <v>11.2</v>
      </c>
      <c r="E21" s="184">
        <v>32.200000000000003</v>
      </c>
      <c r="F21" s="184">
        <v>38</v>
      </c>
      <c r="G21" s="237">
        <v>44.4</v>
      </c>
      <c r="H21" s="184">
        <v>1.702642706</v>
      </c>
      <c r="I21" s="184">
        <v>2.6882083429999999</v>
      </c>
      <c r="J21" s="237">
        <v>1.1505710979999999</v>
      </c>
      <c r="K21" s="184">
        <v>2.2859808720000001</v>
      </c>
      <c r="L21" s="184">
        <v>2.7442776270000002</v>
      </c>
      <c r="M21" s="237">
        <v>2.002404388</v>
      </c>
      <c r="N21" s="185">
        <v>60153.514000000003</v>
      </c>
    </row>
    <row r="22" spans="1:14" ht="15" thickBot="1" x14ac:dyDescent="0.4">
      <c r="A22" s="96" t="s">
        <v>35</v>
      </c>
      <c r="B22" s="114" t="s">
        <v>258</v>
      </c>
      <c r="C22" s="238">
        <v>35.6</v>
      </c>
      <c r="D22" s="238">
        <v>65.400000000000006</v>
      </c>
      <c r="E22" s="190">
        <v>86.4</v>
      </c>
      <c r="F22" s="190">
        <v>56.3</v>
      </c>
      <c r="G22" s="239">
        <v>61.2</v>
      </c>
      <c r="H22" s="190" t="s">
        <v>159</v>
      </c>
      <c r="I22" s="190" t="s">
        <v>159</v>
      </c>
      <c r="J22" s="239" t="s">
        <v>159</v>
      </c>
      <c r="K22" s="190" t="s">
        <v>159</v>
      </c>
      <c r="L22" s="190" t="s">
        <v>159</v>
      </c>
      <c r="M22" s="239" t="s">
        <v>159</v>
      </c>
      <c r="N22" s="191">
        <v>10556.605</v>
      </c>
    </row>
    <row r="23" spans="1:14" ht="15" thickBot="1" x14ac:dyDescent="0.4">
      <c r="A23" s="267" t="s">
        <v>26</v>
      </c>
      <c r="B23" s="42" t="s">
        <v>119</v>
      </c>
      <c r="C23" s="196">
        <v>41.6142857142857</v>
      </c>
      <c r="D23" s="196">
        <v>61.928571428571402</v>
      </c>
      <c r="E23" s="196">
        <v>79.085714285714303</v>
      </c>
      <c r="F23" s="196">
        <v>44.828571428571401</v>
      </c>
      <c r="G23" s="243">
        <v>50.642857142857203</v>
      </c>
      <c r="H23" s="196">
        <v>37.911106668750001</v>
      </c>
      <c r="I23" s="196">
        <v>39.431987276374997</v>
      </c>
      <c r="J23" s="243">
        <v>36.5709924405</v>
      </c>
      <c r="K23" s="196">
        <v>41.094558036499997</v>
      </c>
      <c r="L23" s="196">
        <v>40.677483453374997</v>
      </c>
      <c r="M23" s="243">
        <v>41.561331877249998</v>
      </c>
      <c r="N23" s="197">
        <v>5254.0658022816197</v>
      </c>
    </row>
    <row r="24" spans="1:14" x14ac:dyDescent="0.35">
      <c r="A24" s="96" t="s">
        <v>36</v>
      </c>
      <c r="B24" s="114" t="s">
        <v>107</v>
      </c>
      <c r="C24" s="238">
        <v>19.100000000000001</v>
      </c>
      <c r="D24" s="238">
        <v>39.700000000000003</v>
      </c>
      <c r="E24" s="190">
        <v>64.599999999999994</v>
      </c>
      <c r="F24" s="190">
        <v>45.3</v>
      </c>
      <c r="G24" s="239">
        <v>50.4</v>
      </c>
      <c r="H24" s="190">
        <v>13.05610098</v>
      </c>
      <c r="I24" s="190">
        <v>14.94809766</v>
      </c>
      <c r="J24" s="239">
        <v>11.68906507</v>
      </c>
      <c r="K24" s="190">
        <v>19.431900949999999</v>
      </c>
      <c r="L24" s="190">
        <v>18.173337069999999</v>
      </c>
      <c r="M24" s="239">
        <v>20.8</v>
      </c>
      <c r="N24" s="191">
        <v>9901.5370000000003</v>
      </c>
    </row>
    <row r="25" spans="1:14" x14ac:dyDescent="0.35">
      <c r="A25" s="96" t="s">
        <v>37</v>
      </c>
      <c r="B25" s="114" t="s">
        <v>5</v>
      </c>
      <c r="C25" s="238">
        <v>17</v>
      </c>
      <c r="D25" s="238">
        <v>39.799999999999997</v>
      </c>
      <c r="E25" s="190">
        <v>70.2</v>
      </c>
      <c r="F25" s="190">
        <v>41.6</v>
      </c>
      <c r="G25" s="239">
        <v>47.6</v>
      </c>
      <c r="H25" s="190" t="s">
        <v>159</v>
      </c>
      <c r="I25" s="190" t="s">
        <v>159</v>
      </c>
      <c r="J25" s="239" t="s">
        <v>159</v>
      </c>
      <c r="K25" s="190" t="s">
        <v>159</v>
      </c>
      <c r="L25" s="190" t="s">
        <v>159</v>
      </c>
      <c r="M25" s="239" t="s">
        <v>159</v>
      </c>
      <c r="N25" s="191">
        <v>10083.001</v>
      </c>
    </row>
    <row r="26" spans="1:14" x14ac:dyDescent="0.35">
      <c r="A26" s="96" t="s">
        <v>38</v>
      </c>
      <c r="B26" s="114" t="s">
        <v>305</v>
      </c>
      <c r="C26" s="238" t="s">
        <v>159</v>
      </c>
      <c r="D26" s="238" t="s">
        <v>159</v>
      </c>
      <c r="E26" s="190" t="s">
        <v>159</v>
      </c>
      <c r="F26" s="190" t="s">
        <v>159</v>
      </c>
      <c r="G26" s="239" t="s">
        <v>159</v>
      </c>
      <c r="H26" s="190">
        <v>46.67633996</v>
      </c>
      <c r="I26" s="190">
        <v>47.853882710000001</v>
      </c>
      <c r="J26" s="239">
        <v>45.669625600000003</v>
      </c>
      <c r="K26" s="190">
        <v>50.670814800000002</v>
      </c>
      <c r="L26" s="190">
        <v>49.292545920000002</v>
      </c>
      <c r="M26" s="239">
        <v>51.853373040000001</v>
      </c>
      <c r="N26" s="191">
        <v>4732.3919999999998</v>
      </c>
    </row>
    <row r="27" spans="1:14" x14ac:dyDescent="0.35">
      <c r="A27" s="96" t="s">
        <v>39</v>
      </c>
      <c r="B27" s="114" t="s">
        <v>108</v>
      </c>
      <c r="C27" s="238">
        <v>32.6</v>
      </c>
      <c r="D27" s="238">
        <v>70.5</v>
      </c>
      <c r="E27" s="190">
        <v>90.7</v>
      </c>
      <c r="F27" s="190">
        <v>35</v>
      </c>
      <c r="G27" s="239">
        <v>43</v>
      </c>
      <c r="H27" s="190">
        <v>24.076483360000001</v>
      </c>
      <c r="I27" s="190">
        <v>24.307510570000002</v>
      </c>
      <c r="J27" s="239">
        <v>23.878046820000002</v>
      </c>
      <c r="K27" s="190">
        <v>27.07840736</v>
      </c>
      <c r="L27" s="190">
        <v>25.193529560000002</v>
      </c>
      <c r="M27" s="239">
        <v>28.721637090000002</v>
      </c>
      <c r="N27" s="191">
        <v>4047.1170000000002</v>
      </c>
    </row>
    <row r="28" spans="1:14" x14ac:dyDescent="0.35">
      <c r="A28" s="96" t="s">
        <v>40</v>
      </c>
      <c r="B28" s="114" t="s">
        <v>6</v>
      </c>
      <c r="C28" s="238">
        <v>37.1</v>
      </c>
      <c r="D28" s="238">
        <v>66.5</v>
      </c>
      <c r="E28" s="190">
        <v>86.6</v>
      </c>
      <c r="F28" s="190">
        <v>40.799999999999997</v>
      </c>
      <c r="G28" s="239">
        <v>47.5</v>
      </c>
      <c r="H28" s="190">
        <v>26.484889590000002</v>
      </c>
      <c r="I28" s="190">
        <v>27.033495739999999</v>
      </c>
      <c r="J28" s="239">
        <v>25.958710369999999</v>
      </c>
      <c r="K28" s="190">
        <v>33.853221050000002</v>
      </c>
      <c r="L28" s="190">
        <v>32.241568790000002</v>
      </c>
      <c r="M28" s="239">
        <v>35.334874679999999</v>
      </c>
      <c r="N28" s="191">
        <v>7187.5619999999999</v>
      </c>
    </row>
    <row r="29" spans="1:14" x14ac:dyDescent="0.35">
      <c r="A29" s="96" t="s">
        <v>41</v>
      </c>
      <c r="B29" s="114" t="s">
        <v>7</v>
      </c>
      <c r="C29" s="238">
        <v>77.400000000000006</v>
      </c>
      <c r="D29" s="238">
        <v>90.9</v>
      </c>
      <c r="E29" s="190">
        <v>97.3</v>
      </c>
      <c r="F29" s="190">
        <v>42.6</v>
      </c>
      <c r="G29" s="239">
        <v>49.4</v>
      </c>
      <c r="H29" s="190">
        <v>68.403405419999999</v>
      </c>
      <c r="I29" s="190">
        <v>69.60148418</v>
      </c>
      <c r="J29" s="239">
        <v>67.259090299999997</v>
      </c>
      <c r="K29" s="190">
        <v>72.971101270000005</v>
      </c>
      <c r="L29" s="190">
        <v>72.858870780000004</v>
      </c>
      <c r="M29" s="239">
        <v>73.07770893</v>
      </c>
      <c r="N29" s="191">
        <v>2951.6869999999999</v>
      </c>
    </row>
    <row r="30" spans="1:14" x14ac:dyDescent="0.35">
      <c r="A30" s="96" t="s">
        <v>42</v>
      </c>
      <c r="B30" s="114" t="s">
        <v>109</v>
      </c>
      <c r="C30" s="238">
        <v>0.2</v>
      </c>
      <c r="D30" s="238">
        <v>2.2000000000000002</v>
      </c>
      <c r="E30" s="190">
        <v>12.7</v>
      </c>
      <c r="F30" s="190">
        <v>36.799999999999997</v>
      </c>
      <c r="G30" s="239">
        <v>44.6</v>
      </c>
      <c r="H30" s="190">
        <v>5.6147445999999997E-2</v>
      </c>
      <c r="I30" s="190">
        <v>6.5745313E-2</v>
      </c>
      <c r="J30" s="239">
        <v>4.9971344000000001E-2</v>
      </c>
      <c r="K30" s="190">
        <v>8.4405279999999999E-2</v>
      </c>
      <c r="L30" s="190">
        <v>8.1552065000000007E-2</v>
      </c>
      <c r="M30" s="239">
        <v>8.6254868999999998E-2</v>
      </c>
      <c r="N30" s="191">
        <v>48431.866000000002</v>
      </c>
    </row>
    <row r="31" spans="1:14" x14ac:dyDescent="0.35">
      <c r="A31" s="96" t="s">
        <v>43</v>
      </c>
      <c r="B31" s="114" t="s">
        <v>8</v>
      </c>
      <c r="C31" s="238">
        <v>56.5</v>
      </c>
      <c r="D31" s="238">
        <v>80.3</v>
      </c>
      <c r="E31" s="190">
        <v>91.9</v>
      </c>
      <c r="F31" s="190">
        <v>43.7</v>
      </c>
      <c r="G31" s="239">
        <v>50.8</v>
      </c>
      <c r="H31" s="190">
        <v>47.383699829999998</v>
      </c>
      <c r="I31" s="190">
        <v>48.099832970000001</v>
      </c>
      <c r="J31" s="239">
        <v>46.618400180000002</v>
      </c>
      <c r="K31" s="190">
        <v>51.807916669999997</v>
      </c>
      <c r="L31" s="190">
        <v>50.40471702</v>
      </c>
      <c r="M31" s="239">
        <v>53.216449089999998</v>
      </c>
      <c r="N31" s="191">
        <v>4223.9440000000004</v>
      </c>
    </row>
    <row r="32" spans="1:14" x14ac:dyDescent="0.35">
      <c r="A32" s="96" t="s">
        <v>44</v>
      </c>
      <c r="B32" s="114" t="s">
        <v>9</v>
      </c>
      <c r="C32" s="238">
        <v>1.2</v>
      </c>
      <c r="D32" s="238">
        <v>3.1</v>
      </c>
      <c r="E32" s="190">
        <v>7</v>
      </c>
      <c r="F32" s="190">
        <v>46.8</v>
      </c>
      <c r="G32" s="239">
        <v>53</v>
      </c>
      <c r="H32" s="190" t="s">
        <v>159</v>
      </c>
      <c r="I32" s="190" t="s">
        <v>159</v>
      </c>
      <c r="J32" s="239" t="s">
        <v>159</v>
      </c>
      <c r="K32" s="190" t="s">
        <v>159</v>
      </c>
      <c r="L32" s="190" t="s">
        <v>159</v>
      </c>
      <c r="M32" s="239" t="s">
        <v>159</v>
      </c>
      <c r="N32" s="191" t="s">
        <v>159</v>
      </c>
    </row>
    <row r="33" spans="1:14" x14ac:dyDescent="0.35">
      <c r="A33" s="96" t="s">
        <v>45</v>
      </c>
      <c r="B33" s="114" t="s">
        <v>110</v>
      </c>
      <c r="C33" s="238" t="s">
        <v>159</v>
      </c>
      <c r="D33" s="238" t="s">
        <v>159</v>
      </c>
      <c r="E33" s="190" t="s">
        <v>159</v>
      </c>
      <c r="F33" s="190" t="s">
        <v>159</v>
      </c>
      <c r="G33" s="239" t="s">
        <v>159</v>
      </c>
      <c r="H33" s="190">
        <v>71.475829739999995</v>
      </c>
      <c r="I33" s="190">
        <v>68.893930670000003</v>
      </c>
      <c r="J33" s="239">
        <v>72.258135809999999</v>
      </c>
      <c r="K33" s="190">
        <v>75.403639080000005</v>
      </c>
      <c r="L33" s="190">
        <v>73.066888649999996</v>
      </c>
      <c r="M33" s="239">
        <v>76.118565439999998</v>
      </c>
      <c r="N33" s="191">
        <v>1026.0640000000001</v>
      </c>
    </row>
    <row r="34" spans="1:14" x14ac:dyDescent="0.35">
      <c r="A34" s="96" t="s">
        <v>46</v>
      </c>
      <c r="B34" s="40" t="s">
        <v>151</v>
      </c>
      <c r="C34" s="184" t="s">
        <v>159</v>
      </c>
      <c r="D34" s="184" t="s">
        <v>159</v>
      </c>
      <c r="E34" s="184" t="s">
        <v>159</v>
      </c>
      <c r="F34" s="184" t="s">
        <v>159</v>
      </c>
      <c r="G34" s="237" t="s">
        <v>159</v>
      </c>
      <c r="H34" s="184" t="s">
        <v>159</v>
      </c>
      <c r="I34" s="184" t="s">
        <v>159</v>
      </c>
      <c r="J34" s="237" t="s">
        <v>159</v>
      </c>
      <c r="K34" s="184" t="s">
        <v>159</v>
      </c>
      <c r="L34" s="184" t="s">
        <v>159</v>
      </c>
      <c r="M34" s="237" t="s">
        <v>159</v>
      </c>
      <c r="N34" s="185">
        <v>4464.7309999999998</v>
      </c>
    </row>
    <row r="35" spans="1:14" x14ac:dyDescent="0.35">
      <c r="A35" s="96" t="s">
        <v>47</v>
      </c>
      <c r="B35" s="114" t="s">
        <v>259</v>
      </c>
      <c r="C35" s="238">
        <v>12.2</v>
      </c>
      <c r="D35" s="238">
        <v>44</v>
      </c>
      <c r="E35" s="190">
        <v>79.3</v>
      </c>
      <c r="F35" s="190">
        <v>34.200000000000003</v>
      </c>
      <c r="G35" s="239">
        <v>42.4</v>
      </c>
      <c r="H35" s="190">
        <v>5.8079305659999996</v>
      </c>
      <c r="I35" s="190">
        <v>4.2228363870000001</v>
      </c>
      <c r="J35" s="239">
        <v>6.3728745910000004</v>
      </c>
      <c r="K35" s="190">
        <v>5.0914449499999996</v>
      </c>
      <c r="L35" s="190">
        <v>4.2767076199999998</v>
      </c>
      <c r="M35" s="239">
        <v>5.4255004539999998</v>
      </c>
      <c r="N35" s="191">
        <v>16599.756000000001</v>
      </c>
    </row>
    <row r="36" spans="1:14" x14ac:dyDescent="0.35">
      <c r="A36" s="96" t="s">
        <v>48</v>
      </c>
      <c r="B36" s="114" t="s">
        <v>260</v>
      </c>
      <c r="C36" s="238">
        <v>49.4</v>
      </c>
      <c r="D36" s="238">
        <v>76.8</v>
      </c>
      <c r="E36" s="190">
        <v>91.8</v>
      </c>
      <c r="F36" s="190">
        <v>40.5</v>
      </c>
      <c r="G36" s="239">
        <v>48.1</v>
      </c>
      <c r="H36" s="190">
        <v>37.074210780000001</v>
      </c>
      <c r="I36" s="190">
        <v>39.168474879999998</v>
      </c>
      <c r="J36" s="239">
        <v>35.145069069999998</v>
      </c>
      <c r="K36" s="190">
        <v>41.782662909999999</v>
      </c>
      <c r="L36" s="190">
        <v>43.414805059999999</v>
      </c>
      <c r="M36" s="239">
        <v>40.278662349999998</v>
      </c>
      <c r="N36" s="191">
        <v>6497.9939999999997</v>
      </c>
    </row>
    <row r="37" spans="1:14" ht="15" thickBot="1" x14ac:dyDescent="0.4">
      <c r="A37" s="96" t="s">
        <v>49</v>
      </c>
      <c r="B37" s="114" t="s">
        <v>111</v>
      </c>
      <c r="C37" s="238">
        <v>41.5</v>
      </c>
      <c r="D37" s="238">
        <v>69.8</v>
      </c>
      <c r="E37" s="190">
        <v>87.7</v>
      </c>
      <c r="F37" s="190">
        <v>42.8</v>
      </c>
      <c r="G37" s="239">
        <v>49.8</v>
      </c>
      <c r="H37" s="190">
        <v>36.289373929999996</v>
      </c>
      <c r="I37" s="190">
        <v>38.655670090000001</v>
      </c>
      <c r="J37" s="239">
        <v>34.007547260000003</v>
      </c>
      <c r="K37" s="190">
        <v>36.839709509999999</v>
      </c>
      <c r="L37" s="190">
        <v>37.61966614</v>
      </c>
      <c r="M37" s="239">
        <v>36.1116563</v>
      </c>
      <c r="N37" s="191">
        <v>5017.9660000000003</v>
      </c>
    </row>
    <row r="38" spans="1:14" ht="15" thickBot="1" x14ac:dyDescent="0.4">
      <c r="A38" s="267" t="s">
        <v>26</v>
      </c>
      <c r="B38" s="42" t="s">
        <v>120</v>
      </c>
      <c r="C38" s="196">
        <v>31.2909090909091</v>
      </c>
      <c r="D38" s="196">
        <v>53.054545454545497</v>
      </c>
      <c r="E38" s="196">
        <v>70.890909090909105</v>
      </c>
      <c r="F38" s="196">
        <v>40.9181818181818</v>
      </c>
      <c r="G38" s="243">
        <v>47.872727272727303</v>
      </c>
      <c r="H38" s="196">
        <v>34.253128327454597</v>
      </c>
      <c r="I38" s="196">
        <v>34.804632833636397</v>
      </c>
      <c r="J38" s="243">
        <v>33.536957855909101</v>
      </c>
      <c r="K38" s="196">
        <v>37.728656711818203</v>
      </c>
      <c r="L38" s="196">
        <v>36.965835334090897</v>
      </c>
      <c r="M38" s="243">
        <v>38.274971112999999</v>
      </c>
      <c r="N38" s="197">
        <v>6368.9115610377603</v>
      </c>
    </row>
    <row r="39" spans="1:14" x14ac:dyDescent="0.35">
      <c r="A39" s="96" t="s">
        <v>50</v>
      </c>
      <c r="B39" s="40" t="s">
        <v>261</v>
      </c>
      <c r="C39" s="184">
        <v>0.4</v>
      </c>
      <c r="D39" s="184">
        <v>3.7</v>
      </c>
      <c r="E39" s="184">
        <v>28.6</v>
      </c>
      <c r="F39" s="184">
        <v>27.6</v>
      </c>
      <c r="G39" s="237">
        <v>37.200000000000003</v>
      </c>
      <c r="H39" s="184">
        <v>0.12250841</v>
      </c>
      <c r="I39" s="184">
        <v>0.113518519</v>
      </c>
      <c r="J39" s="237">
        <v>0.124189683</v>
      </c>
      <c r="K39" s="184">
        <v>0.14429973800000001</v>
      </c>
      <c r="L39" s="184">
        <v>9.4842106999999995E-2</v>
      </c>
      <c r="M39" s="237">
        <v>0.15128366100000001</v>
      </c>
      <c r="N39" s="185">
        <v>55361.086000000003</v>
      </c>
    </row>
    <row r="40" spans="1:14" x14ac:dyDescent="0.35">
      <c r="A40" s="96" t="s">
        <v>51</v>
      </c>
      <c r="B40" s="114" t="s">
        <v>262</v>
      </c>
      <c r="C40" s="238">
        <v>3.8</v>
      </c>
      <c r="D40" s="238">
        <v>28.9</v>
      </c>
      <c r="E40" s="190">
        <v>72.599999999999994</v>
      </c>
      <c r="F40" s="190">
        <v>31.5</v>
      </c>
      <c r="G40" s="239">
        <v>41</v>
      </c>
      <c r="H40" s="190">
        <v>0.40324019900000002</v>
      </c>
      <c r="I40" s="190">
        <v>0.421867139</v>
      </c>
      <c r="J40" s="239">
        <v>0.39840821700000001</v>
      </c>
      <c r="K40" s="190">
        <v>0.62892100100000004</v>
      </c>
      <c r="L40" s="190">
        <v>0.60686700900000001</v>
      </c>
      <c r="M40" s="239">
        <v>0.63717077700000002</v>
      </c>
      <c r="N40" s="191">
        <v>41603.389000000003</v>
      </c>
    </row>
    <row r="41" spans="1:14" x14ac:dyDescent="0.35">
      <c r="A41" s="96" t="s">
        <v>52</v>
      </c>
      <c r="B41" s="40" t="s">
        <v>152</v>
      </c>
      <c r="C41" s="184" t="s">
        <v>159</v>
      </c>
      <c r="D41" s="184" t="s">
        <v>159</v>
      </c>
      <c r="E41" s="184" t="s">
        <v>159</v>
      </c>
      <c r="F41" s="184" t="s">
        <v>159</v>
      </c>
      <c r="G41" s="237" t="s">
        <v>159</v>
      </c>
      <c r="H41" s="184">
        <v>0.11122320199999999</v>
      </c>
      <c r="I41" s="184">
        <v>0.109494332</v>
      </c>
      <c r="J41" s="237">
        <v>0.112019309</v>
      </c>
      <c r="K41" s="184">
        <v>0.10112112600000001</v>
      </c>
      <c r="L41" s="184">
        <v>9.0821022000000001E-2</v>
      </c>
      <c r="M41" s="237">
        <v>0.103405673</v>
      </c>
      <c r="N41" s="185">
        <v>50250.413</v>
      </c>
    </row>
    <row r="42" spans="1:14" x14ac:dyDescent="0.35">
      <c r="A42" s="96" t="s">
        <v>53</v>
      </c>
      <c r="B42" s="40" t="s">
        <v>153</v>
      </c>
      <c r="C42" s="184">
        <v>6</v>
      </c>
      <c r="D42" s="184">
        <v>24.1</v>
      </c>
      <c r="E42" s="184">
        <v>58.8</v>
      </c>
      <c r="F42" s="184">
        <v>32.6</v>
      </c>
      <c r="G42" s="237">
        <v>40.200000000000003</v>
      </c>
      <c r="H42" s="184">
        <v>2.8626417329999998</v>
      </c>
      <c r="I42" s="184">
        <v>3.2712223690000002</v>
      </c>
      <c r="J42" s="237">
        <v>2.6819145139999998</v>
      </c>
      <c r="K42" s="184">
        <v>4.1615646999999996</v>
      </c>
      <c r="L42" s="184">
        <v>3.8333534509999998</v>
      </c>
      <c r="M42" s="237">
        <v>4.3138981149999998</v>
      </c>
      <c r="N42" s="185">
        <v>15503.384</v>
      </c>
    </row>
    <row r="43" spans="1:14" x14ac:dyDescent="0.35">
      <c r="A43" s="96" t="s">
        <v>54</v>
      </c>
      <c r="B43" s="114" t="s">
        <v>112</v>
      </c>
      <c r="C43" s="238">
        <v>0.9</v>
      </c>
      <c r="D43" s="238">
        <v>7.3</v>
      </c>
      <c r="E43" s="190">
        <v>30.2</v>
      </c>
      <c r="F43" s="190">
        <v>39.5</v>
      </c>
      <c r="G43" s="239">
        <v>47</v>
      </c>
      <c r="H43" s="190">
        <v>0.38677172199999998</v>
      </c>
      <c r="I43" s="190">
        <v>0.44769587</v>
      </c>
      <c r="J43" s="239">
        <v>0.367735221</v>
      </c>
      <c r="K43" s="190">
        <v>0.455937535</v>
      </c>
      <c r="L43" s="190">
        <v>0.44896192600000001</v>
      </c>
      <c r="M43" s="239">
        <v>0.45816390200000001</v>
      </c>
      <c r="N43" s="191">
        <v>25729.163</v>
      </c>
    </row>
    <row r="44" spans="1:14" ht="15" thickBot="1" x14ac:dyDescent="0.4">
      <c r="A44" s="96" t="s">
        <v>55</v>
      </c>
      <c r="B44" s="114" t="s">
        <v>113</v>
      </c>
      <c r="C44" s="238">
        <v>0.2</v>
      </c>
      <c r="D44" s="238">
        <v>3</v>
      </c>
      <c r="E44" s="190">
        <v>17.5</v>
      </c>
      <c r="F44" s="190">
        <v>32.799999999999997</v>
      </c>
      <c r="G44" s="239">
        <v>40.9</v>
      </c>
      <c r="H44" s="190">
        <v>5.7248039000000001E-2</v>
      </c>
      <c r="I44" s="190">
        <v>5.5954887000000002E-2</v>
      </c>
      <c r="J44" s="239">
        <v>5.7656463999999998E-2</v>
      </c>
      <c r="K44" s="190">
        <v>6.7673924999999996E-2</v>
      </c>
      <c r="L44" s="190">
        <v>5.9920986000000002E-2</v>
      </c>
      <c r="M44" s="239">
        <v>7.0895050000000001E-2</v>
      </c>
      <c r="N44" s="191">
        <v>37956.093000000001</v>
      </c>
    </row>
    <row r="45" spans="1:14" ht="15" thickBot="1" x14ac:dyDescent="0.4">
      <c r="A45" s="267" t="s">
        <v>26</v>
      </c>
      <c r="B45" s="42" t="s">
        <v>121</v>
      </c>
      <c r="C45" s="196">
        <v>2.2599999999999998</v>
      </c>
      <c r="D45" s="196">
        <v>13.4</v>
      </c>
      <c r="E45" s="196">
        <v>41.54</v>
      </c>
      <c r="F45" s="196">
        <v>32.799999999999997</v>
      </c>
      <c r="G45" s="243">
        <v>41.26</v>
      </c>
      <c r="H45" s="196">
        <v>0.65727221749999998</v>
      </c>
      <c r="I45" s="196">
        <v>0.73662551933332998</v>
      </c>
      <c r="J45" s="243">
        <v>0.62365390133332999</v>
      </c>
      <c r="K45" s="196">
        <v>0.92658633749999997</v>
      </c>
      <c r="L45" s="196">
        <v>0.85579441683333002</v>
      </c>
      <c r="M45" s="243">
        <v>0.95580286299999995</v>
      </c>
      <c r="N45" s="197">
        <v>41165.658484636202</v>
      </c>
    </row>
    <row r="46" spans="1:14" x14ac:dyDescent="0.35">
      <c r="A46" s="96" t="s">
        <v>56</v>
      </c>
      <c r="B46" s="114" t="s">
        <v>114</v>
      </c>
      <c r="C46" s="238">
        <v>49.6</v>
      </c>
      <c r="D46" s="238">
        <v>76.3</v>
      </c>
      <c r="E46" s="190">
        <v>90.6</v>
      </c>
      <c r="F46" s="190">
        <v>47.8</v>
      </c>
      <c r="G46" s="239">
        <v>52.1</v>
      </c>
      <c r="H46" s="190">
        <v>39.97773806</v>
      </c>
      <c r="I46" s="190">
        <v>30.764931099999998</v>
      </c>
      <c r="J46" s="239">
        <v>48.880656010000003</v>
      </c>
      <c r="K46" s="190">
        <v>45.487680189999999</v>
      </c>
      <c r="L46" s="190">
        <v>37.939027799999998</v>
      </c>
      <c r="M46" s="239">
        <v>54.135828850000003</v>
      </c>
      <c r="N46" s="191">
        <v>5577.1589999999997</v>
      </c>
    </row>
    <row r="47" spans="1:14" x14ac:dyDescent="0.35">
      <c r="A47" s="96" t="s">
        <v>57</v>
      </c>
      <c r="B47" s="114" t="s">
        <v>10</v>
      </c>
      <c r="C47" s="238">
        <v>43.8</v>
      </c>
      <c r="D47" s="238">
        <v>76.7</v>
      </c>
      <c r="E47" s="190">
        <v>92.3</v>
      </c>
      <c r="F47" s="190">
        <v>35.299999999999997</v>
      </c>
      <c r="G47" s="239">
        <v>44.3</v>
      </c>
      <c r="H47" s="190">
        <v>35.059420510000002</v>
      </c>
      <c r="I47" s="190">
        <v>38.810719280000001</v>
      </c>
      <c r="J47" s="239">
        <v>32.205622599999998</v>
      </c>
      <c r="K47" s="190">
        <v>38.924414419999998</v>
      </c>
      <c r="L47" s="190">
        <v>36.150138910000003</v>
      </c>
      <c r="M47" s="239">
        <v>40.812173250000001</v>
      </c>
      <c r="N47" s="191">
        <v>5253.3649999999998</v>
      </c>
    </row>
    <row r="48" spans="1:14" x14ac:dyDescent="0.35">
      <c r="A48" s="96" t="s">
        <v>58</v>
      </c>
      <c r="B48" s="114" t="s">
        <v>11</v>
      </c>
      <c r="C48" s="238">
        <v>3.4</v>
      </c>
      <c r="D48" s="238">
        <v>15.4</v>
      </c>
      <c r="E48" s="190">
        <v>41.3</v>
      </c>
      <c r="F48" s="190">
        <v>42.4</v>
      </c>
      <c r="G48" s="239">
        <v>48.7</v>
      </c>
      <c r="H48" s="190">
        <v>1.999856367</v>
      </c>
      <c r="I48" s="190">
        <v>2.1297442800000002</v>
      </c>
      <c r="J48" s="239">
        <v>1.895853091</v>
      </c>
      <c r="K48" s="190">
        <v>3.173220508</v>
      </c>
      <c r="L48" s="190">
        <v>2.6532663319999998</v>
      </c>
      <c r="M48" s="239">
        <v>3.5386354</v>
      </c>
      <c r="N48" s="191">
        <v>18214.024000000001</v>
      </c>
    </row>
    <row r="49" spans="1:14" x14ac:dyDescent="0.35">
      <c r="A49" s="96" t="s">
        <v>59</v>
      </c>
      <c r="B49" s="114" t="s">
        <v>12</v>
      </c>
      <c r="C49" s="238">
        <v>29.8</v>
      </c>
      <c r="D49" s="238">
        <v>59.1</v>
      </c>
      <c r="E49" s="190">
        <v>83.2</v>
      </c>
      <c r="F49" s="190">
        <v>41.5</v>
      </c>
      <c r="G49" s="239">
        <v>47.8</v>
      </c>
      <c r="H49" s="190">
        <v>20.756900160000001</v>
      </c>
      <c r="I49" s="190">
        <v>22.856107000000002</v>
      </c>
      <c r="J49" s="239">
        <v>19.263173519999999</v>
      </c>
      <c r="K49" s="190">
        <v>25.017133810000001</v>
      </c>
      <c r="L49" s="190">
        <v>21.948286540000002</v>
      </c>
      <c r="M49" s="239">
        <v>27.416796789999999</v>
      </c>
      <c r="N49" s="191">
        <v>12202.647000000001</v>
      </c>
    </row>
    <row r="50" spans="1:14" x14ac:dyDescent="0.35">
      <c r="A50" s="96" t="s">
        <v>60</v>
      </c>
      <c r="B50" s="114" t="s">
        <v>115</v>
      </c>
      <c r="C50" s="238">
        <v>10.3</v>
      </c>
      <c r="D50" s="238">
        <v>38.4</v>
      </c>
      <c r="E50" s="190">
        <v>72.7</v>
      </c>
      <c r="F50" s="190">
        <v>35.9</v>
      </c>
      <c r="G50" s="239">
        <v>43.6</v>
      </c>
      <c r="H50" s="190">
        <v>8.0564767639999992</v>
      </c>
      <c r="I50" s="190">
        <v>8.5090549079999995</v>
      </c>
      <c r="J50" s="239">
        <v>7.7220304549999996</v>
      </c>
      <c r="K50" s="190">
        <v>10.69751057</v>
      </c>
      <c r="L50" s="190">
        <v>9.9197655949999994</v>
      </c>
      <c r="M50" s="239">
        <v>11.2814029</v>
      </c>
      <c r="N50" s="191">
        <v>5203.9870000000001</v>
      </c>
    </row>
    <row r="51" spans="1:14" x14ac:dyDescent="0.35">
      <c r="A51" s="96" t="s">
        <v>61</v>
      </c>
      <c r="B51" s="40" t="s">
        <v>13</v>
      </c>
      <c r="C51" s="184">
        <v>13</v>
      </c>
      <c r="D51" s="184">
        <v>30.1</v>
      </c>
      <c r="E51" s="184">
        <v>56.3</v>
      </c>
      <c r="F51" s="184">
        <v>43.5</v>
      </c>
      <c r="G51" s="237">
        <v>48.6</v>
      </c>
      <c r="H51" s="184">
        <v>8.4454142129999994</v>
      </c>
      <c r="I51" s="184">
        <v>9.3998444360000004</v>
      </c>
      <c r="J51" s="237">
        <v>7.6181254169999999</v>
      </c>
      <c r="K51" s="184">
        <v>11.876111420000001</v>
      </c>
      <c r="L51" s="184">
        <v>11.24186896</v>
      </c>
      <c r="M51" s="237">
        <v>12.41218933</v>
      </c>
      <c r="N51" s="185">
        <v>10913.784</v>
      </c>
    </row>
    <row r="52" spans="1:14" x14ac:dyDescent="0.35">
      <c r="A52" s="96" t="s">
        <v>62</v>
      </c>
      <c r="B52" s="114" t="s">
        <v>306</v>
      </c>
      <c r="C52" s="238">
        <v>36.1</v>
      </c>
      <c r="D52" s="238">
        <v>70.900000000000006</v>
      </c>
      <c r="E52" s="190">
        <v>92.5</v>
      </c>
      <c r="F52" s="190">
        <v>33.700000000000003</v>
      </c>
      <c r="G52" s="239">
        <v>41.5</v>
      </c>
      <c r="H52" s="190">
        <v>30.375647140000002</v>
      </c>
      <c r="I52" s="190">
        <v>32.090389479999999</v>
      </c>
      <c r="J52" s="239">
        <v>28.290026149999999</v>
      </c>
      <c r="K52" s="190">
        <v>38.402784509999996</v>
      </c>
      <c r="L52" s="190">
        <v>34.081262440000003</v>
      </c>
      <c r="M52" s="239">
        <v>44.198947050000001</v>
      </c>
      <c r="N52" s="191">
        <v>7232.09</v>
      </c>
    </row>
    <row r="53" spans="1:14" x14ac:dyDescent="0.35">
      <c r="A53" s="96" t="s">
        <v>63</v>
      </c>
      <c r="B53" s="114" t="s">
        <v>116</v>
      </c>
      <c r="C53" s="238">
        <v>68.400000000000006</v>
      </c>
      <c r="D53" s="238">
        <v>85.4</v>
      </c>
      <c r="E53" s="190">
        <v>93.8</v>
      </c>
      <c r="F53" s="190">
        <v>50.7</v>
      </c>
      <c r="G53" s="239">
        <v>56.7</v>
      </c>
      <c r="H53" s="190">
        <v>59.088204900000001</v>
      </c>
      <c r="I53" s="190">
        <v>60.630965359999998</v>
      </c>
      <c r="J53" s="239">
        <v>57.671517880000003</v>
      </c>
      <c r="K53" s="190">
        <v>63.125424049999999</v>
      </c>
      <c r="L53" s="190">
        <v>62.515999270000002</v>
      </c>
      <c r="M53" s="239">
        <v>63.70794265</v>
      </c>
      <c r="N53" s="191">
        <v>4014.7779999999998</v>
      </c>
    </row>
    <row r="54" spans="1:14" x14ac:dyDescent="0.35">
      <c r="A54" s="96" t="s">
        <v>64</v>
      </c>
      <c r="B54" s="114" t="s">
        <v>307</v>
      </c>
      <c r="C54" s="238">
        <v>44.4</v>
      </c>
      <c r="D54" s="238">
        <v>75.599999999999994</v>
      </c>
      <c r="E54" s="190">
        <v>93.2</v>
      </c>
      <c r="F54" s="190">
        <v>35.299999999999997</v>
      </c>
      <c r="G54" s="239">
        <v>42.8</v>
      </c>
      <c r="H54" s="190">
        <v>39.646972820000002</v>
      </c>
      <c r="I54" s="190">
        <v>41.597465</v>
      </c>
      <c r="J54" s="239">
        <v>37.8646137</v>
      </c>
      <c r="K54" s="190">
        <v>45.587010980000002</v>
      </c>
      <c r="L54" s="190">
        <v>44.983590360000001</v>
      </c>
      <c r="M54" s="239">
        <v>46.13099338</v>
      </c>
      <c r="N54" s="191">
        <v>2589.23</v>
      </c>
    </row>
    <row r="55" spans="1:14" x14ac:dyDescent="0.35">
      <c r="A55" s="96" t="s">
        <v>65</v>
      </c>
      <c r="B55" s="114" t="s">
        <v>14</v>
      </c>
      <c r="C55" s="238" t="s">
        <v>159</v>
      </c>
      <c r="D55" s="238" t="s">
        <v>159</v>
      </c>
      <c r="E55" s="190" t="s">
        <v>159</v>
      </c>
      <c r="F55" s="190" t="s">
        <v>159</v>
      </c>
      <c r="G55" s="239" t="s">
        <v>159</v>
      </c>
      <c r="H55" s="190">
        <v>44.960811110000002</v>
      </c>
      <c r="I55" s="190">
        <v>47.627688759999998</v>
      </c>
      <c r="J55" s="239">
        <v>42.913868790000002</v>
      </c>
      <c r="K55" s="190">
        <v>48.849381370000003</v>
      </c>
      <c r="L55" s="190">
        <v>47.802117979999998</v>
      </c>
      <c r="M55" s="239">
        <v>49.726062380000002</v>
      </c>
      <c r="N55" s="191">
        <v>6056.4290000000001</v>
      </c>
    </row>
    <row r="56" spans="1:14" x14ac:dyDescent="0.35">
      <c r="A56" s="96" t="s">
        <v>66</v>
      </c>
      <c r="B56" s="114" t="s">
        <v>15</v>
      </c>
      <c r="C56" s="238">
        <v>45.4</v>
      </c>
      <c r="D56" s="238">
        <v>77.2</v>
      </c>
      <c r="E56" s="190">
        <v>93.6</v>
      </c>
      <c r="F56" s="190">
        <v>34.299999999999997</v>
      </c>
      <c r="G56" s="239">
        <v>42.4</v>
      </c>
      <c r="H56" s="190">
        <v>40.26636912</v>
      </c>
      <c r="I56" s="190">
        <v>40.12264759</v>
      </c>
      <c r="J56" s="239">
        <v>40.372230930000001</v>
      </c>
      <c r="K56" s="190">
        <v>44.33157001</v>
      </c>
      <c r="L56" s="190">
        <v>42.902478010000003</v>
      </c>
      <c r="M56" s="239">
        <v>45.301564820000003</v>
      </c>
      <c r="N56" s="191">
        <v>2654.0419999999999</v>
      </c>
    </row>
    <row r="57" spans="1:14" x14ac:dyDescent="0.35">
      <c r="A57" s="96" t="s">
        <v>67</v>
      </c>
      <c r="B57" s="40" t="s">
        <v>154</v>
      </c>
      <c r="C57" s="184">
        <v>39.1</v>
      </c>
      <c r="D57" s="184">
        <v>71</v>
      </c>
      <c r="E57" s="184">
        <v>92</v>
      </c>
      <c r="F57" s="184">
        <v>35.1</v>
      </c>
      <c r="G57" s="237">
        <v>42.4</v>
      </c>
      <c r="H57" s="184">
        <v>37.470156879999998</v>
      </c>
      <c r="I57" s="184">
        <v>36.435764990000003</v>
      </c>
      <c r="J57" s="237">
        <v>38.300276770000004</v>
      </c>
      <c r="K57" s="184">
        <v>51.452027080000001</v>
      </c>
      <c r="L57" s="184">
        <v>44.589553860000002</v>
      </c>
      <c r="M57" s="237">
        <v>56.224141289999999</v>
      </c>
      <c r="N57" s="185">
        <v>19354.143</v>
      </c>
    </row>
    <row r="58" spans="1:14" x14ac:dyDescent="0.35">
      <c r="A58" s="96" t="s">
        <v>68</v>
      </c>
      <c r="B58" s="114" t="s">
        <v>117</v>
      </c>
      <c r="C58" s="238">
        <v>38.5</v>
      </c>
      <c r="D58" s="238">
        <v>68.400000000000006</v>
      </c>
      <c r="E58" s="190">
        <v>88.4</v>
      </c>
      <c r="F58" s="190">
        <v>40.299999999999997</v>
      </c>
      <c r="G58" s="239">
        <v>46.9</v>
      </c>
      <c r="H58" s="190">
        <v>31.5039531</v>
      </c>
      <c r="I58" s="190">
        <v>34.856093450000003</v>
      </c>
      <c r="J58" s="239">
        <v>29.25893417</v>
      </c>
      <c r="K58" s="190">
        <v>40.66272704</v>
      </c>
      <c r="L58" s="190">
        <v>43.875126299999998</v>
      </c>
      <c r="M58" s="239">
        <v>38.563328169999998</v>
      </c>
      <c r="N58" s="191">
        <v>14210.575999999999</v>
      </c>
    </row>
    <row r="59" spans="1:14" x14ac:dyDescent="0.35">
      <c r="A59" s="96" t="s">
        <v>69</v>
      </c>
      <c r="B59" s="114" t="s">
        <v>308</v>
      </c>
      <c r="C59" s="238">
        <v>43</v>
      </c>
      <c r="D59" s="238">
        <v>76</v>
      </c>
      <c r="E59" s="190">
        <v>92.7</v>
      </c>
      <c r="F59" s="190">
        <v>35.700000000000003</v>
      </c>
      <c r="G59" s="239">
        <v>44.2</v>
      </c>
      <c r="H59" s="190">
        <v>42.834783199999997</v>
      </c>
      <c r="I59" s="190">
        <v>45.97632634</v>
      </c>
      <c r="J59" s="239">
        <v>39.676971180000002</v>
      </c>
      <c r="K59" s="190">
        <v>52.603687030000003</v>
      </c>
      <c r="L59" s="190">
        <v>53.646737530000003</v>
      </c>
      <c r="M59" s="239">
        <v>50.976419960000001</v>
      </c>
      <c r="N59" s="191">
        <v>4470.2619999999997</v>
      </c>
    </row>
    <row r="60" spans="1:14" ht="15" thickBot="1" x14ac:dyDescent="0.4">
      <c r="A60" s="96" t="s">
        <v>70</v>
      </c>
      <c r="B60" s="40" t="s">
        <v>103</v>
      </c>
      <c r="C60" s="184">
        <v>51.1</v>
      </c>
      <c r="D60" s="184">
        <v>74.2</v>
      </c>
      <c r="E60" s="184">
        <v>90.8</v>
      </c>
      <c r="F60" s="184">
        <v>43.1</v>
      </c>
      <c r="G60" s="237">
        <v>48.6</v>
      </c>
      <c r="H60" s="184">
        <v>36.544258769999999</v>
      </c>
      <c r="I60" s="184">
        <v>35.589620269999998</v>
      </c>
      <c r="J60" s="237">
        <v>37.496556439999999</v>
      </c>
      <c r="K60" s="184">
        <v>41.297073730000001</v>
      </c>
      <c r="L60" s="184">
        <v>36.377008969999999</v>
      </c>
      <c r="M60" s="237">
        <v>46.270896839999999</v>
      </c>
      <c r="N60" s="185">
        <v>3583.13</v>
      </c>
    </row>
    <row r="61" spans="1:14" ht="15" thickBot="1" x14ac:dyDescent="0.4">
      <c r="A61" s="267"/>
      <c r="B61" s="42" t="s">
        <v>122</v>
      </c>
      <c r="C61" s="196">
        <v>36.85</v>
      </c>
      <c r="D61" s="196">
        <v>63.907142857142901</v>
      </c>
      <c r="E61" s="196">
        <v>83.814285714285703</v>
      </c>
      <c r="F61" s="196">
        <v>39.6142857142857</v>
      </c>
      <c r="G61" s="243">
        <v>46.471428571428604</v>
      </c>
      <c r="H61" s="196">
        <v>31.799130874266702</v>
      </c>
      <c r="I61" s="196">
        <v>32.493157482933299</v>
      </c>
      <c r="J61" s="243">
        <v>31.2953638068667</v>
      </c>
      <c r="K61" s="196">
        <v>37.432517114533297</v>
      </c>
      <c r="L61" s="196">
        <v>35.375081923800003</v>
      </c>
      <c r="M61" s="243">
        <v>39.379821537333299</v>
      </c>
      <c r="N61" s="197">
        <v>13748.2688900056</v>
      </c>
    </row>
    <row r="62" spans="1:14" ht="15" thickBot="1" x14ac:dyDescent="0.4">
      <c r="A62" s="268"/>
      <c r="B62" s="45" t="s">
        <v>123</v>
      </c>
      <c r="C62" s="202">
        <v>32.885106382978698</v>
      </c>
      <c r="D62" s="202">
        <v>54.614893617021302</v>
      </c>
      <c r="E62" s="202">
        <v>73.934042553191503</v>
      </c>
      <c r="F62" s="202">
        <v>42.740425531914902</v>
      </c>
      <c r="G62" s="244">
        <v>49.3127659574468</v>
      </c>
      <c r="H62" s="202">
        <v>28.729318530699999</v>
      </c>
      <c r="I62" s="202">
        <v>29.565419218319999</v>
      </c>
      <c r="J62" s="244">
        <v>27.9493534446</v>
      </c>
      <c r="K62" s="202">
        <v>32.422122318200003</v>
      </c>
      <c r="L62" s="202">
        <v>31.447341192540001</v>
      </c>
      <c r="M62" s="244">
        <v>33.263036888819997</v>
      </c>
      <c r="N62" s="203">
        <v>15682.522611079499</v>
      </c>
    </row>
    <row r="63" spans="1:14" ht="15" thickBot="1" x14ac:dyDescent="0.4">
      <c r="A63" s="268"/>
      <c r="B63" s="45" t="s">
        <v>124</v>
      </c>
      <c r="C63" s="202">
        <v>3.20495049504951</v>
      </c>
      <c r="D63" s="202">
        <v>10.0326732673267</v>
      </c>
      <c r="E63" s="202">
        <v>22.1237623762376</v>
      </c>
      <c r="F63" s="202">
        <v>35.828712871287102</v>
      </c>
      <c r="G63" s="244">
        <v>43.217821782178198</v>
      </c>
      <c r="H63" s="202">
        <v>4.5498543210853697</v>
      </c>
      <c r="I63" s="202">
        <v>4.5963258284146402</v>
      </c>
      <c r="J63" s="244">
        <v>4.5395045404024401</v>
      </c>
      <c r="K63" s="202">
        <v>5.1287217376219498</v>
      </c>
      <c r="L63" s="202">
        <v>4.9796513143048804</v>
      </c>
      <c r="M63" s="244">
        <v>5.1533566354146396</v>
      </c>
      <c r="N63" s="203">
        <v>39899.882946488498</v>
      </c>
    </row>
    <row r="64" spans="1:14" x14ac:dyDescent="0.35">
      <c r="A64" s="269"/>
      <c r="B64" s="48" t="s">
        <v>135</v>
      </c>
      <c r="C64" s="208">
        <v>4.5894736842105299</v>
      </c>
      <c r="D64" s="208">
        <v>11.2736842105263</v>
      </c>
      <c r="E64" s="208">
        <v>24.8684210526316</v>
      </c>
      <c r="F64" s="208">
        <v>45.8</v>
      </c>
      <c r="G64" s="245">
        <v>51.257894736842097</v>
      </c>
      <c r="H64" s="208">
        <v>2.9372916770000002</v>
      </c>
      <c r="I64" s="208">
        <v>2.8364874508518501</v>
      </c>
      <c r="J64" s="245">
        <v>2.9736643134074101</v>
      </c>
      <c r="K64" s="208">
        <v>2.7789349266296299</v>
      </c>
      <c r="L64" s="208">
        <v>2.50167713266667</v>
      </c>
      <c r="M64" s="245">
        <v>2.8470727631481498</v>
      </c>
      <c r="N64" s="209">
        <v>31858.380605566199</v>
      </c>
    </row>
    <row r="65" spans="1:14" x14ac:dyDescent="0.35">
      <c r="A65" s="269"/>
      <c r="B65" s="49" t="s">
        <v>136</v>
      </c>
      <c r="C65" s="214">
        <v>5.8583333333333396</v>
      </c>
      <c r="D65" s="214">
        <v>21.912500000000001</v>
      </c>
      <c r="E65" s="214">
        <v>46.2291666666667</v>
      </c>
      <c r="F65" s="214">
        <v>34.975000000000001</v>
      </c>
      <c r="G65" s="245">
        <v>43.058333333333302</v>
      </c>
      <c r="H65" s="214">
        <v>8.3183441971333405</v>
      </c>
      <c r="I65" s="214">
        <v>8.3999808951333303</v>
      </c>
      <c r="J65" s="245">
        <v>8.3932403773666699</v>
      </c>
      <c r="K65" s="214">
        <v>9.5552914145999992</v>
      </c>
      <c r="L65" s="214">
        <v>9.4416164325666703</v>
      </c>
      <c r="M65" s="245">
        <v>9.5313499492666693</v>
      </c>
      <c r="N65" s="209">
        <v>25153.0731091913</v>
      </c>
    </row>
    <row r="66" spans="1:14" ht="15" thickBot="1" x14ac:dyDescent="0.4">
      <c r="A66" s="269"/>
      <c r="B66" s="49" t="s">
        <v>125</v>
      </c>
      <c r="C66" s="208">
        <v>12.6304054054054</v>
      </c>
      <c r="D66" s="208">
        <v>24.1905405405405</v>
      </c>
      <c r="E66" s="208">
        <v>38.577027027027</v>
      </c>
      <c r="F66" s="208">
        <v>38.023648648648603</v>
      </c>
      <c r="G66" s="245">
        <v>45.153378378378399</v>
      </c>
      <c r="H66" s="208">
        <v>13.7087422792727</v>
      </c>
      <c r="I66" s="208">
        <v>14.0543157488333</v>
      </c>
      <c r="J66" s="245">
        <v>13.4068715495682</v>
      </c>
      <c r="K66" s="208">
        <v>15.467131048446999</v>
      </c>
      <c r="L66" s="208">
        <v>15.005291419697</v>
      </c>
      <c r="M66" s="245">
        <v>15.800962792007599</v>
      </c>
      <c r="N66" s="209">
        <v>35774.498681823097</v>
      </c>
    </row>
    <row r="67" spans="1:14" x14ac:dyDescent="0.35">
      <c r="A67" s="269"/>
      <c r="B67" s="50" t="s">
        <v>93</v>
      </c>
      <c r="C67" s="218">
        <v>35.633333333333297</v>
      </c>
      <c r="D67" s="218">
        <v>55.433333333333302</v>
      </c>
      <c r="E67" s="218">
        <v>72.838888888888903</v>
      </c>
      <c r="F67" s="218">
        <v>41.961111111111101</v>
      </c>
      <c r="G67" s="246">
        <v>48.8611111111111</v>
      </c>
      <c r="H67" s="218">
        <v>32.2856272028421</v>
      </c>
      <c r="I67" s="218">
        <v>32.986861131157902</v>
      </c>
      <c r="J67" s="246">
        <v>31.500698076684198</v>
      </c>
      <c r="K67" s="218">
        <v>34.841510059947403</v>
      </c>
      <c r="L67" s="218">
        <v>34.100349248579001</v>
      </c>
      <c r="M67" s="246">
        <v>35.454942672999998</v>
      </c>
      <c r="N67" s="219">
        <v>12980.3941314477</v>
      </c>
    </row>
    <row r="68" spans="1:14" x14ac:dyDescent="0.35">
      <c r="A68" s="269"/>
      <c r="B68" s="49" t="s">
        <v>98</v>
      </c>
      <c r="C68" s="214">
        <v>28.27</v>
      </c>
      <c r="D68" s="214">
        <v>52.84</v>
      </c>
      <c r="E68" s="214">
        <v>75.915000000000006</v>
      </c>
      <c r="F68" s="214">
        <v>38.884999999999998</v>
      </c>
      <c r="G68" s="245">
        <v>45.87</v>
      </c>
      <c r="H68" s="214">
        <v>28.219970131583299</v>
      </c>
      <c r="I68" s="214">
        <v>28.640529729499999</v>
      </c>
      <c r="J68" s="245">
        <v>27.849301746583301</v>
      </c>
      <c r="K68" s="214">
        <v>32.409490256124997</v>
      </c>
      <c r="L68" s="214">
        <v>30.820974262041702</v>
      </c>
      <c r="M68" s="245">
        <v>33.838279196291701</v>
      </c>
      <c r="N68" s="209">
        <v>19362.2034039668</v>
      </c>
    </row>
    <row r="69" spans="1:14" x14ac:dyDescent="0.35">
      <c r="A69" s="269"/>
      <c r="B69" s="49" t="s">
        <v>126</v>
      </c>
      <c r="C69" s="214">
        <v>51.46</v>
      </c>
      <c r="D69" s="214">
        <v>76.599999999999994</v>
      </c>
      <c r="E69" s="214">
        <v>90.98</v>
      </c>
      <c r="F69" s="214">
        <v>41.28</v>
      </c>
      <c r="G69" s="245">
        <v>48.5</v>
      </c>
      <c r="H69" s="214">
        <v>43.892303874</v>
      </c>
      <c r="I69" s="214">
        <v>45.345677557999998</v>
      </c>
      <c r="J69" s="245">
        <v>42.456475478000002</v>
      </c>
      <c r="K69" s="214">
        <v>47.681758742</v>
      </c>
      <c r="L69" s="214">
        <v>47.241829328000001</v>
      </c>
      <c r="M69" s="245">
        <v>48.202498614</v>
      </c>
      <c r="N69" s="209">
        <v>5771.8305772923804</v>
      </c>
    </row>
    <row r="70" spans="1:14" x14ac:dyDescent="0.35">
      <c r="A70" s="269"/>
      <c r="B70" s="49" t="s">
        <v>127</v>
      </c>
      <c r="C70" s="214">
        <v>44.4</v>
      </c>
      <c r="D70" s="214">
        <v>65.2222222222222</v>
      </c>
      <c r="E70" s="214">
        <v>81.644444444444503</v>
      </c>
      <c r="F70" s="214">
        <v>45.422222222222203</v>
      </c>
      <c r="G70" s="245">
        <v>51.211111111111101</v>
      </c>
      <c r="H70" s="214">
        <v>37.901256349999997</v>
      </c>
      <c r="I70" s="214">
        <v>39.272228820099997</v>
      </c>
      <c r="J70" s="245">
        <v>36.669234107400001</v>
      </c>
      <c r="K70" s="214">
        <v>41.506338675199999</v>
      </c>
      <c r="L70" s="214">
        <v>40.854783403699997</v>
      </c>
      <c r="M70" s="245">
        <v>42.2178522488</v>
      </c>
      <c r="N70" s="209">
        <v>6644.79827022478</v>
      </c>
    </row>
    <row r="71" spans="1:14" x14ac:dyDescent="0.35">
      <c r="A71" s="269"/>
      <c r="B71" s="49" t="s">
        <v>230</v>
      </c>
      <c r="C71" s="214">
        <v>36.85</v>
      </c>
      <c r="D71" s="214">
        <v>63.907142857142901</v>
      </c>
      <c r="E71" s="214">
        <v>83.814285714285703</v>
      </c>
      <c r="F71" s="214">
        <v>39.6142857142857</v>
      </c>
      <c r="G71" s="245">
        <v>46.471428571428604</v>
      </c>
      <c r="H71" s="214">
        <v>31.799130874266702</v>
      </c>
      <c r="I71" s="214">
        <v>32.493157482933299</v>
      </c>
      <c r="J71" s="245">
        <v>31.2953638068667</v>
      </c>
      <c r="K71" s="214">
        <v>37.432517114533297</v>
      </c>
      <c r="L71" s="214">
        <v>35.375081923800003</v>
      </c>
      <c r="M71" s="245">
        <v>39.379821537333299</v>
      </c>
      <c r="N71" s="209">
        <v>13748.2688900056</v>
      </c>
    </row>
    <row r="72" spans="1:14" x14ac:dyDescent="0.35">
      <c r="A72" s="269"/>
      <c r="B72" s="49" t="s">
        <v>94</v>
      </c>
      <c r="C72" s="214">
        <v>28.08</v>
      </c>
      <c r="D72" s="214">
        <v>58.12</v>
      </c>
      <c r="E72" s="214">
        <v>82.9</v>
      </c>
      <c r="F72" s="214">
        <v>38.880000000000003</v>
      </c>
      <c r="G72" s="245">
        <v>46.06</v>
      </c>
      <c r="H72" s="214">
        <v>35.135141191000002</v>
      </c>
      <c r="I72" s="214">
        <v>35.1612210278333</v>
      </c>
      <c r="J72" s="245">
        <v>34.690823408500002</v>
      </c>
      <c r="K72" s="214">
        <v>38.156206124999997</v>
      </c>
      <c r="L72" s="214">
        <v>36.948484446666697</v>
      </c>
      <c r="M72" s="245">
        <v>38.9276011673333</v>
      </c>
      <c r="N72" s="209">
        <v>6564.6770913014498</v>
      </c>
    </row>
    <row r="73" spans="1:14" x14ac:dyDescent="0.35">
      <c r="A73" s="269"/>
      <c r="B73" s="49" t="s">
        <v>128</v>
      </c>
      <c r="C73" s="214">
        <v>37.962499999999999</v>
      </c>
      <c r="D73" s="214">
        <v>55.762500000000003</v>
      </c>
      <c r="E73" s="214">
        <v>70.731250000000003</v>
      </c>
      <c r="F73" s="214">
        <v>48.774999999999999</v>
      </c>
      <c r="G73" s="245">
        <v>54.6</v>
      </c>
      <c r="H73" s="214">
        <v>30.851567778</v>
      </c>
      <c r="I73" s="214">
        <v>32.130055857866701</v>
      </c>
      <c r="J73" s="245">
        <v>29.629909492933301</v>
      </c>
      <c r="K73" s="214">
        <v>34.3390757403333</v>
      </c>
      <c r="L73" s="214">
        <v>33.968711240133302</v>
      </c>
      <c r="M73" s="245">
        <v>34.5391052020667</v>
      </c>
      <c r="N73" s="209">
        <v>12195.273959271601</v>
      </c>
    </row>
    <row r="74" spans="1:14" ht="15" thickBot="1" x14ac:dyDescent="0.4">
      <c r="A74" s="269"/>
      <c r="B74" s="49" t="s">
        <v>99</v>
      </c>
      <c r="C74" s="208">
        <v>1.875</v>
      </c>
      <c r="D74" s="208">
        <v>9.5250000000000004</v>
      </c>
      <c r="E74" s="208">
        <v>33.774999999999999</v>
      </c>
      <c r="F74" s="208">
        <v>33.125</v>
      </c>
      <c r="G74" s="245">
        <v>41.325000000000003</v>
      </c>
      <c r="H74" s="208">
        <v>0.70807862119999998</v>
      </c>
      <c r="I74" s="208">
        <v>0.79957719540000005</v>
      </c>
      <c r="J74" s="245">
        <v>0.66870303819999999</v>
      </c>
      <c r="K74" s="208">
        <v>0.98611940480000004</v>
      </c>
      <c r="L74" s="208">
        <v>0.90557989839999997</v>
      </c>
      <c r="M74" s="245">
        <v>1.0195292802</v>
      </c>
      <c r="N74" s="209">
        <v>40737.041918033901</v>
      </c>
    </row>
    <row r="75" spans="1:14" x14ac:dyDescent="0.35">
      <c r="A75" s="269"/>
      <c r="B75" s="50" t="s">
        <v>95</v>
      </c>
      <c r="C75" s="218">
        <v>4.8714285714285701</v>
      </c>
      <c r="D75" s="218">
        <v>18.0857142857143</v>
      </c>
      <c r="E75" s="218">
        <v>40.142857142857203</v>
      </c>
      <c r="F75" s="218">
        <v>37.485714285714302</v>
      </c>
      <c r="G75" s="246">
        <v>44.9428571428571</v>
      </c>
      <c r="H75" s="218">
        <v>2.8548511027000001</v>
      </c>
      <c r="I75" s="218">
        <v>2.7336550897</v>
      </c>
      <c r="J75" s="246">
        <v>2.9629202588000001</v>
      </c>
      <c r="K75" s="218">
        <v>3.6369627481000002</v>
      </c>
      <c r="L75" s="218">
        <v>3.3000894667999998</v>
      </c>
      <c r="M75" s="246">
        <v>3.8664989243000001</v>
      </c>
      <c r="N75" s="219">
        <v>24647.792412618099</v>
      </c>
    </row>
    <row r="76" spans="1:14" x14ac:dyDescent="0.35">
      <c r="A76" s="269"/>
      <c r="B76" s="49" t="s">
        <v>96</v>
      </c>
      <c r="C76" s="214">
        <v>2.4666666666666699</v>
      </c>
      <c r="D76" s="214">
        <v>6.63333333333334</v>
      </c>
      <c r="E76" s="214">
        <v>16.8888888888889</v>
      </c>
      <c r="F76" s="214">
        <v>45.155555555555601</v>
      </c>
      <c r="G76" s="245">
        <v>50.633333333333297</v>
      </c>
      <c r="H76" s="214">
        <v>2.8904991172500001</v>
      </c>
      <c r="I76" s="214">
        <v>2.9516987156666699</v>
      </c>
      <c r="J76" s="245">
        <v>2.8272734270000002</v>
      </c>
      <c r="K76" s="214">
        <v>2.5555128526666699</v>
      </c>
      <c r="L76" s="214">
        <v>2.8539614100833299</v>
      </c>
      <c r="M76" s="245">
        <v>2.3609151821666701</v>
      </c>
      <c r="N76" s="209">
        <v>30865.256812334901</v>
      </c>
    </row>
    <row r="77" spans="1:14" ht="15" thickBot="1" x14ac:dyDescent="0.4">
      <c r="A77" s="269"/>
      <c r="B77" s="49" t="s">
        <v>97</v>
      </c>
      <c r="C77" s="208">
        <v>0.52962962962963001</v>
      </c>
      <c r="D77" s="208">
        <v>0.95925925925926003</v>
      </c>
      <c r="E77" s="208">
        <v>2.1074074074074098</v>
      </c>
      <c r="F77" s="208">
        <v>31.325925925925901</v>
      </c>
      <c r="G77" s="245">
        <v>39.288888888888899</v>
      </c>
      <c r="H77" s="208" t="s">
        <v>159</v>
      </c>
      <c r="I77" s="208" t="s">
        <v>159</v>
      </c>
      <c r="J77" s="245" t="s">
        <v>159</v>
      </c>
      <c r="K77" s="208" t="s">
        <v>159</v>
      </c>
      <c r="L77" s="208" t="s">
        <v>159</v>
      </c>
      <c r="M77" s="245" t="s">
        <v>159</v>
      </c>
      <c r="N77" s="209">
        <v>85067.332799231299</v>
      </c>
    </row>
    <row r="78" spans="1:14" x14ac:dyDescent="0.35">
      <c r="A78" s="269"/>
      <c r="B78" s="50" t="s">
        <v>143</v>
      </c>
      <c r="C78" s="218">
        <v>32.625</v>
      </c>
      <c r="D78" s="218">
        <v>51.641666666666701</v>
      </c>
      <c r="E78" s="218">
        <v>71.849999999999994</v>
      </c>
      <c r="F78" s="218">
        <v>42.991666666666703</v>
      </c>
      <c r="G78" s="246">
        <v>48.975000000000001</v>
      </c>
      <c r="H78" s="218">
        <v>22.762235624500001</v>
      </c>
      <c r="I78" s="218">
        <v>23.5199763062143</v>
      </c>
      <c r="J78" s="246">
        <v>22.115993443142901</v>
      </c>
      <c r="K78" s="218">
        <v>27.096388341142902</v>
      </c>
      <c r="L78" s="218">
        <v>25.724818181928601</v>
      </c>
      <c r="M78" s="246">
        <v>28.280979642642901</v>
      </c>
      <c r="N78" s="219">
        <v>17936.6206213033</v>
      </c>
    </row>
    <row r="79" spans="1:14" x14ac:dyDescent="0.35">
      <c r="A79" s="269"/>
      <c r="B79" s="49" t="s">
        <v>144</v>
      </c>
      <c r="C79" s="214">
        <v>4.6399999999999997</v>
      </c>
      <c r="D79" s="214">
        <v>15.09</v>
      </c>
      <c r="E79" s="214">
        <v>30.38</v>
      </c>
      <c r="F79" s="214">
        <v>35.57</v>
      </c>
      <c r="G79" s="245">
        <v>43.28</v>
      </c>
      <c r="H79" s="214">
        <v>6.1931287104347899</v>
      </c>
      <c r="I79" s="214">
        <v>6.0572848629565197</v>
      </c>
      <c r="J79" s="245">
        <v>6.1788421047391298</v>
      </c>
      <c r="K79" s="214">
        <v>6.7457172974347799</v>
      </c>
      <c r="L79" s="214">
        <v>6.5526728894782602</v>
      </c>
      <c r="M79" s="245">
        <v>6.8063765727391301</v>
      </c>
      <c r="N79" s="209">
        <v>51451.551991272303</v>
      </c>
    </row>
    <row r="80" spans="1:14" x14ac:dyDescent="0.35">
      <c r="A80" s="269"/>
      <c r="B80" s="49" t="s">
        <v>155</v>
      </c>
      <c r="C80" s="214">
        <v>32.974285714285699</v>
      </c>
      <c r="D80" s="214">
        <v>55.634285714285703</v>
      </c>
      <c r="E80" s="214">
        <v>74.648571428571401</v>
      </c>
      <c r="F80" s="214">
        <v>42.654285714285699</v>
      </c>
      <c r="G80" s="245">
        <v>49.428571428571402</v>
      </c>
      <c r="H80" s="214">
        <v>31.049850771999999</v>
      </c>
      <c r="I80" s="214">
        <v>31.916424795249998</v>
      </c>
      <c r="J80" s="245">
        <v>30.217882334055599</v>
      </c>
      <c r="K80" s="214">
        <v>34.493241087055601</v>
      </c>
      <c r="L80" s="214">
        <v>33.672766807777798</v>
      </c>
      <c r="M80" s="245">
        <v>35.200503595666703</v>
      </c>
      <c r="N80" s="209">
        <v>14421.8304505917</v>
      </c>
    </row>
    <row r="81" spans="1:14" ht="15" thickBot="1" x14ac:dyDescent="0.4">
      <c r="A81" s="269"/>
      <c r="B81" s="49" t="s">
        <v>156</v>
      </c>
      <c r="C81" s="208">
        <v>3.0472527472527502</v>
      </c>
      <c r="D81" s="208">
        <v>9.4769230769230806</v>
      </c>
      <c r="E81" s="208">
        <v>21.2164835164835</v>
      </c>
      <c r="F81" s="208">
        <v>35.857142857142797</v>
      </c>
      <c r="G81" s="245">
        <v>43.210989010989003</v>
      </c>
      <c r="H81" s="208">
        <v>3.9092558303220302</v>
      </c>
      <c r="I81" s="208">
        <v>4.0267994251186501</v>
      </c>
      <c r="J81" s="245">
        <v>3.9004407441355902</v>
      </c>
      <c r="K81" s="208">
        <v>4.4983675363389901</v>
      </c>
      <c r="L81" s="208">
        <v>4.3664395138135603</v>
      </c>
      <c r="M81" s="245">
        <v>4.5089590327288098</v>
      </c>
      <c r="N81" s="209">
        <v>38909.910740418702</v>
      </c>
    </row>
    <row r="82" spans="1:14" x14ac:dyDescent="0.35">
      <c r="A82" s="269"/>
      <c r="B82" s="50" t="s">
        <v>129</v>
      </c>
      <c r="C82" s="218">
        <v>49.183333333333401</v>
      </c>
      <c r="D82" s="218">
        <v>74.955555555555605</v>
      </c>
      <c r="E82" s="218">
        <v>91.0277777777778</v>
      </c>
      <c r="F82" s="218">
        <v>40.2777777777778</v>
      </c>
      <c r="G82" s="246">
        <v>47.455555555555598</v>
      </c>
      <c r="H82" s="218">
        <v>45.3134197727273</v>
      </c>
      <c r="I82" s="218">
        <v>46.6078866238636</v>
      </c>
      <c r="J82" s="246">
        <v>43.9816546939091</v>
      </c>
      <c r="K82" s="218">
        <v>48.941557793181801</v>
      </c>
      <c r="L82" s="218">
        <v>47.9597572129545</v>
      </c>
      <c r="M82" s="246">
        <v>49.783581426090898</v>
      </c>
      <c r="N82" s="219">
        <v>4720.1199325809002</v>
      </c>
    </row>
    <row r="83" spans="1:14" x14ac:dyDescent="0.35">
      <c r="A83" s="269"/>
      <c r="B83" s="49" t="s">
        <v>130</v>
      </c>
      <c r="C83" s="214">
        <v>15.633333333333301</v>
      </c>
      <c r="D83" s="214">
        <v>39.766666666666701</v>
      </c>
      <c r="E83" s="214">
        <v>70.033333333333402</v>
      </c>
      <c r="F83" s="214">
        <v>37.266666666666701</v>
      </c>
      <c r="G83" s="245">
        <v>44.5</v>
      </c>
      <c r="H83" s="214">
        <v>26.083182264833301</v>
      </c>
      <c r="I83" s="214">
        <v>27.556290800666702</v>
      </c>
      <c r="J83" s="245">
        <v>25.356907639500001</v>
      </c>
      <c r="K83" s="214">
        <v>26.937408739166699</v>
      </c>
      <c r="L83" s="214">
        <v>26.870663611166702</v>
      </c>
      <c r="M83" s="245">
        <v>26.343292060833299</v>
      </c>
      <c r="N83" s="209">
        <v>7122.5538811114802</v>
      </c>
    </row>
    <row r="84" spans="1:14" x14ac:dyDescent="0.35">
      <c r="A84" s="269"/>
      <c r="B84" s="49" t="s">
        <v>131</v>
      </c>
      <c r="C84" s="214">
        <v>26.456521739130402</v>
      </c>
      <c r="D84" s="214">
        <v>47.7</v>
      </c>
      <c r="E84" s="214">
        <v>70.326086956521806</v>
      </c>
      <c r="F84" s="214">
        <v>42.904347826086997</v>
      </c>
      <c r="G84" s="245">
        <v>49.1782608695652</v>
      </c>
      <c r="H84" s="214">
        <v>19.347273587381</v>
      </c>
      <c r="I84" s="214">
        <v>19.795666088761902</v>
      </c>
      <c r="J84" s="245">
        <v>19.029717794714301</v>
      </c>
      <c r="K84" s="214">
        <v>23.6817642311429</v>
      </c>
      <c r="L84" s="214">
        <v>22.425402201523799</v>
      </c>
      <c r="M84" s="245">
        <v>24.787616227571402</v>
      </c>
      <c r="N84" s="209">
        <v>21185.396596049701</v>
      </c>
    </row>
    <row r="85" spans="1:14" x14ac:dyDescent="0.35">
      <c r="A85" s="269"/>
      <c r="B85" s="49" t="s">
        <v>132</v>
      </c>
      <c r="C85" s="214">
        <v>8.7272727272727302</v>
      </c>
      <c r="D85" s="214">
        <v>27.718181818181801</v>
      </c>
      <c r="E85" s="214">
        <v>53.613636363636402</v>
      </c>
      <c r="F85" s="214">
        <v>36.072727272727299</v>
      </c>
      <c r="G85" s="245">
        <v>43.890909090909098</v>
      </c>
      <c r="H85" s="214">
        <v>6.9105630903043496</v>
      </c>
      <c r="I85" s="214">
        <v>6.7886239994347903</v>
      </c>
      <c r="J85" s="245">
        <v>6.9879280017826098</v>
      </c>
      <c r="K85" s="214">
        <v>8.7487951699130502</v>
      </c>
      <c r="L85" s="214">
        <v>8.3277926569130507</v>
      </c>
      <c r="M85" s="245">
        <v>8.9454588287826091</v>
      </c>
      <c r="N85" s="209">
        <v>18639.599077180701</v>
      </c>
    </row>
    <row r="86" spans="1:14" x14ac:dyDescent="0.35">
      <c r="A86" s="269"/>
      <c r="B86" s="49" t="s">
        <v>133</v>
      </c>
      <c r="C86" s="214">
        <v>12.6</v>
      </c>
      <c r="D86" s="214">
        <v>28.824999999999999</v>
      </c>
      <c r="E86" s="214">
        <v>49.8</v>
      </c>
      <c r="F86" s="214">
        <v>53.35</v>
      </c>
      <c r="G86" s="245">
        <v>58.7</v>
      </c>
      <c r="H86" s="214">
        <v>5.5369664590000003</v>
      </c>
      <c r="I86" s="214">
        <v>6.1871203356666697</v>
      </c>
      <c r="J86" s="245">
        <v>5.0328706551666702</v>
      </c>
      <c r="K86" s="214">
        <v>7.8317317209999997</v>
      </c>
      <c r="L86" s="214">
        <v>7.7062337741666704</v>
      </c>
      <c r="M86" s="245">
        <v>7.88114290316667</v>
      </c>
      <c r="N86" s="209">
        <v>43375.880512568001</v>
      </c>
    </row>
    <row r="87" spans="1:14" x14ac:dyDescent="0.35">
      <c r="A87" s="269"/>
      <c r="B87" s="49" t="s">
        <v>134</v>
      </c>
      <c r="C87" s="214">
        <v>1.8472222222222201</v>
      </c>
      <c r="D87" s="214">
        <v>6.95</v>
      </c>
      <c r="E87" s="214">
        <v>21.313888888888901</v>
      </c>
      <c r="F87" s="214">
        <v>39.125</v>
      </c>
      <c r="G87" s="245">
        <v>45.941666666666698</v>
      </c>
      <c r="H87" s="214">
        <v>1.44938566728205</v>
      </c>
      <c r="I87" s="214">
        <v>1.39944513925641</v>
      </c>
      <c r="J87" s="245">
        <v>1.49065380869231</v>
      </c>
      <c r="K87" s="214">
        <v>1.44941507666667</v>
      </c>
      <c r="L87" s="214">
        <v>1.3999702615384599</v>
      </c>
      <c r="M87" s="245">
        <v>1.47451369525641</v>
      </c>
      <c r="N87" s="209">
        <v>35483.897615544302</v>
      </c>
    </row>
    <row r="88" spans="1:14" ht="15" thickBot="1" x14ac:dyDescent="0.4">
      <c r="A88" s="269"/>
      <c r="B88" s="49" t="s">
        <v>146</v>
      </c>
      <c r="C88" s="208">
        <v>0.46904761904761999</v>
      </c>
      <c r="D88" s="208">
        <v>0.93571428571429005</v>
      </c>
      <c r="E88" s="208">
        <v>2.31666666666667</v>
      </c>
      <c r="F88" s="208">
        <v>33.0571428571429</v>
      </c>
      <c r="G88" s="245">
        <v>40.704761904761902</v>
      </c>
      <c r="H88" s="208">
        <v>7.8407739000000004E-2</v>
      </c>
      <c r="I88" s="208">
        <v>6.066706806667E-2</v>
      </c>
      <c r="J88" s="245">
        <v>8.6003682666669995E-2</v>
      </c>
      <c r="K88" s="208">
        <v>8.4377228799999995E-2</v>
      </c>
      <c r="L88" s="208">
        <v>7.0060457466670001E-2</v>
      </c>
      <c r="M88" s="245">
        <v>9.0010628733330003E-2</v>
      </c>
      <c r="N88" s="209">
        <v>93237.525534888206</v>
      </c>
    </row>
    <row r="89" spans="1:14" x14ac:dyDescent="0.35">
      <c r="A89" s="269"/>
      <c r="B89" s="50" t="s">
        <v>137</v>
      </c>
      <c r="C89" s="218">
        <v>44.242857142857098</v>
      </c>
      <c r="D89" s="218">
        <v>69.235714285714295</v>
      </c>
      <c r="E89" s="218">
        <v>87.157142857142901</v>
      </c>
      <c r="F89" s="218">
        <v>42.2392857142857</v>
      </c>
      <c r="G89" s="246">
        <v>48.835714285714303</v>
      </c>
      <c r="H89" s="218">
        <v>41.182188091433297</v>
      </c>
      <c r="I89" s="218">
        <v>42.151744008133299</v>
      </c>
      <c r="J89" s="246">
        <v>40.240540523</v>
      </c>
      <c r="K89" s="218">
        <v>45.378849685666701</v>
      </c>
      <c r="L89" s="218">
        <v>44.217786403866697</v>
      </c>
      <c r="M89" s="246">
        <v>46.439729833966702</v>
      </c>
      <c r="N89" s="219">
        <v>5801.0732298510202</v>
      </c>
    </row>
    <row r="90" spans="1:14" x14ac:dyDescent="0.35">
      <c r="A90" s="269"/>
      <c r="B90" s="49" t="s">
        <v>145</v>
      </c>
      <c r="C90" s="214">
        <v>14.5454545454546</v>
      </c>
      <c r="D90" s="214">
        <v>42.772727272727302</v>
      </c>
      <c r="E90" s="214">
        <v>72.736363636363706</v>
      </c>
      <c r="F90" s="214">
        <v>35.454545454545503</v>
      </c>
      <c r="G90" s="245">
        <v>43.445454545454602</v>
      </c>
      <c r="H90" s="214">
        <v>16.6096354914546</v>
      </c>
      <c r="I90" s="214">
        <v>17.6748402732727</v>
      </c>
      <c r="J90" s="245">
        <v>16.381876863999999</v>
      </c>
      <c r="K90" s="214">
        <v>18.319998157636402</v>
      </c>
      <c r="L90" s="214">
        <v>18.783263706090899</v>
      </c>
      <c r="M90" s="245">
        <v>18.009153853727302</v>
      </c>
      <c r="N90" s="209">
        <v>9787.0967174948692</v>
      </c>
    </row>
    <row r="91" spans="1:14" x14ac:dyDescent="0.35">
      <c r="A91" s="269"/>
      <c r="B91" s="49" t="s">
        <v>138</v>
      </c>
      <c r="C91" s="214">
        <v>21.316666666666698</v>
      </c>
      <c r="D91" s="214">
        <v>35.200000000000003</v>
      </c>
      <c r="E91" s="214">
        <v>50.966666666666697</v>
      </c>
      <c r="F91" s="214">
        <v>46.383333333333297</v>
      </c>
      <c r="G91" s="245">
        <v>52.433333333333401</v>
      </c>
      <c r="H91" s="214">
        <v>18.550077423249999</v>
      </c>
      <c r="I91" s="214">
        <v>19.443638153249999</v>
      </c>
      <c r="J91" s="245">
        <v>17.82660184625</v>
      </c>
      <c r="K91" s="214">
        <v>21.453737697000001</v>
      </c>
      <c r="L91" s="214">
        <v>20.856038684249999</v>
      </c>
      <c r="M91" s="245">
        <v>22.033208229749999</v>
      </c>
      <c r="N91" s="209">
        <v>18707.397588832901</v>
      </c>
    </row>
    <row r="92" spans="1:14" x14ac:dyDescent="0.35">
      <c r="A92" s="269"/>
      <c r="B92" s="49" t="s">
        <v>139</v>
      </c>
      <c r="C92" s="214">
        <v>9.25833333333334</v>
      </c>
      <c r="D92" s="214">
        <v>25.691666666666698</v>
      </c>
      <c r="E92" s="214">
        <v>48.141666666666701</v>
      </c>
      <c r="F92" s="214">
        <v>38.575000000000003</v>
      </c>
      <c r="G92" s="245">
        <v>45.75</v>
      </c>
      <c r="H92" s="214">
        <v>5.7294212360624996</v>
      </c>
      <c r="I92" s="214">
        <v>6.0663125970624998</v>
      </c>
      <c r="J92" s="245">
        <v>5.4116786033124997</v>
      </c>
      <c r="K92" s="214">
        <v>6.2620456868124998</v>
      </c>
      <c r="L92" s="214">
        <v>6.3949955134999996</v>
      </c>
      <c r="M92" s="245">
        <v>6.2113037428749998</v>
      </c>
      <c r="N92" s="209">
        <v>36556.017348458401</v>
      </c>
    </row>
    <row r="93" spans="1:14" x14ac:dyDescent="0.35">
      <c r="A93" s="269"/>
      <c r="B93" s="49" t="s">
        <v>140</v>
      </c>
      <c r="C93" s="214">
        <v>43.507692307692302</v>
      </c>
      <c r="D93" s="214">
        <v>68.869230769230796</v>
      </c>
      <c r="E93" s="214">
        <v>85.407692307692301</v>
      </c>
      <c r="F93" s="214">
        <v>43.992307692307698</v>
      </c>
      <c r="G93" s="245">
        <v>50.623076923076901</v>
      </c>
      <c r="H93" s="214">
        <v>38.877597755133301</v>
      </c>
      <c r="I93" s="214">
        <v>40.213007280266702</v>
      </c>
      <c r="J93" s="245">
        <v>37.683883849933302</v>
      </c>
      <c r="K93" s="214">
        <v>42.377744920466696</v>
      </c>
      <c r="L93" s="214">
        <v>40.963259516733302</v>
      </c>
      <c r="M93" s="245">
        <v>43.506003688933298</v>
      </c>
      <c r="N93" s="209">
        <v>4944.6391262305397</v>
      </c>
    </row>
    <row r="94" spans="1:14" ht="15" thickBot="1" x14ac:dyDescent="0.4">
      <c r="A94" s="269"/>
      <c r="B94" s="49" t="s">
        <v>140</v>
      </c>
      <c r="C94" s="208">
        <v>4.56666666666667</v>
      </c>
      <c r="D94" s="208">
        <v>15.8</v>
      </c>
      <c r="E94" s="208">
        <v>38.274999999999999</v>
      </c>
      <c r="F94" s="208">
        <v>34.266666666666701</v>
      </c>
      <c r="G94" s="245">
        <v>42.158333333333303</v>
      </c>
      <c r="H94" s="208">
        <v>5.9180280510624996</v>
      </c>
      <c r="I94" s="208">
        <v>6.4510336330625</v>
      </c>
      <c r="J94" s="245">
        <v>5.90805831575</v>
      </c>
      <c r="K94" s="208">
        <v>7.0814504625000003</v>
      </c>
      <c r="L94" s="208">
        <v>7.6340098164374997</v>
      </c>
      <c r="M94" s="245">
        <v>6.7904622848124996</v>
      </c>
      <c r="N94" s="209">
        <v>18414.9295891031</v>
      </c>
    </row>
    <row r="95" spans="1:14" x14ac:dyDescent="0.35">
      <c r="A95" s="269"/>
      <c r="B95" s="50" t="s">
        <v>141</v>
      </c>
      <c r="C95" s="218">
        <v>39.304000000000002</v>
      </c>
      <c r="D95" s="218">
        <v>64.959999999999994</v>
      </c>
      <c r="E95" s="218">
        <v>84.488</v>
      </c>
      <c r="F95" s="218">
        <v>42.183999999999997</v>
      </c>
      <c r="G95" s="246">
        <v>48.783999999999999</v>
      </c>
      <c r="H95" s="218">
        <v>30.812309176964298</v>
      </c>
      <c r="I95" s="218">
        <v>32.057992407178602</v>
      </c>
      <c r="J95" s="246">
        <v>29.6869407962857</v>
      </c>
      <c r="K95" s="218">
        <v>35.365449588678601</v>
      </c>
      <c r="L95" s="218">
        <v>34.114200669964298</v>
      </c>
      <c r="M95" s="246">
        <v>36.374137161857099</v>
      </c>
      <c r="N95" s="219">
        <v>10182.5565159119</v>
      </c>
    </row>
    <row r="96" spans="1:14" x14ac:dyDescent="0.35">
      <c r="A96" s="269"/>
      <c r="B96" s="49" t="s">
        <v>142</v>
      </c>
      <c r="C96" s="214">
        <v>9.9700000000000006</v>
      </c>
      <c r="D96" s="214">
        <v>30.68</v>
      </c>
      <c r="E96" s="214">
        <v>58.21</v>
      </c>
      <c r="F96" s="214">
        <v>39.15</v>
      </c>
      <c r="G96" s="245">
        <v>46.41</v>
      </c>
      <c r="H96" s="214">
        <v>8.9048606587142896</v>
      </c>
      <c r="I96" s="214">
        <v>8.9195112647142896</v>
      </c>
      <c r="J96" s="245">
        <v>8.8463487259285696</v>
      </c>
      <c r="K96" s="214">
        <v>11.0746235814286</v>
      </c>
      <c r="L96" s="214">
        <v>10.285506924071401</v>
      </c>
      <c r="M96" s="245">
        <v>11.4412873598571</v>
      </c>
      <c r="N96" s="209">
        <v>17963.221970714101</v>
      </c>
    </row>
    <row r="97" spans="1:14" ht="15" thickBot="1" x14ac:dyDescent="0.4">
      <c r="A97" s="269"/>
      <c r="B97" s="53" t="s">
        <v>229</v>
      </c>
      <c r="C97" s="224">
        <v>35.375</v>
      </c>
      <c r="D97" s="224">
        <v>58.774999999999999</v>
      </c>
      <c r="E97" s="224">
        <v>81.900000000000006</v>
      </c>
      <c r="F97" s="224">
        <v>39.299999999999997</v>
      </c>
      <c r="G97" s="247">
        <v>46.237499999999997</v>
      </c>
      <c r="H97" s="224">
        <v>40.792825999249999</v>
      </c>
      <c r="I97" s="224">
        <v>41.829082686749999</v>
      </c>
      <c r="J97" s="247">
        <v>39.9045869974167</v>
      </c>
      <c r="K97" s="224">
        <v>42.738309292250001</v>
      </c>
      <c r="L97" s="224">
        <v>41.962358146</v>
      </c>
      <c r="M97" s="247">
        <v>42.993539719416702</v>
      </c>
      <c r="N97" s="225">
        <v>13957.2720523399</v>
      </c>
    </row>
    <row r="98" spans="1:14" x14ac:dyDescent="0.35">
      <c r="A98" s="270"/>
      <c r="B98" s="91"/>
      <c r="C98" s="208"/>
      <c r="D98" s="208"/>
      <c r="E98" s="208"/>
      <c r="F98" s="208"/>
      <c r="G98" s="208"/>
      <c r="H98" s="208"/>
      <c r="I98" s="208"/>
      <c r="J98" s="208"/>
      <c r="K98" s="208"/>
      <c r="L98" s="208"/>
      <c r="M98" s="208"/>
      <c r="N98" s="207"/>
    </row>
    <row r="99" spans="1:14" x14ac:dyDescent="0.35">
      <c r="A99" s="102" t="str">
        <f>VLOOKUP(LEFT([1]Tab11!A99,250),'[2]Source trad'!$A:$C,3,FALSE)</f>
        <v>Note : *Pays riches en ressources ; ".."signifie que les données ne sont pas disponibles ou qu'elles ne sont pas valables.</v>
      </c>
      <c r="B99" s="56"/>
      <c r="C99" s="248"/>
      <c r="D99" s="248"/>
      <c r="E99" s="248"/>
      <c r="F99" s="248"/>
      <c r="G99" s="248"/>
      <c r="H99" s="248"/>
      <c r="I99" s="248"/>
      <c r="J99" s="248"/>
      <c r="K99" s="248"/>
      <c r="L99" s="248"/>
      <c r="M99" s="248"/>
      <c r="N99" s="230"/>
    </row>
    <row r="100" spans="1:14" x14ac:dyDescent="0.35">
      <c r="A100" s="102" t="str">
        <f>VLOOKUP(LEFT([1]Tab11!A100,250),'[2]Source trad'!$A:$C,3,FALSE)</f>
        <v>RDM = "Reste du monde" ; LAC = "Pays d'Amérique latine et des Caraïbes"</v>
      </c>
      <c r="B100" s="56"/>
      <c r="C100" s="248"/>
      <c r="D100" s="248"/>
      <c r="E100" s="248"/>
      <c r="F100" s="248"/>
      <c r="G100" s="248"/>
      <c r="H100" s="248"/>
      <c r="I100" s="248"/>
      <c r="J100" s="248"/>
      <c r="K100" s="248"/>
      <c r="L100" s="248"/>
      <c r="M100" s="248"/>
      <c r="N100" s="230"/>
    </row>
    <row r="101" spans="1:14" x14ac:dyDescent="0.35">
      <c r="A101" s="102" t="str">
        <f>VLOOKUP(LEFT([1]Tab11!A101,250),'[2]Source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56"/>
      <c r="C101" s="248"/>
      <c r="D101" s="248"/>
      <c r="E101" s="248"/>
      <c r="F101" s="248"/>
      <c r="G101" s="248"/>
      <c r="H101" s="248"/>
      <c r="I101" s="248"/>
      <c r="J101" s="248"/>
      <c r="K101" s="248"/>
      <c r="L101" s="248"/>
      <c r="M101" s="248"/>
      <c r="N101" s="230"/>
    </row>
    <row r="102" spans="1:14" x14ac:dyDescent="0.35">
      <c r="A102" s="102" t="str">
        <f>VLOOKUP(LEFT([1]Tab11!A102,250),'[2]Source trad'!$A:$C,3,FALSE)</f>
        <v>(1) Pourcentage de ménages dont les revenus pour l'année la plus récente rapportée entre 2010 et 2019 en dollars PPA 2011 en dessous du seuil de pauvreté défini par la Banque mondiale ; PRII = "pays à revenu intermédiaire de la tranche inférieure" ; PRIS = "pays à revenu intermédiaire supérieur";</v>
      </c>
      <c r="B102" s="56"/>
      <c r="C102" s="248"/>
      <c r="D102" s="248"/>
      <c r="E102" s="248"/>
      <c r="F102" s="248"/>
      <c r="G102" s="248"/>
      <c r="H102" s="248"/>
      <c r="I102" s="248"/>
      <c r="J102" s="248"/>
      <c r="K102" s="248"/>
      <c r="L102" s="248"/>
      <c r="M102" s="248"/>
      <c r="N102" s="230"/>
    </row>
    <row r="103" spans="1:14" x14ac:dyDescent="0.35">
      <c r="A103" s="102" t="str">
        <f>VLOOKUP(LEFT([1]Tab11!A103,250),'[2]Source trad'!$A:$C,3,FALSE)</f>
        <v>Source : Indicateurs du développement dans le monde issus des statistiques du FMI sur la balance des paiements (bases de données et communiqués des banques centrales, des agences nationales de statistique et des bureaux pays de la Banque mondiale - récupérés le 16/10/2020), Organisation internationale du travail - ILOSTAT (récupéré le 16/11/2020).</v>
      </c>
      <c r="B103" s="56"/>
      <c r="C103" s="248"/>
      <c r="D103" s="248"/>
      <c r="E103" s="248"/>
      <c r="F103" s="248"/>
      <c r="G103" s="248"/>
      <c r="H103" s="248"/>
      <c r="I103" s="248"/>
      <c r="J103" s="248"/>
      <c r="K103" s="248"/>
      <c r="L103" s="248"/>
      <c r="M103" s="248"/>
      <c r="N103" s="230"/>
    </row>
    <row r="104" spans="1:14" x14ac:dyDescent="0.35">
      <c r="B104" s="56"/>
      <c r="C104" s="248"/>
      <c r="D104" s="248"/>
      <c r="E104" s="248"/>
      <c r="F104" s="248"/>
      <c r="G104" s="248"/>
      <c r="H104" s="248"/>
      <c r="I104" s="248"/>
      <c r="J104" s="248"/>
      <c r="K104" s="248"/>
      <c r="L104" s="248"/>
      <c r="M104" s="248"/>
      <c r="N104" s="230"/>
    </row>
    <row r="105" spans="1:14" ht="15.5" x14ac:dyDescent="0.35">
      <c r="B105" s="256" t="s">
        <v>601</v>
      </c>
      <c r="C105" s="248"/>
      <c r="D105" s="248"/>
      <c r="E105" s="248"/>
      <c r="F105" s="248"/>
      <c r="G105" s="248"/>
      <c r="H105" s="248"/>
      <c r="I105" s="248"/>
      <c r="J105" s="248"/>
      <c r="K105" s="248"/>
      <c r="L105" s="248"/>
      <c r="M105" s="248"/>
      <c r="N105" s="230"/>
    </row>
    <row r="106" spans="1:14" ht="15.5" x14ac:dyDescent="0.35">
      <c r="B106" s="256"/>
      <c r="C106" s="248"/>
      <c r="D106" s="248"/>
      <c r="E106" s="248"/>
      <c r="F106" s="248"/>
      <c r="G106" s="248"/>
      <c r="H106" s="248"/>
      <c r="I106" s="248"/>
      <c r="J106" s="248"/>
      <c r="K106" s="248"/>
      <c r="L106" s="248"/>
      <c r="M106" s="248"/>
      <c r="N106" s="230"/>
    </row>
    <row r="107" spans="1:14" x14ac:dyDescent="0.35">
      <c r="B107" s="264" t="s">
        <v>573</v>
      </c>
      <c r="C107" s="248"/>
      <c r="D107" s="248"/>
      <c r="E107" s="248"/>
      <c r="F107" s="248"/>
      <c r="G107" s="248"/>
      <c r="H107" s="248"/>
      <c r="I107" s="248"/>
      <c r="J107" s="248"/>
      <c r="K107" s="248"/>
      <c r="L107" s="248"/>
      <c r="M107" s="248"/>
      <c r="N107" s="230"/>
    </row>
    <row r="108" spans="1:14" x14ac:dyDescent="0.35">
      <c r="B108" s="264" t="s">
        <v>572</v>
      </c>
      <c r="C108" s="248"/>
      <c r="D108" s="248"/>
      <c r="E108" s="248"/>
      <c r="F108" s="248"/>
      <c r="G108" s="248"/>
      <c r="H108" s="248"/>
      <c r="I108" s="248"/>
      <c r="J108" s="248"/>
      <c r="K108" s="248"/>
      <c r="L108" s="248"/>
      <c r="M108" s="248"/>
      <c r="N108" s="230"/>
    </row>
    <row r="109" spans="1:14" x14ac:dyDescent="0.35">
      <c r="B109" s="264" t="s">
        <v>574</v>
      </c>
      <c r="C109" s="248"/>
      <c r="D109" s="248"/>
      <c r="E109" s="248"/>
      <c r="F109" s="248"/>
      <c r="G109" s="248"/>
      <c r="H109" s="248"/>
      <c r="I109" s="248"/>
      <c r="J109" s="248"/>
      <c r="K109" s="248"/>
      <c r="L109" s="248"/>
      <c r="M109" s="248"/>
      <c r="N109" s="230"/>
    </row>
    <row r="110" spans="1:14" x14ac:dyDescent="0.35">
      <c r="B110" s="264" t="s">
        <v>575</v>
      </c>
      <c r="C110" s="248"/>
      <c r="D110" s="248"/>
      <c r="E110" s="248"/>
      <c r="F110" s="248"/>
      <c r="G110" s="248"/>
      <c r="H110" s="248"/>
      <c r="I110" s="248"/>
      <c r="J110" s="248"/>
      <c r="K110" s="248"/>
      <c r="L110" s="248"/>
      <c r="M110" s="248"/>
      <c r="N110" s="230"/>
    </row>
    <row r="111" spans="1:14" x14ac:dyDescent="0.35">
      <c r="B111" s="264" t="s">
        <v>576</v>
      </c>
      <c r="C111" s="248"/>
      <c r="D111" s="248"/>
      <c r="E111" s="248"/>
      <c r="F111" s="248"/>
      <c r="G111" s="248"/>
      <c r="H111" s="248"/>
      <c r="I111" s="248"/>
      <c r="J111" s="248"/>
      <c r="K111" s="248"/>
      <c r="L111" s="248"/>
      <c r="M111" s="248"/>
      <c r="N111" s="230"/>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paperSize="9" scale="48" fitToHeight="0" orientation="portrait"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J111"/>
  <sheetViews>
    <sheetView zoomScaleNormal="100" workbookViewId="0"/>
  </sheetViews>
  <sheetFormatPr defaultRowHeight="14.5" x14ac:dyDescent="0.35"/>
  <cols>
    <col min="1" max="1" width="5.453125" style="102" bestFit="1" customWidth="1"/>
    <col min="2" max="2" width="33.26953125" bestFit="1" customWidth="1"/>
    <col min="3" max="3" width="12.453125" style="13" customWidth="1"/>
    <col min="4" max="10" width="12.453125" customWidth="1"/>
  </cols>
  <sheetData>
    <row r="1" spans="1:10" ht="15" thickBot="1" x14ac:dyDescent="0.4">
      <c r="A1" s="266"/>
      <c r="B1" s="35"/>
      <c r="C1" s="175" t="str">
        <f>'[2]Table names (Statworks)'!$D$13</f>
        <v>Tableau 12: Indicateurs de genre</v>
      </c>
      <c r="D1" s="175"/>
      <c r="E1" s="175"/>
      <c r="F1" s="233"/>
      <c r="G1" s="233"/>
      <c r="H1" s="233"/>
      <c r="I1" s="172"/>
      <c r="J1" s="233"/>
    </row>
    <row r="2" spans="1:10" ht="53" thickBot="1" x14ac:dyDescent="0.4">
      <c r="A2" s="6" t="s">
        <v>92</v>
      </c>
      <c r="B2" s="36" t="s">
        <v>147</v>
      </c>
      <c r="C2" s="252" t="s">
        <v>615</v>
      </c>
      <c r="D2" s="255" t="s">
        <v>720</v>
      </c>
      <c r="E2" s="181" t="s">
        <v>721</v>
      </c>
      <c r="F2" s="250" t="s">
        <v>722</v>
      </c>
      <c r="G2" s="250" t="s">
        <v>723</v>
      </c>
      <c r="H2" s="250" t="s">
        <v>724</v>
      </c>
      <c r="I2" s="178" t="s">
        <v>725</v>
      </c>
      <c r="J2" s="236" t="s">
        <v>726</v>
      </c>
    </row>
    <row r="3" spans="1:10" x14ac:dyDescent="0.35">
      <c r="A3" s="96" t="s">
        <v>16</v>
      </c>
      <c r="B3" s="40" t="s">
        <v>100</v>
      </c>
      <c r="C3" s="186">
        <v>0.57399999999999995</v>
      </c>
      <c r="D3" s="186">
        <v>0.90200000000000002</v>
      </c>
      <c r="E3" s="187">
        <v>0.57799999999999996</v>
      </c>
      <c r="F3" s="184" t="s">
        <v>159</v>
      </c>
      <c r="G3" s="184">
        <v>47.2</v>
      </c>
      <c r="H3" s="184">
        <v>19</v>
      </c>
      <c r="I3" s="184" t="s">
        <v>159</v>
      </c>
      <c r="J3" s="237" t="s">
        <v>159</v>
      </c>
    </row>
    <row r="4" spans="1:10" x14ac:dyDescent="0.35">
      <c r="A4" s="96" t="s">
        <v>17</v>
      </c>
      <c r="B4" s="40" t="s">
        <v>256</v>
      </c>
      <c r="C4" s="186">
        <v>0.72799999999999998</v>
      </c>
      <c r="D4" s="186">
        <v>0.99</v>
      </c>
      <c r="E4" s="187">
        <v>0.46400000000000002</v>
      </c>
      <c r="F4" s="184" t="s">
        <v>159</v>
      </c>
      <c r="G4" s="184">
        <v>39.6</v>
      </c>
      <c r="H4" s="184" t="s">
        <v>159</v>
      </c>
      <c r="I4" s="184">
        <v>39.9</v>
      </c>
      <c r="J4" s="237">
        <v>52.4</v>
      </c>
    </row>
    <row r="5" spans="1:10" x14ac:dyDescent="0.35">
      <c r="A5" s="96" t="s">
        <v>18</v>
      </c>
      <c r="B5" s="114" t="s">
        <v>0</v>
      </c>
      <c r="C5" s="253">
        <v>0.60799999999999998</v>
      </c>
      <c r="D5" s="253">
        <v>0.96199999999999997</v>
      </c>
      <c r="E5" s="193">
        <v>0.57899999999999996</v>
      </c>
      <c r="F5" s="190" t="s">
        <v>159</v>
      </c>
      <c r="G5" s="190">
        <v>59.2</v>
      </c>
      <c r="H5" s="190" t="s">
        <v>159</v>
      </c>
      <c r="I5" s="190" t="s">
        <v>159</v>
      </c>
      <c r="J5" s="239" t="s">
        <v>159</v>
      </c>
    </row>
    <row r="6" spans="1:10" x14ac:dyDescent="0.35">
      <c r="A6" s="96" t="s">
        <v>19</v>
      </c>
      <c r="B6" s="114" t="s">
        <v>1</v>
      </c>
      <c r="C6" s="253">
        <v>0.51800000000000002</v>
      </c>
      <c r="D6" s="253">
        <v>1.026</v>
      </c>
      <c r="E6" s="193">
        <v>0.54600000000000004</v>
      </c>
      <c r="F6" s="190">
        <v>38.1</v>
      </c>
      <c r="G6" s="190">
        <v>46.5</v>
      </c>
      <c r="H6" s="190">
        <v>26.9</v>
      </c>
      <c r="I6" s="190">
        <v>40.5</v>
      </c>
      <c r="J6" s="239">
        <v>37.6</v>
      </c>
    </row>
    <row r="7" spans="1:10" x14ac:dyDescent="0.35">
      <c r="A7" s="96" t="s">
        <v>20</v>
      </c>
      <c r="B7" s="114" t="s">
        <v>2</v>
      </c>
      <c r="C7" s="253">
        <v>0.48499999999999999</v>
      </c>
      <c r="D7" s="253">
        <v>0.93</v>
      </c>
      <c r="E7" s="193">
        <v>0.61499999999999999</v>
      </c>
      <c r="F7" s="190">
        <v>41.4</v>
      </c>
      <c r="G7" s="190">
        <v>38.5</v>
      </c>
      <c r="H7" s="190">
        <v>24.1</v>
      </c>
      <c r="I7" s="190">
        <v>37.4</v>
      </c>
      <c r="J7" s="239">
        <v>61.9</v>
      </c>
    </row>
    <row r="8" spans="1:10" x14ac:dyDescent="0.35">
      <c r="A8" s="96" t="s">
        <v>21</v>
      </c>
      <c r="B8" s="114" t="s">
        <v>303</v>
      </c>
      <c r="C8" s="253">
        <v>0.44600000000000001</v>
      </c>
      <c r="D8" s="253">
        <v>0.90100000000000002</v>
      </c>
      <c r="E8" s="193">
        <v>0.56899999999999995</v>
      </c>
      <c r="F8" s="190">
        <v>24.3</v>
      </c>
      <c r="G8" s="190">
        <v>32</v>
      </c>
      <c r="H8" s="190">
        <v>15.5</v>
      </c>
      <c r="I8" s="190">
        <v>15.3</v>
      </c>
      <c r="J8" s="239">
        <v>32.9</v>
      </c>
    </row>
    <row r="9" spans="1:10" x14ac:dyDescent="0.35">
      <c r="A9" s="96" t="s">
        <v>22</v>
      </c>
      <c r="B9" s="114" t="s">
        <v>304</v>
      </c>
      <c r="C9" s="253">
        <v>0.64500000000000002</v>
      </c>
      <c r="D9" s="253">
        <v>1.0089999999999999</v>
      </c>
      <c r="E9" s="193">
        <v>0.46</v>
      </c>
      <c r="F9" s="190">
        <v>27.1</v>
      </c>
      <c r="G9" s="190">
        <v>33.1</v>
      </c>
      <c r="H9" s="190">
        <v>12.6</v>
      </c>
      <c r="I9" s="190">
        <v>26.2</v>
      </c>
      <c r="J9" s="239">
        <v>35.1</v>
      </c>
    </row>
    <row r="10" spans="1:10" x14ac:dyDescent="0.35">
      <c r="A10" s="96" t="s">
        <v>23</v>
      </c>
      <c r="B10" s="114" t="s">
        <v>104</v>
      </c>
      <c r="C10" s="253">
        <v>0.70499999999999996</v>
      </c>
      <c r="D10" s="253">
        <v>0.98399999999999999</v>
      </c>
      <c r="E10" s="193">
        <v>0.42199999999999999</v>
      </c>
      <c r="F10" s="190">
        <v>22.4</v>
      </c>
      <c r="G10" s="190">
        <v>33.200000000000003</v>
      </c>
      <c r="H10" s="190">
        <v>15.1</v>
      </c>
      <c r="I10" s="190">
        <v>19.600000000000001</v>
      </c>
      <c r="J10" s="239">
        <v>21</v>
      </c>
    </row>
    <row r="11" spans="1:10" x14ac:dyDescent="0.35">
      <c r="A11" s="96" t="s">
        <v>24</v>
      </c>
      <c r="B11" s="41" t="s">
        <v>149</v>
      </c>
      <c r="C11" s="186">
        <v>0.59099999999999997</v>
      </c>
      <c r="D11" s="186">
        <v>0.94799999999999995</v>
      </c>
      <c r="E11" s="187">
        <v>0.54</v>
      </c>
      <c r="F11" s="184">
        <v>34.799999999999997</v>
      </c>
      <c r="G11" s="184">
        <v>40.700000000000003</v>
      </c>
      <c r="H11" s="184">
        <v>27.6</v>
      </c>
      <c r="I11" s="184">
        <v>28.2</v>
      </c>
      <c r="J11" s="237">
        <v>41.8</v>
      </c>
    </row>
    <row r="12" spans="1:10" ht="15" thickBot="1" x14ac:dyDescent="0.4">
      <c r="A12" s="96" t="s">
        <v>25</v>
      </c>
      <c r="B12" s="118" t="s">
        <v>3</v>
      </c>
      <c r="C12" s="253">
        <v>0.56299999999999994</v>
      </c>
      <c r="D12" s="253">
        <v>0.92500000000000004</v>
      </c>
      <c r="E12" s="193">
        <v>0.52500000000000002</v>
      </c>
      <c r="F12" s="190">
        <v>32.4</v>
      </c>
      <c r="G12" s="190">
        <v>42.8</v>
      </c>
      <c r="H12" s="190">
        <v>20.2</v>
      </c>
      <c r="I12" s="190">
        <v>34.299999999999997</v>
      </c>
      <c r="J12" s="239">
        <v>30.9</v>
      </c>
    </row>
    <row r="13" spans="1:10" ht="15" thickBot="1" x14ac:dyDescent="0.4">
      <c r="A13" s="267" t="s">
        <v>26</v>
      </c>
      <c r="B13" s="42" t="s">
        <v>118</v>
      </c>
      <c r="C13" s="198">
        <v>0.58630000000000004</v>
      </c>
      <c r="D13" s="198">
        <v>0.9577</v>
      </c>
      <c r="E13" s="199">
        <v>0.52980000000000005</v>
      </c>
      <c r="F13" s="196">
        <v>31.5</v>
      </c>
      <c r="G13" s="196">
        <v>41.28</v>
      </c>
      <c r="H13" s="196">
        <v>20.125</v>
      </c>
      <c r="I13" s="196">
        <v>30.175000000000001</v>
      </c>
      <c r="J13" s="243">
        <v>39.200000000000003</v>
      </c>
    </row>
    <row r="14" spans="1:10" x14ac:dyDescent="0.35">
      <c r="A14" s="96" t="s">
        <v>27</v>
      </c>
      <c r="B14" s="114" t="s">
        <v>4</v>
      </c>
      <c r="C14" s="253">
        <v>0.42299999999999999</v>
      </c>
      <c r="D14" s="253">
        <v>1.0029999999999999</v>
      </c>
      <c r="E14" s="193">
        <v>0.52</v>
      </c>
      <c r="F14" s="190" t="s">
        <v>159</v>
      </c>
      <c r="G14" s="190" t="s">
        <v>159</v>
      </c>
      <c r="H14" s="190">
        <v>31.9</v>
      </c>
      <c r="I14" s="190" t="s">
        <v>159</v>
      </c>
      <c r="J14" s="239" t="s">
        <v>159</v>
      </c>
    </row>
    <row r="15" spans="1:10" x14ac:dyDescent="0.35">
      <c r="A15" s="96" t="s">
        <v>28</v>
      </c>
      <c r="B15" s="114" t="s">
        <v>105</v>
      </c>
      <c r="C15" s="253">
        <v>0.56299999999999994</v>
      </c>
      <c r="D15" s="253">
        <v>0.86899999999999999</v>
      </c>
      <c r="E15" s="193">
        <v>0.56599999999999995</v>
      </c>
      <c r="F15" s="190">
        <v>51.8</v>
      </c>
      <c r="G15" s="190">
        <v>51.1</v>
      </c>
      <c r="H15" s="190">
        <v>26.3</v>
      </c>
      <c r="I15" s="190">
        <v>77.7</v>
      </c>
      <c r="J15" s="239">
        <v>45.4</v>
      </c>
    </row>
    <row r="16" spans="1:10" x14ac:dyDescent="0.35">
      <c r="A16" s="96" t="s">
        <v>29</v>
      </c>
      <c r="B16" s="114" t="s">
        <v>106</v>
      </c>
      <c r="C16" s="253">
        <v>0.38100000000000001</v>
      </c>
      <c r="D16" s="253">
        <v>0.79500000000000004</v>
      </c>
      <c r="E16" s="193">
        <v>0.68200000000000005</v>
      </c>
      <c r="F16" s="190">
        <v>43.4</v>
      </c>
      <c r="G16" s="190">
        <v>56.4</v>
      </c>
      <c r="H16" s="190">
        <v>24.5</v>
      </c>
      <c r="I16" s="190">
        <v>35.1</v>
      </c>
      <c r="J16" s="239">
        <v>54.2</v>
      </c>
    </row>
    <row r="17" spans="1:10" x14ac:dyDescent="0.35">
      <c r="A17" s="96" t="s">
        <v>30</v>
      </c>
      <c r="B17" s="41" t="s">
        <v>148</v>
      </c>
      <c r="C17" s="186">
        <v>0.40100000000000002</v>
      </c>
      <c r="D17" s="186">
        <v>0.77400000000000002</v>
      </c>
      <c r="E17" s="187">
        <v>0.70099999999999996</v>
      </c>
      <c r="F17" s="184">
        <v>45.4</v>
      </c>
      <c r="G17" s="184">
        <v>55.8</v>
      </c>
      <c r="H17" s="184">
        <v>32.200000000000003</v>
      </c>
      <c r="I17" s="184">
        <v>61.9</v>
      </c>
      <c r="J17" s="237">
        <v>27.2</v>
      </c>
    </row>
    <row r="18" spans="1:10" x14ac:dyDescent="0.35">
      <c r="A18" s="96" t="s">
        <v>31</v>
      </c>
      <c r="B18" s="41" t="s">
        <v>101</v>
      </c>
      <c r="C18" s="186">
        <v>0.60899999999999999</v>
      </c>
      <c r="D18" s="186">
        <v>0.93100000000000005</v>
      </c>
      <c r="E18" s="187">
        <v>0.57899999999999996</v>
      </c>
      <c r="F18" s="184" t="s">
        <v>159</v>
      </c>
      <c r="G18" s="184">
        <v>42.8</v>
      </c>
      <c r="H18" s="184" t="s">
        <v>159</v>
      </c>
      <c r="I18" s="184" t="s">
        <v>159</v>
      </c>
      <c r="J18" s="237">
        <v>58.3</v>
      </c>
    </row>
    <row r="19" spans="1:10" x14ac:dyDescent="0.35">
      <c r="A19" s="96" t="s">
        <v>32</v>
      </c>
      <c r="B19" s="41" t="s">
        <v>257</v>
      </c>
      <c r="C19" s="186">
        <v>0.45900000000000002</v>
      </c>
      <c r="D19" s="186">
        <v>0.84399999999999997</v>
      </c>
      <c r="E19" s="187">
        <v>0.65500000000000003</v>
      </c>
      <c r="F19" s="184">
        <v>39.5</v>
      </c>
      <c r="G19" s="184">
        <v>53</v>
      </c>
      <c r="H19" s="184">
        <v>35.1</v>
      </c>
      <c r="I19" s="184">
        <v>46.4</v>
      </c>
      <c r="J19" s="237">
        <v>20.7</v>
      </c>
    </row>
    <row r="20" spans="1:10" x14ac:dyDescent="0.35">
      <c r="A20" s="96" t="s">
        <v>33</v>
      </c>
      <c r="B20" s="41" t="s">
        <v>150</v>
      </c>
      <c r="C20" s="186">
        <v>0.58799999999999997</v>
      </c>
      <c r="D20" s="186" t="s">
        <v>159</v>
      </c>
      <c r="E20" s="187" t="s">
        <v>159</v>
      </c>
      <c r="F20" s="184" t="s">
        <v>159</v>
      </c>
      <c r="G20" s="184">
        <v>63.9</v>
      </c>
      <c r="H20" s="184">
        <v>37.5</v>
      </c>
      <c r="I20" s="184" t="s">
        <v>159</v>
      </c>
      <c r="J20" s="237" t="s">
        <v>159</v>
      </c>
    </row>
    <row r="21" spans="1:10" x14ac:dyDescent="0.35">
      <c r="A21" s="96" t="s">
        <v>34</v>
      </c>
      <c r="B21" s="41" t="s">
        <v>102</v>
      </c>
      <c r="C21" s="186">
        <v>0.70199999999999996</v>
      </c>
      <c r="D21" s="186">
        <v>0.91700000000000004</v>
      </c>
      <c r="E21" s="187">
        <v>0.53400000000000003</v>
      </c>
      <c r="F21" s="184">
        <v>40.1</v>
      </c>
      <c r="G21" s="184">
        <v>50.5</v>
      </c>
      <c r="H21" s="184">
        <v>37.299999999999997</v>
      </c>
      <c r="I21" s="184">
        <v>45.5</v>
      </c>
      <c r="J21" s="237">
        <v>25.6</v>
      </c>
    </row>
    <row r="22" spans="1:10" ht="15" thickBot="1" x14ac:dyDescent="0.4">
      <c r="A22" s="96" t="s">
        <v>35</v>
      </c>
      <c r="B22" s="114" t="s">
        <v>258</v>
      </c>
      <c r="C22" s="253">
        <v>0.60899999999999999</v>
      </c>
      <c r="D22" s="253">
        <v>0.9</v>
      </c>
      <c r="E22" s="193">
        <v>0.54700000000000004</v>
      </c>
      <c r="F22" s="190" t="s">
        <v>159</v>
      </c>
      <c r="G22" s="190">
        <v>16.399999999999999</v>
      </c>
      <c r="H22" s="190">
        <v>13.8</v>
      </c>
      <c r="I22" s="190" t="s">
        <v>159</v>
      </c>
      <c r="J22" s="239" t="s">
        <v>159</v>
      </c>
    </row>
    <row r="23" spans="1:10" ht="15" thickBot="1" x14ac:dyDescent="0.4">
      <c r="A23" s="267" t="s">
        <v>26</v>
      </c>
      <c r="B23" s="42" t="s">
        <v>119</v>
      </c>
      <c r="C23" s="198">
        <v>0.52611111111110997</v>
      </c>
      <c r="D23" s="198">
        <v>0.87912500000000005</v>
      </c>
      <c r="E23" s="199">
        <v>0.59799999999999998</v>
      </c>
      <c r="F23" s="196">
        <v>44.04</v>
      </c>
      <c r="G23" s="196">
        <v>48.737499999999997</v>
      </c>
      <c r="H23" s="196">
        <v>29.824999999999999</v>
      </c>
      <c r="I23" s="196">
        <v>53.32</v>
      </c>
      <c r="J23" s="243">
        <v>38.566666666666698</v>
      </c>
    </row>
    <row r="24" spans="1:10" x14ac:dyDescent="0.35">
      <c r="A24" s="96" t="s">
        <v>36</v>
      </c>
      <c r="B24" s="114" t="s">
        <v>107</v>
      </c>
      <c r="C24" s="253">
        <v>0.53800000000000003</v>
      </c>
      <c r="D24" s="253">
        <v>0.88800000000000001</v>
      </c>
      <c r="E24" s="193" t="s">
        <v>159</v>
      </c>
      <c r="F24" s="190" t="s">
        <v>159</v>
      </c>
      <c r="G24" s="190">
        <v>80.900000000000006</v>
      </c>
      <c r="H24" s="190">
        <v>28.2</v>
      </c>
      <c r="I24" s="190" t="s">
        <v>159</v>
      </c>
      <c r="J24" s="239" t="s">
        <v>159</v>
      </c>
    </row>
    <row r="25" spans="1:10" x14ac:dyDescent="0.35">
      <c r="A25" s="96" t="s">
        <v>37</v>
      </c>
      <c r="B25" s="114" t="s">
        <v>5</v>
      </c>
      <c r="C25" s="253">
        <v>0.495</v>
      </c>
      <c r="D25" s="253" t="s">
        <v>159</v>
      </c>
      <c r="E25" s="193" t="s">
        <v>159</v>
      </c>
      <c r="F25" s="190" t="s">
        <v>159</v>
      </c>
      <c r="G25" s="190">
        <v>72.900000000000006</v>
      </c>
      <c r="H25" s="190" t="s">
        <v>159</v>
      </c>
      <c r="I25" s="190" t="s">
        <v>159</v>
      </c>
      <c r="J25" s="239" t="s">
        <v>159</v>
      </c>
    </row>
    <row r="26" spans="1:10" x14ac:dyDescent="0.35">
      <c r="A26" s="96" t="s">
        <v>38</v>
      </c>
      <c r="B26" s="114" t="s">
        <v>305</v>
      </c>
      <c r="C26" s="253">
        <v>0.434</v>
      </c>
      <c r="D26" s="253" t="s">
        <v>159</v>
      </c>
      <c r="E26" s="193" t="s">
        <v>159</v>
      </c>
      <c r="F26" s="190" t="s">
        <v>159</v>
      </c>
      <c r="G26" s="190">
        <v>42</v>
      </c>
      <c r="H26" s="190" t="s">
        <v>159</v>
      </c>
      <c r="I26" s="190" t="s">
        <v>159</v>
      </c>
      <c r="J26" s="239" t="s">
        <v>159</v>
      </c>
    </row>
    <row r="27" spans="1:10" x14ac:dyDescent="0.35">
      <c r="A27" s="96" t="s">
        <v>39</v>
      </c>
      <c r="B27" s="114" t="s">
        <v>108</v>
      </c>
      <c r="C27" s="253">
        <v>0.47</v>
      </c>
      <c r="D27" s="253">
        <v>0.84399999999999997</v>
      </c>
      <c r="E27" s="193">
        <v>0.50800000000000001</v>
      </c>
      <c r="F27" s="190">
        <v>29.6</v>
      </c>
      <c r="G27" s="190">
        <v>34.799999999999997</v>
      </c>
      <c r="H27" s="190">
        <v>30.8</v>
      </c>
      <c r="I27" s="190">
        <v>34</v>
      </c>
      <c r="J27" s="239">
        <v>17.899999999999999</v>
      </c>
    </row>
    <row r="28" spans="1:10" x14ac:dyDescent="0.35">
      <c r="A28" s="96" t="s">
        <v>40</v>
      </c>
      <c r="B28" s="114" t="s">
        <v>6</v>
      </c>
      <c r="C28" s="253">
        <v>0.57899999999999996</v>
      </c>
      <c r="D28" s="253">
        <v>0.93300000000000005</v>
      </c>
      <c r="E28" s="193">
        <v>0.54500000000000004</v>
      </c>
      <c r="F28" s="190">
        <v>35.5</v>
      </c>
      <c r="G28" s="190">
        <v>50.5</v>
      </c>
      <c r="H28" s="190">
        <v>28.9</v>
      </c>
      <c r="I28" s="190">
        <v>42.2</v>
      </c>
      <c r="J28" s="239">
        <v>17.2</v>
      </c>
    </row>
    <row r="29" spans="1:10" x14ac:dyDescent="0.35">
      <c r="A29" s="96" t="s">
        <v>41</v>
      </c>
      <c r="B29" s="114" t="s">
        <v>7</v>
      </c>
      <c r="C29" s="253">
        <v>0.52100000000000002</v>
      </c>
      <c r="D29" s="253">
        <v>0.94599999999999995</v>
      </c>
      <c r="E29" s="193" t="s">
        <v>159</v>
      </c>
      <c r="F29" s="190">
        <v>47.5</v>
      </c>
      <c r="G29" s="190">
        <v>57.2</v>
      </c>
      <c r="H29" s="190">
        <v>31.6</v>
      </c>
      <c r="I29" s="190">
        <v>39.200000000000003</v>
      </c>
      <c r="J29" s="239">
        <v>59.4</v>
      </c>
    </row>
    <row r="30" spans="1:10" x14ac:dyDescent="0.35">
      <c r="A30" s="96" t="s">
        <v>42</v>
      </c>
      <c r="B30" s="114" t="s">
        <v>109</v>
      </c>
      <c r="C30" s="253">
        <v>0.79600000000000004</v>
      </c>
      <c r="D30" s="253">
        <v>0.97399999999999998</v>
      </c>
      <c r="E30" s="193">
        <v>0.36899999999999999</v>
      </c>
      <c r="F30" s="190" t="s">
        <v>159</v>
      </c>
      <c r="G30" s="190">
        <v>52.7</v>
      </c>
      <c r="H30" s="190" t="s">
        <v>159</v>
      </c>
      <c r="I30" s="190">
        <v>19.2</v>
      </c>
      <c r="J30" s="239">
        <v>40.700000000000003</v>
      </c>
    </row>
    <row r="31" spans="1:10" x14ac:dyDescent="0.35">
      <c r="A31" s="96" t="s">
        <v>43</v>
      </c>
      <c r="B31" s="114" t="s">
        <v>8</v>
      </c>
      <c r="C31" s="253">
        <v>0.53600000000000003</v>
      </c>
      <c r="D31" s="253">
        <v>0.94299999999999995</v>
      </c>
      <c r="E31" s="193">
        <v>0.41199999999999998</v>
      </c>
      <c r="F31" s="190">
        <v>27.6</v>
      </c>
      <c r="G31" s="190">
        <v>38</v>
      </c>
      <c r="H31" s="190">
        <v>21.4</v>
      </c>
      <c r="I31" s="190">
        <v>26.5</v>
      </c>
      <c r="J31" s="239">
        <v>23.5</v>
      </c>
    </row>
    <row r="32" spans="1:10" x14ac:dyDescent="0.35">
      <c r="A32" s="96" t="s">
        <v>44</v>
      </c>
      <c r="B32" s="114" t="s">
        <v>9</v>
      </c>
      <c r="C32" s="253">
        <v>0.80100000000000005</v>
      </c>
      <c r="D32" s="253" t="s">
        <v>159</v>
      </c>
      <c r="E32" s="193" t="s">
        <v>159</v>
      </c>
      <c r="F32" s="190" t="s">
        <v>159</v>
      </c>
      <c r="G32" s="190">
        <v>40.700000000000003</v>
      </c>
      <c r="H32" s="190" t="s">
        <v>159</v>
      </c>
      <c r="I32" s="190" t="s">
        <v>159</v>
      </c>
      <c r="J32" s="239" t="s">
        <v>159</v>
      </c>
    </row>
    <row r="33" spans="1:10" x14ac:dyDescent="0.35">
      <c r="A33" s="96" t="s">
        <v>45</v>
      </c>
      <c r="B33" s="114" t="s">
        <v>110</v>
      </c>
      <c r="C33" s="253" t="s">
        <v>159</v>
      </c>
      <c r="D33" s="253" t="s">
        <v>159</v>
      </c>
      <c r="E33" s="193" t="s">
        <v>159</v>
      </c>
      <c r="F33" s="190" t="s">
        <v>159</v>
      </c>
      <c r="G33" s="190">
        <v>76.2</v>
      </c>
      <c r="H33" s="190" t="s">
        <v>159</v>
      </c>
      <c r="I33" s="190" t="s">
        <v>159</v>
      </c>
      <c r="J33" s="239" t="s">
        <v>159</v>
      </c>
    </row>
    <row r="34" spans="1:10" x14ac:dyDescent="0.35">
      <c r="A34" s="96" t="s">
        <v>46</v>
      </c>
      <c r="B34" s="40" t="s">
        <v>151</v>
      </c>
      <c r="C34" s="186">
        <v>0.41299999999999998</v>
      </c>
      <c r="D34" s="186">
        <v>0.83899999999999997</v>
      </c>
      <c r="E34" s="187" t="s">
        <v>159</v>
      </c>
      <c r="F34" s="184" t="s">
        <v>159</v>
      </c>
      <c r="G34" s="184">
        <v>60.5</v>
      </c>
      <c r="H34" s="184" t="s">
        <v>159</v>
      </c>
      <c r="I34" s="184" t="s">
        <v>159</v>
      </c>
      <c r="J34" s="237">
        <v>23.2</v>
      </c>
    </row>
    <row r="35" spans="1:10" x14ac:dyDescent="0.35">
      <c r="A35" s="96" t="s">
        <v>47</v>
      </c>
      <c r="B35" s="114" t="s">
        <v>259</v>
      </c>
      <c r="C35" s="253">
        <v>0.50800000000000001</v>
      </c>
      <c r="D35" s="253">
        <v>0.83599999999999997</v>
      </c>
      <c r="E35" s="193">
        <v>0.56000000000000005</v>
      </c>
      <c r="F35" s="190" t="s">
        <v>159</v>
      </c>
      <c r="G35" s="190">
        <v>89.9</v>
      </c>
      <c r="H35" s="190" t="s">
        <v>159</v>
      </c>
      <c r="I35" s="190" t="s">
        <v>159</v>
      </c>
      <c r="J35" s="239" t="s">
        <v>159</v>
      </c>
    </row>
    <row r="36" spans="1:10" x14ac:dyDescent="0.35">
      <c r="A36" s="96" t="s">
        <v>48</v>
      </c>
      <c r="B36" s="114" t="s">
        <v>260</v>
      </c>
      <c r="C36" s="253">
        <v>0.52800000000000002</v>
      </c>
      <c r="D36" s="253">
        <v>0.93600000000000005</v>
      </c>
      <c r="E36" s="193">
        <v>0.53900000000000003</v>
      </c>
      <c r="F36" s="190">
        <v>46.1</v>
      </c>
      <c r="G36" s="190">
        <v>80.599999999999994</v>
      </c>
      <c r="H36" s="190">
        <v>28.5</v>
      </c>
      <c r="I36" s="190">
        <v>30</v>
      </c>
      <c r="J36" s="239">
        <v>35.200000000000003</v>
      </c>
    </row>
    <row r="37" spans="1:10" ht="15" thickBot="1" x14ac:dyDescent="0.4">
      <c r="A37" s="96" t="s">
        <v>49</v>
      </c>
      <c r="B37" s="114" t="s">
        <v>111</v>
      </c>
      <c r="C37" s="253">
        <v>0.52800000000000002</v>
      </c>
      <c r="D37" s="253">
        <v>0.86299999999999999</v>
      </c>
      <c r="E37" s="193">
        <v>0.53100000000000003</v>
      </c>
      <c r="F37" s="190">
        <v>45.1</v>
      </c>
      <c r="G37" s="190">
        <v>54</v>
      </c>
      <c r="H37" s="190">
        <v>34.299999999999997</v>
      </c>
      <c r="I37" s="190">
        <v>61.4</v>
      </c>
      <c r="J37" s="239">
        <v>26.6</v>
      </c>
    </row>
    <row r="38" spans="1:10" ht="15" thickBot="1" x14ac:dyDescent="0.4">
      <c r="A38" s="267" t="s">
        <v>26</v>
      </c>
      <c r="B38" s="42" t="s">
        <v>120</v>
      </c>
      <c r="C38" s="198">
        <v>0.54976923076923001</v>
      </c>
      <c r="D38" s="198">
        <v>0.9002</v>
      </c>
      <c r="E38" s="199">
        <v>0.49485714285714</v>
      </c>
      <c r="F38" s="196">
        <v>38.566666666666698</v>
      </c>
      <c r="G38" s="196">
        <v>59.35</v>
      </c>
      <c r="H38" s="196">
        <v>29.1</v>
      </c>
      <c r="I38" s="196">
        <v>36.071428571428598</v>
      </c>
      <c r="J38" s="243">
        <v>30.462499999999999</v>
      </c>
    </row>
    <row r="39" spans="1:10" x14ac:dyDescent="0.35">
      <c r="A39" s="96" t="s">
        <v>50</v>
      </c>
      <c r="B39" s="40" t="s">
        <v>261</v>
      </c>
      <c r="C39" s="186">
        <v>0.75900000000000001</v>
      </c>
      <c r="D39" s="186">
        <v>0.86499999999999999</v>
      </c>
      <c r="E39" s="187">
        <v>0.443</v>
      </c>
      <c r="F39" s="184" t="s">
        <v>159</v>
      </c>
      <c r="G39" s="184">
        <v>79.900000000000006</v>
      </c>
      <c r="H39" s="184" t="s">
        <v>159</v>
      </c>
      <c r="I39" s="184">
        <v>41.2</v>
      </c>
      <c r="J39" s="237">
        <v>61.3</v>
      </c>
    </row>
    <row r="40" spans="1:10" x14ac:dyDescent="0.35">
      <c r="A40" s="96" t="s">
        <v>51</v>
      </c>
      <c r="B40" s="114" t="s">
        <v>262</v>
      </c>
      <c r="C40" s="253">
        <v>0.7</v>
      </c>
      <c r="D40" s="253">
        <v>0.878</v>
      </c>
      <c r="E40" s="193">
        <v>0.45</v>
      </c>
      <c r="F40" s="190" t="s">
        <v>159</v>
      </c>
      <c r="G40" s="190">
        <v>78.599999999999994</v>
      </c>
      <c r="H40" s="190" t="s">
        <v>159</v>
      </c>
      <c r="I40" s="190">
        <v>64.599999999999994</v>
      </c>
      <c r="J40" s="239" t="s">
        <v>159</v>
      </c>
    </row>
    <row r="41" spans="1:10" x14ac:dyDescent="0.35">
      <c r="A41" s="96" t="s">
        <v>52</v>
      </c>
      <c r="B41" s="40" t="s">
        <v>152</v>
      </c>
      <c r="C41" s="186">
        <v>0.70799999999999996</v>
      </c>
      <c r="D41" s="186">
        <v>0.93100000000000005</v>
      </c>
      <c r="E41" s="187">
        <v>0.17199999999999999</v>
      </c>
      <c r="F41" s="184" t="s">
        <v>159</v>
      </c>
      <c r="G41" s="184">
        <v>40.799999999999997</v>
      </c>
      <c r="H41" s="184" t="s">
        <v>159</v>
      </c>
      <c r="I41" s="184" t="s">
        <v>159</v>
      </c>
      <c r="J41" s="237" t="s">
        <v>159</v>
      </c>
    </row>
    <row r="42" spans="1:10" x14ac:dyDescent="0.35">
      <c r="A42" s="96" t="s">
        <v>53</v>
      </c>
      <c r="B42" s="40" t="s">
        <v>153</v>
      </c>
      <c r="C42" s="186">
        <v>0.52700000000000002</v>
      </c>
      <c r="D42" s="186">
        <v>0.85299999999999998</v>
      </c>
      <c r="E42" s="187">
        <v>0.62</v>
      </c>
      <c r="F42" s="184" t="s">
        <v>159</v>
      </c>
      <c r="G42" s="184">
        <v>88.1</v>
      </c>
      <c r="H42" s="184" t="s">
        <v>159</v>
      </c>
      <c r="I42" s="184" t="s">
        <v>159</v>
      </c>
      <c r="J42" s="237">
        <v>52.2</v>
      </c>
    </row>
    <row r="43" spans="1:10" x14ac:dyDescent="0.35">
      <c r="A43" s="96" t="s">
        <v>54</v>
      </c>
      <c r="B43" s="114" t="s">
        <v>112</v>
      </c>
      <c r="C43" s="253">
        <v>0.67600000000000005</v>
      </c>
      <c r="D43" s="253">
        <v>0.83299999999999996</v>
      </c>
      <c r="E43" s="193">
        <v>0.49199999999999999</v>
      </c>
      <c r="F43" s="190">
        <v>50.8</v>
      </c>
      <c r="G43" s="190">
        <v>73.400000000000006</v>
      </c>
      <c r="H43" s="190">
        <v>25.7</v>
      </c>
      <c r="I43" s="190">
        <v>37.799999999999997</v>
      </c>
      <c r="J43" s="239">
        <v>59.3</v>
      </c>
    </row>
    <row r="44" spans="1:10" ht="15" thickBot="1" x14ac:dyDescent="0.4">
      <c r="A44" s="96" t="s">
        <v>55</v>
      </c>
      <c r="B44" s="114" t="s">
        <v>113</v>
      </c>
      <c r="C44" s="253">
        <v>0.73899999999999999</v>
      </c>
      <c r="D44" s="253">
        <v>0.89900000000000002</v>
      </c>
      <c r="E44" s="193">
        <v>0.3</v>
      </c>
      <c r="F44" s="190">
        <v>47.6</v>
      </c>
      <c r="G44" s="190">
        <v>79.900000000000006</v>
      </c>
      <c r="H44" s="190">
        <v>9.4</v>
      </c>
      <c r="I44" s="190">
        <v>35</v>
      </c>
      <c r="J44" s="239">
        <v>52.8</v>
      </c>
    </row>
    <row r="45" spans="1:10" ht="15" thickBot="1" x14ac:dyDescent="0.4">
      <c r="A45" s="267" t="s">
        <v>26</v>
      </c>
      <c r="B45" s="42" t="s">
        <v>121</v>
      </c>
      <c r="C45" s="198">
        <v>0.68483333333332996</v>
      </c>
      <c r="D45" s="198">
        <v>0.87649999999999995</v>
      </c>
      <c r="E45" s="199">
        <v>0.41283333333333</v>
      </c>
      <c r="F45" s="196">
        <v>49.2</v>
      </c>
      <c r="G45" s="196">
        <v>73.45</v>
      </c>
      <c r="H45" s="196">
        <v>17.55</v>
      </c>
      <c r="I45" s="196">
        <v>44.65</v>
      </c>
      <c r="J45" s="243">
        <v>56.4</v>
      </c>
    </row>
    <row r="46" spans="1:10" x14ac:dyDescent="0.35">
      <c r="A46" s="96" t="s">
        <v>56</v>
      </c>
      <c r="B46" s="114" t="s">
        <v>114</v>
      </c>
      <c r="C46" s="253">
        <v>0.52</v>
      </c>
      <c r="D46" s="253">
        <v>0.88300000000000001</v>
      </c>
      <c r="E46" s="193">
        <v>0.61299999999999999</v>
      </c>
      <c r="F46" s="190">
        <v>39.799999999999997</v>
      </c>
      <c r="G46" s="190">
        <v>40.5</v>
      </c>
      <c r="H46" s="190">
        <v>27.7</v>
      </c>
      <c r="I46" s="190">
        <v>36.200000000000003</v>
      </c>
      <c r="J46" s="239">
        <v>53.3</v>
      </c>
    </row>
    <row r="47" spans="1:10" x14ac:dyDescent="0.35">
      <c r="A47" s="96" t="s">
        <v>57</v>
      </c>
      <c r="B47" s="114" t="s">
        <v>10</v>
      </c>
      <c r="C47" s="253">
        <v>0.434</v>
      </c>
      <c r="D47" s="253">
        <v>0.875</v>
      </c>
      <c r="E47" s="193">
        <v>0.61199999999999999</v>
      </c>
      <c r="F47" s="190">
        <v>32.4</v>
      </c>
      <c r="G47" s="190">
        <v>44.9</v>
      </c>
      <c r="H47" s="190">
        <v>35.5</v>
      </c>
      <c r="I47" s="190">
        <v>32.9</v>
      </c>
      <c r="J47" s="239">
        <v>13.8</v>
      </c>
    </row>
    <row r="48" spans="1:10" x14ac:dyDescent="0.35">
      <c r="A48" s="96" t="s">
        <v>58</v>
      </c>
      <c r="B48" s="114" t="s">
        <v>11</v>
      </c>
      <c r="C48" s="253">
        <v>0.65100000000000002</v>
      </c>
      <c r="D48" s="253">
        <v>0.98399999999999999</v>
      </c>
      <c r="E48" s="193">
        <v>0.372</v>
      </c>
      <c r="F48" s="190" t="s">
        <v>159</v>
      </c>
      <c r="G48" s="190">
        <v>36.799999999999997</v>
      </c>
      <c r="H48" s="190">
        <v>9.9</v>
      </c>
      <c r="I48" s="190" t="s">
        <v>159</v>
      </c>
      <c r="J48" s="239" t="s">
        <v>159</v>
      </c>
    </row>
    <row r="49" spans="1:10" x14ac:dyDescent="0.35">
      <c r="A49" s="96" t="s">
        <v>59</v>
      </c>
      <c r="B49" s="114" t="s">
        <v>12</v>
      </c>
      <c r="C49" s="253">
        <v>0.51600000000000001</v>
      </c>
      <c r="D49" s="253">
        <v>0.79600000000000004</v>
      </c>
      <c r="E49" s="193">
        <v>0.65700000000000003</v>
      </c>
      <c r="F49" s="190">
        <v>42.8</v>
      </c>
      <c r="G49" s="190">
        <v>29.7</v>
      </c>
      <c r="H49" s="190">
        <v>35.6</v>
      </c>
      <c r="I49" s="190">
        <v>76.099999999999994</v>
      </c>
      <c r="J49" s="239">
        <v>20.399999999999999</v>
      </c>
    </row>
    <row r="50" spans="1:10" x14ac:dyDescent="0.35">
      <c r="A50" s="96" t="s">
        <v>60</v>
      </c>
      <c r="B50" s="114" t="s">
        <v>115</v>
      </c>
      <c r="C50" s="253">
        <v>0.46600000000000003</v>
      </c>
      <c r="D50" s="253">
        <v>0.83199999999999996</v>
      </c>
      <c r="E50" s="193">
        <v>0.62</v>
      </c>
      <c r="F50" s="190" t="s">
        <v>159</v>
      </c>
      <c r="G50" s="190">
        <v>87.8</v>
      </c>
      <c r="H50" s="190">
        <v>44.9</v>
      </c>
      <c r="I50" s="190" t="s">
        <v>159</v>
      </c>
      <c r="J50" s="239">
        <v>48.4</v>
      </c>
    </row>
    <row r="51" spans="1:10" x14ac:dyDescent="0.35">
      <c r="A51" s="96" t="s">
        <v>61</v>
      </c>
      <c r="B51" s="40" t="s">
        <v>13</v>
      </c>
      <c r="C51" s="186">
        <v>0.59599999999999997</v>
      </c>
      <c r="D51" s="186">
        <v>0.91200000000000003</v>
      </c>
      <c r="E51" s="187">
        <v>0.54100000000000004</v>
      </c>
      <c r="F51" s="184">
        <v>34.5</v>
      </c>
      <c r="G51" s="184">
        <v>59.5</v>
      </c>
      <c r="H51" s="184">
        <v>20.2</v>
      </c>
      <c r="I51" s="184">
        <v>30.7</v>
      </c>
      <c r="J51" s="237">
        <v>22.7</v>
      </c>
    </row>
    <row r="52" spans="1:10" x14ac:dyDescent="0.35">
      <c r="A52" s="96" t="s">
        <v>62</v>
      </c>
      <c r="B52" s="114" t="s">
        <v>306</v>
      </c>
      <c r="C52" s="253">
        <v>0.46600000000000003</v>
      </c>
      <c r="D52" s="253">
        <v>0.80600000000000005</v>
      </c>
      <c r="E52" s="193" t="s">
        <v>159</v>
      </c>
      <c r="F52" s="190">
        <v>56.7</v>
      </c>
      <c r="G52" s="190">
        <v>87.7</v>
      </c>
      <c r="H52" s="190">
        <v>56.9</v>
      </c>
      <c r="I52" s="190">
        <v>28.2</v>
      </c>
      <c r="J52" s="239">
        <v>44.4</v>
      </c>
    </row>
    <row r="53" spans="1:10" x14ac:dyDescent="0.35">
      <c r="A53" s="96" t="s">
        <v>63</v>
      </c>
      <c r="B53" s="114" t="s">
        <v>116</v>
      </c>
      <c r="C53" s="253">
        <v>0.46100000000000002</v>
      </c>
      <c r="D53" s="253" t="s">
        <v>159</v>
      </c>
      <c r="E53" s="193" t="s">
        <v>159</v>
      </c>
      <c r="F53" s="190" t="s">
        <v>159</v>
      </c>
      <c r="G53" s="190">
        <v>59.7</v>
      </c>
      <c r="H53" s="190" t="s">
        <v>159</v>
      </c>
      <c r="I53" s="190" t="s">
        <v>159</v>
      </c>
      <c r="J53" s="239" t="s">
        <v>159</v>
      </c>
    </row>
    <row r="54" spans="1:10" x14ac:dyDescent="0.35">
      <c r="A54" s="96" t="s">
        <v>64</v>
      </c>
      <c r="B54" s="114" t="s">
        <v>307</v>
      </c>
      <c r="C54" s="253">
        <v>0.46500000000000002</v>
      </c>
      <c r="D54" s="253">
        <v>0.89900000000000002</v>
      </c>
      <c r="E54" s="193">
        <v>0.65100000000000002</v>
      </c>
      <c r="F54" s="190">
        <v>47.5</v>
      </c>
      <c r="G54" s="190">
        <v>60</v>
      </c>
      <c r="H54" s="190">
        <v>33.5</v>
      </c>
      <c r="I54" s="190">
        <v>41.5</v>
      </c>
      <c r="J54" s="239">
        <v>52.8</v>
      </c>
    </row>
    <row r="55" spans="1:10" x14ac:dyDescent="0.35">
      <c r="A55" s="96" t="s">
        <v>65</v>
      </c>
      <c r="B55" s="114" t="s">
        <v>14</v>
      </c>
      <c r="C55" s="253">
        <v>0.42699999999999999</v>
      </c>
      <c r="D55" s="253">
        <v>0.80700000000000005</v>
      </c>
      <c r="E55" s="193">
        <v>0.67600000000000005</v>
      </c>
      <c r="F55" s="190">
        <v>46</v>
      </c>
      <c r="G55" s="190">
        <v>63.5</v>
      </c>
      <c r="H55" s="190">
        <v>48.4</v>
      </c>
      <c r="I55" s="190">
        <v>39.9</v>
      </c>
      <c r="J55" s="239">
        <v>28.9</v>
      </c>
    </row>
    <row r="56" spans="1:10" x14ac:dyDescent="0.35">
      <c r="A56" s="96" t="s">
        <v>66</v>
      </c>
      <c r="B56" s="114" t="s">
        <v>15</v>
      </c>
      <c r="C56" s="253">
        <v>0.377</v>
      </c>
      <c r="D56" s="253">
        <v>0.29799999999999999</v>
      </c>
      <c r="E56" s="193">
        <v>0.64700000000000002</v>
      </c>
      <c r="F56" s="190" t="s">
        <v>159</v>
      </c>
      <c r="G56" s="190">
        <v>84.4</v>
      </c>
      <c r="H56" s="190" t="s">
        <v>159</v>
      </c>
      <c r="I56" s="190" t="s">
        <v>159</v>
      </c>
      <c r="J56" s="239">
        <v>25.6</v>
      </c>
    </row>
    <row r="57" spans="1:10" x14ac:dyDescent="0.35">
      <c r="A57" s="96" t="s">
        <v>67</v>
      </c>
      <c r="B57" s="40" t="s">
        <v>154</v>
      </c>
      <c r="C57" s="186">
        <v>0.53400000000000003</v>
      </c>
      <c r="D57" s="186">
        <v>0.86799999999999999</v>
      </c>
      <c r="E57" s="187" t="s">
        <v>159</v>
      </c>
      <c r="F57" s="184">
        <v>46</v>
      </c>
      <c r="G57" s="184">
        <v>54.8</v>
      </c>
      <c r="H57" s="184">
        <v>32</v>
      </c>
      <c r="I57" s="184">
        <v>41.4</v>
      </c>
      <c r="J57" s="237">
        <v>53.9</v>
      </c>
    </row>
    <row r="58" spans="1:10" x14ac:dyDescent="0.35">
      <c r="A58" s="96" t="s">
        <v>68</v>
      </c>
      <c r="B58" s="114" t="s">
        <v>117</v>
      </c>
      <c r="C58" s="253">
        <v>0.51400000000000001</v>
      </c>
      <c r="D58" s="253">
        <v>0.873</v>
      </c>
      <c r="E58" s="193">
        <v>0.52300000000000002</v>
      </c>
      <c r="F58" s="190">
        <v>37</v>
      </c>
      <c r="G58" s="190">
        <v>64.900000000000006</v>
      </c>
      <c r="H58" s="190">
        <v>41.9</v>
      </c>
      <c r="I58" s="190">
        <v>27.6</v>
      </c>
      <c r="J58" s="239">
        <v>3.6</v>
      </c>
    </row>
    <row r="59" spans="1:10" x14ac:dyDescent="0.35">
      <c r="A59" s="96" t="s">
        <v>69</v>
      </c>
      <c r="B59" s="114" t="s">
        <v>308</v>
      </c>
      <c r="C59" s="253">
        <v>0.438</v>
      </c>
      <c r="D59" s="253">
        <v>0.88200000000000001</v>
      </c>
      <c r="E59" s="193">
        <v>0.64400000000000002</v>
      </c>
      <c r="F59" s="190">
        <v>47.6</v>
      </c>
      <c r="G59" s="190">
        <v>53.7</v>
      </c>
      <c r="H59" s="190">
        <v>50.4</v>
      </c>
      <c r="I59" s="190">
        <v>44.8</v>
      </c>
      <c r="J59" s="239">
        <v>40.9</v>
      </c>
    </row>
    <row r="60" spans="1:10" ht="15" thickBot="1" x14ac:dyDescent="0.4">
      <c r="A60" s="96" t="s">
        <v>70</v>
      </c>
      <c r="B60" s="40" t="s">
        <v>103</v>
      </c>
      <c r="C60" s="186">
        <v>0.51300000000000001</v>
      </c>
      <c r="D60" s="186">
        <v>0.81799999999999995</v>
      </c>
      <c r="E60" s="187">
        <v>0.56599999999999995</v>
      </c>
      <c r="F60" s="184">
        <v>49.5</v>
      </c>
      <c r="G60" s="184">
        <v>63.1</v>
      </c>
      <c r="H60" s="184">
        <v>24.7</v>
      </c>
      <c r="I60" s="184">
        <v>43.5</v>
      </c>
      <c r="J60" s="237">
        <v>62</v>
      </c>
    </row>
    <row r="61" spans="1:10" ht="15" thickBot="1" x14ac:dyDescent="0.4">
      <c r="A61" s="267"/>
      <c r="B61" s="42" t="s">
        <v>122</v>
      </c>
      <c r="C61" s="198">
        <v>0.49186666666667</v>
      </c>
      <c r="D61" s="198">
        <v>0.82378571428571001</v>
      </c>
      <c r="E61" s="199">
        <v>0.59350000000000003</v>
      </c>
      <c r="F61" s="196">
        <v>43.618181818181803</v>
      </c>
      <c r="G61" s="196">
        <v>59.4</v>
      </c>
      <c r="H61" s="196">
        <v>35.507692307692302</v>
      </c>
      <c r="I61" s="196">
        <v>40.2545454545455</v>
      </c>
      <c r="J61" s="243">
        <v>36.207692307692298</v>
      </c>
    </row>
    <row r="62" spans="1:10" ht="15" thickBot="1" x14ac:dyDescent="0.4">
      <c r="A62" s="268"/>
      <c r="B62" s="45" t="s">
        <v>123</v>
      </c>
      <c r="C62" s="204">
        <v>0.55154716981132001</v>
      </c>
      <c r="D62" s="204">
        <v>0.88341666666666996</v>
      </c>
      <c r="E62" s="205">
        <v>0.53825581395348998</v>
      </c>
      <c r="F62" s="202">
        <v>40.332258064516097</v>
      </c>
      <c r="G62" s="202">
        <v>55.949056603773599</v>
      </c>
      <c r="H62" s="202">
        <v>28.947368421052602</v>
      </c>
      <c r="I62" s="202">
        <v>39.482857142857199</v>
      </c>
      <c r="J62" s="244">
        <v>38.076923076923102</v>
      </c>
    </row>
    <row r="63" spans="1:10" ht="15" thickBot="1" x14ac:dyDescent="0.4">
      <c r="A63" s="268"/>
      <c r="B63" s="45" t="s">
        <v>124</v>
      </c>
      <c r="C63" s="204">
        <v>0.77600746268656995</v>
      </c>
      <c r="D63" s="204">
        <v>0.95537068965517002</v>
      </c>
      <c r="E63" s="205">
        <v>0.28313445378150998</v>
      </c>
      <c r="F63" s="202">
        <v>25.784090909090899</v>
      </c>
      <c r="G63" s="202">
        <v>38.530327868852503</v>
      </c>
      <c r="H63" s="202">
        <v>19.038709677419401</v>
      </c>
      <c r="I63" s="202">
        <v>22.842268041237102</v>
      </c>
      <c r="J63" s="244">
        <v>24.610416666666701</v>
      </c>
    </row>
    <row r="64" spans="1:10" x14ac:dyDescent="0.35">
      <c r="A64" s="269"/>
      <c r="B64" s="48" t="s">
        <v>135</v>
      </c>
      <c r="C64" s="210">
        <v>0.74003030303030004</v>
      </c>
      <c r="D64" s="210">
        <v>0.97674074074074002</v>
      </c>
      <c r="E64" s="211">
        <v>0.39917857142856999</v>
      </c>
      <c r="F64" s="208">
        <v>25.433333333333302</v>
      </c>
      <c r="G64" s="208">
        <v>31.1620689655172</v>
      </c>
      <c r="H64" s="208">
        <v>21.816666666666698</v>
      </c>
      <c r="I64" s="208">
        <v>22.871428571428599</v>
      </c>
      <c r="J64" s="245">
        <v>20.1619047619048</v>
      </c>
    </row>
    <row r="65" spans="1:10" x14ac:dyDescent="0.35">
      <c r="A65" s="269"/>
      <c r="B65" s="49" t="s">
        <v>136</v>
      </c>
      <c r="C65" s="215">
        <v>0.66489655172413997</v>
      </c>
      <c r="D65" s="215">
        <v>0.88742857142857001</v>
      </c>
      <c r="E65" s="211">
        <v>0.43870370370369999</v>
      </c>
      <c r="F65" s="214">
        <v>42.757142857142902</v>
      </c>
      <c r="G65" s="214">
        <v>57.262068965517301</v>
      </c>
      <c r="H65" s="214">
        <v>25.908333333333299</v>
      </c>
      <c r="I65" s="214">
        <v>37.671428571428599</v>
      </c>
      <c r="J65" s="245">
        <v>42.122727272727303</v>
      </c>
    </row>
    <row r="66" spans="1:10" ht="15" thickBot="1" x14ac:dyDescent="0.4">
      <c r="A66" s="269"/>
      <c r="B66" s="49" t="s">
        <v>125</v>
      </c>
      <c r="C66" s="210">
        <v>0.71239037433154995</v>
      </c>
      <c r="D66" s="210">
        <v>0.93431097560975995</v>
      </c>
      <c r="E66" s="211">
        <v>0.35085185185185003</v>
      </c>
      <c r="F66" s="208">
        <v>29.573949579831901</v>
      </c>
      <c r="G66" s="208">
        <v>43.805714285714302</v>
      </c>
      <c r="H66" s="208">
        <v>21.912977099236699</v>
      </c>
      <c r="I66" s="208">
        <v>27.2545454545455</v>
      </c>
      <c r="J66" s="245">
        <v>28.500740740740699</v>
      </c>
    </row>
    <row r="67" spans="1:10" x14ac:dyDescent="0.35">
      <c r="A67" s="269"/>
      <c r="B67" s="50" t="s">
        <v>93</v>
      </c>
      <c r="C67" s="220">
        <v>0.57410000000000005</v>
      </c>
      <c r="D67" s="220">
        <v>0.91452941176471003</v>
      </c>
      <c r="E67" s="221">
        <v>0.4854</v>
      </c>
      <c r="F67" s="218">
        <v>38.1</v>
      </c>
      <c r="G67" s="218">
        <v>56.164999999999999</v>
      </c>
      <c r="H67" s="218">
        <v>26.9583333333333</v>
      </c>
      <c r="I67" s="218">
        <v>39.033333333333303</v>
      </c>
      <c r="J67" s="246">
        <v>35.763636363636401</v>
      </c>
    </row>
    <row r="68" spans="1:10" x14ac:dyDescent="0.35">
      <c r="A68" s="269"/>
      <c r="B68" s="49" t="s">
        <v>98</v>
      </c>
      <c r="C68" s="215">
        <v>0.51537500000000003</v>
      </c>
      <c r="D68" s="215">
        <v>0.82557142857142995</v>
      </c>
      <c r="E68" s="211">
        <v>0.55977777777778004</v>
      </c>
      <c r="F68" s="214">
        <v>44.25</v>
      </c>
      <c r="G68" s="214">
        <v>65.164000000000001</v>
      </c>
      <c r="H68" s="214">
        <v>33.637500000000003</v>
      </c>
      <c r="I68" s="214">
        <v>42.38</v>
      </c>
      <c r="J68" s="245">
        <v>39.035294117647098</v>
      </c>
    </row>
    <row r="69" spans="1:10" x14ac:dyDescent="0.35">
      <c r="A69" s="269"/>
      <c r="B69" s="49" t="s">
        <v>126</v>
      </c>
      <c r="C69" s="215">
        <v>0.50116666666666998</v>
      </c>
      <c r="D69" s="215">
        <v>0.91949999999999998</v>
      </c>
      <c r="E69" s="211">
        <v>0.50939999999999996</v>
      </c>
      <c r="F69" s="214">
        <v>38.575000000000003</v>
      </c>
      <c r="G69" s="214">
        <v>56.72</v>
      </c>
      <c r="H69" s="214">
        <v>29</v>
      </c>
      <c r="I69" s="214">
        <v>40.024999999999999</v>
      </c>
      <c r="J69" s="245">
        <v>25.14</v>
      </c>
    </row>
    <row r="70" spans="1:10" x14ac:dyDescent="0.35">
      <c r="A70" s="269"/>
      <c r="B70" s="49" t="s">
        <v>127</v>
      </c>
      <c r="C70" s="215">
        <v>0.53136363636364004</v>
      </c>
      <c r="D70" s="215">
        <v>0.88780000000000003</v>
      </c>
      <c r="E70" s="211">
        <v>0.57740000000000002</v>
      </c>
      <c r="F70" s="214">
        <v>41.3</v>
      </c>
      <c r="G70" s="214">
        <v>47.51</v>
      </c>
      <c r="H70" s="214">
        <v>27.9</v>
      </c>
      <c r="I70" s="214">
        <v>48.85</v>
      </c>
      <c r="J70" s="245">
        <v>36.414285714285697</v>
      </c>
    </row>
    <row r="71" spans="1:10" x14ac:dyDescent="0.35">
      <c r="A71" s="269"/>
      <c r="B71" s="49" t="s">
        <v>230</v>
      </c>
      <c r="C71" s="215">
        <v>0.49186666666667</v>
      </c>
      <c r="D71" s="215">
        <v>0.82378571428571001</v>
      </c>
      <c r="E71" s="211">
        <v>0.59350000000000003</v>
      </c>
      <c r="F71" s="214">
        <v>43.618181818181803</v>
      </c>
      <c r="G71" s="214">
        <v>59.4</v>
      </c>
      <c r="H71" s="214">
        <v>35.507692307692302</v>
      </c>
      <c r="I71" s="214">
        <v>40.2545454545455</v>
      </c>
      <c r="J71" s="245">
        <v>36.207692307692298</v>
      </c>
    </row>
    <row r="72" spans="1:10" x14ac:dyDescent="0.35">
      <c r="A72" s="269"/>
      <c r="B72" s="49" t="s">
        <v>94</v>
      </c>
      <c r="C72" s="215">
        <v>0.48957142857142999</v>
      </c>
      <c r="D72" s="215">
        <v>0.86299999999999999</v>
      </c>
      <c r="E72" s="211">
        <v>0.53600000000000003</v>
      </c>
      <c r="F72" s="214">
        <v>36.733333333333299</v>
      </c>
      <c r="G72" s="214">
        <v>60.1</v>
      </c>
      <c r="H72" s="214">
        <v>31.3333333333333</v>
      </c>
      <c r="I72" s="214">
        <v>45.866666666666703</v>
      </c>
      <c r="J72" s="245">
        <v>21.225000000000001</v>
      </c>
    </row>
    <row r="73" spans="1:10" x14ac:dyDescent="0.35">
      <c r="A73" s="269"/>
      <c r="B73" s="49" t="s">
        <v>128</v>
      </c>
      <c r="C73" s="215">
        <v>0.59412500000000001</v>
      </c>
      <c r="D73" s="215">
        <v>0.94433333333333003</v>
      </c>
      <c r="E73" s="211">
        <v>0.52776923076922999</v>
      </c>
      <c r="F73" s="214">
        <v>35.36</v>
      </c>
      <c r="G73" s="214">
        <v>48.618749999999999</v>
      </c>
      <c r="H73" s="214">
        <v>23.7</v>
      </c>
      <c r="I73" s="214">
        <v>31.35</v>
      </c>
      <c r="J73" s="245">
        <v>39.133333333333297</v>
      </c>
    </row>
    <row r="74" spans="1:10" ht="15" thickBot="1" x14ac:dyDescent="0.4">
      <c r="A74" s="269"/>
      <c r="B74" s="49" t="s">
        <v>99</v>
      </c>
      <c r="C74" s="210">
        <v>0.68179999999999996</v>
      </c>
      <c r="D74" s="210">
        <v>0.87619999999999998</v>
      </c>
      <c r="E74" s="211">
        <v>0.40539999999999998</v>
      </c>
      <c r="F74" s="208">
        <v>49.2</v>
      </c>
      <c r="G74" s="208">
        <v>72.42</v>
      </c>
      <c r="H74" s="208">
        <v>17.55</v>
      </c>
      <c r="I74" s="208">
        <v>38</v>
      </c>
      <c r="J74" s="245">
        <v>56.4</v>
      </c>
    </row>
    <row r="75" spans="1:10" x14ac:dyDescent="0.35">
      <c r="A75" s="269"/>
      <c r="B75" s="50" t="s">
        <v>95</v>
      </c>
      <c r="C75" s="220">
        <v>0.72299999999999998</v>
      </c>
      <c r="D75" s="220">
        <v>0.96870000000000001</v>
      </c>
      <c r="E75" s="221">
        <v>0.35360000000000003</v>
      </c>
      <c r="F75" s="218">
        <v>35.037500000000001</v>
      </c>
      <c r="G75" s="218">
        <v>48.83</v>
      </c>
      <c r="H75" s="218">
        <v>22.85</v>
      </c>
      <c r="I75" s="218">
        <v>32.049999999999997</v>
      </c>
      <c r="J75" s="246">
        <v>41.262500000000003</v>
      </c>
    </row>
    <row r="76" spans="1:10" x14ac:dyDescent="0.35">
      <c r="A76" s="269"/>
      <c r="B76" s="49" t="s">
        <v>96</v>
      </c>
      <c r="C76" s="215">
        <v>0.75591666666667001</v>
      </c>
      <c r="D76" s="215">
        <v>0.97833333333332995</v>
      </c>
      <c r="E76" s="211">
        <v>0.40225</v>
      </c>
      <c r="F76" s="214">
        <v>25.262499999999999</v>
      </c>
      <c r="G76" s="214">
        <v>31.554545454545501</v>
      </c>
      <c r="H76" s="214">
        <v>17.912500000000001</v>
      </c>
      <c r="I76" s="214">
        <v>26.77</v>
      </c>
      <c r="J76" s="245">
        <v>17.61</v>
      </c>
    </row>
    <row r="77" spans="1:10" ht="15" thickBot="1" x14ac:dyDescent="0.4">
      <c r="A77" s="269"/>
      <c r="B77" s="49" t="s">
        <v>97</v>
      </c>
      <c r="C77" s="210">
        <v>0.88655555555555998</v>
      </c>
      <c r="D77" s="210">
        <v>0.98544444444444002</v>
      </c>
      <c r="E77" s="211">
        <v>0.11244444444444</v>
      </c>
      <c r="F77" s="208">
        <v>16.669230769230801</v>
      </c>
      <c r="G77" s="208">
        <v>24.9185185185185</v>
      </c>
      <c r="H77" s="208">
        <v>11.9884615384615</v>
      </c>
      <c r="I77" s="208">
        <v>10.7</v>
      </c>
      <c r="J77" s="245">
        <v>17.3037037037037</v>
      </c>
    </row>
    <row r="78" spans="1:10" x14ac:dyDescent="0.35">
      <c r="A78" s="269"/>
      <c r="B78" s="50" t="s">
        <v>143</v>
      </c>
      <c r="C78" s="220">
        <v>0.58013333333332995</v>
      </c>
      <c r="D78" s="220">
        <v>0.88514285714286001</v>
      </c>
      <c r="E78" s="221">
        <v>0.53274999999999995</v>
      </c>
      <c r="F78" s="218">
        <v>41.4</v>
      </c>
      <c r="G78" s="218">
        <v>56.0133333333333</v>
      </c>
      <c r="H78" s="218">
        <v>29.511111111111099</v>
      </c>
      <c r="I78" s="218">
        <v>42.077777777777797</v>
      </c>
      <c r="J78" s="246">
        <v>41.774999999999999</v>
      </c>
    </row>
    <row r="79" spans="1:10" x14ac:dyDescent="0.35">
      <c r="A79" s="269"/>
      <c r="B79" s="49" t="s">
        <v>144</v>
      </c>
      <c r="C79" s="215">
        <v>0.75</v>
      </c>
      <c r="D79" s="215">
        <v>0.93628571428570995</v>
      </c>
      <c r="E79" s="211">
        <v>0.36895238095237998</v>
      </c>
      <c r="F79" s="214">
        <v>35.799999999999997</v>
      </c>
      <c r="G79" s="214">
        <v>54.090909090909101</v>
      </c>
      <c r="H79" s="214">
        <v>25.509090909090901</v>
      </c>
      <c r="I79" s="214">
        <v>34.157142857142901</v>
      </c>
      <c r="J79" s="245">
        <v>33.191666666666698</v>
      </c>
    </row>
    <row r="80" spans="1:10" x14ac:dyDescent="0.35">
      <c r="A80" s="269"/>
      <c r="B80" s="49" t="s">
        <v>155</v>
      </c>
      <c r="C80" s="215">
        <v>0.54026315789474</v>
      </c>
      <c r="D80" s="215">
        <v>0.88270588235294001</v>
      </c>
      <c r="E80" s="211">
        <v>0.54038709677418995</v>
      </c>
      <c r="F80" s="214">
        <v>40.0208333333333</v>
      </c>
      <c r="G80" s="214">
        <v>55.923684210526297</v>
      </c>
      <c r="H80" s="214">
        <v>28.7724137931034</v>
      </c>
      <c r="I80" s="214">
        <v>38.584615384615397</v>
      </c>
      <c r="J80" s="245">
        <v>36.433333333333302</v>
      </c>
    </row>
    <row r="81" spans="1:10" ht="15" thickBot="1" x14ac:dyDescent="0.4">
      <c r="A81" s="269"/>
      <c r="B81" s="49" t="s">
        <v>156</v>
      </c>
      <c r="C81" s="210">
        <v>0.78139639639640002</v>
      </c>
      <c r="D81" s="210">
        <v>0.95958947368420999</v>
      </c>
      <c r="E81" s="211">
        <v>0.26474489795917999</v>
      </c>
      <c r="F81" s="208">
        <v>24.5</v>
      </c>
      <c r="G81" s="208">
        <v>35.106999999999999</v>
      </c>
      <c r="H81" s="208">
        <v>18.170731707317099</v>
      </c>
      <c r="I81" s="208">
        <v>20.933734939758999</v>
      </c>
      <c r="J81" s="245">
        <v>23.384523809523799</v>
      </c>
    </row>
    <row r="82" spans="1:10" x14ac:dyDescent="0.35">
      <c r="A82" s="269"/>
      <c r="B82" s="50" t="s">
        <v>129</v>
      </c>
      <c r="C82" s="220">
        <v>0.45690909090908999</v>
      </c>
      <c r="D82" s="220">
        <v>0.83674999999999999</v>
      </c>
      <c r="E82" s="221">
        <v>0.59817647058823997</v>
      </c>
      <c r="F82" s="218">
        <v>41.566666666666698</v>
      </c>
      <c r="G82" s="218">
        <v>58.777272727272702</v>
      </c>
      <c r="H82" s="218">
        <v>33.864705882352901</v>
      </c>
      <c r="I82" s="218">
        <v>39.200000000000003</v>
      </c>
      <c r="J82" s="246">
        <v>36.905555555555601</v>
      </c>
    </row>
    <row r="83" spans="1:10" x14ac:dyDescent="0.35">
      <c r="A83" s="269"/>
      <c r="B83" s="49" t="s">
        <v>130</v>
      </c>
      <c r="C83" s="215">
        <v>0.53339999999999999</v>
      </c>
      <c r="D83" s="215">
        <v>0.73299999999999998</v>
      </c>
      <c r="E83" s="211">
        <v>0.59060000000000001</v>
      </c>
      <c r="F83" s="214">
        <v>47.274999999999999</v>
      </c>
      <c r="G83" s="214">
        <v>68.5</v>
      </c>
      <c r="H83" s="214">
        <v>33.75</v>
      </c>
      <c r="I83" s="214">
        <v>36.225000000000001</v>
      </c>
      <c r="J83" s="245">
        <v>49.524999999999999</v>
      </c>
    </row>
    <row r="84" spans="1:10" x14ac:dyDescent="0.35">
      <c r="A84" s="269"/>
      <c r="B84" s="49" t="s">
        <v>131</v>
      </c>
      <c r="C84" s="215">
        <v>0.58726086956521995</v>
      </c>
      <c r="D84" s="215">
        <v>0.90290909090909</v>
      </c>
      <c r="E84" s="211">
        <v>0.52775000000000005</v>
      </c>
      <c r="F84" s="214">
        <v>41.323076923076897</v>
      </c>
      <c r="G84" s="214">
        <v>57.291304347826099</v>
      </c>
      <c r="H84" s="214">
        <v>24.8117647058824</v>
      </c>
      <c r="I84" s="214">
        <v>42.9</v>
      </c>
      <c r="J84" s="245">
        <v>40.368749999999999</v>
      </c>
    </row>
    <row r="85" spans="1:10" x14ac:dyDescent="0.35">
      <c r="A85" s="269"/>
      <c r="B85" s="49" t="s">
        <v>132</v>
      </c>
      <c r="C85" s="215">
        <v>0.64442307692307998</v>
      </c>
      <c r="D85" s="215">
        <v>0.93985714285713995</v>
      </c>
      <c r="E85" s="211">
        <v>0.43076190476190002</v>
      </c>
      <c r="F85" s="214">
        <v>31.877777777777801</v>
      </c>
      <c r="G85" s="214">
        <v>41.691304347826097</v>
      </c>
      <c r="H85" s="214">
        <v>23.647619047619099</v>
      </c>
      <c r="I85" s="214">
        <v>33.544444444444501</v>
      </c>
      <c r="J85" s="245">
        <v>27.9157894736842</v>
      </c>
    </row>
    <row r="86" spans="1:10" x14ac:dyDescent="0.35">
      <c r="A86" s="269"/>
      <c r="B86" s="49" t="s">
        <v>133</v>
      </c>
      <c r="C86" s="215">
        <v>0.67933333333333001</v>
      </c>
      <c r="D86" s="215">
        <v>0.96619999999999995</v>
      </c>
      <c r="E86" s="211">
        <v>0.41039999999999999</v>
      </c>
      <c r="F86" s="214">
        <v>29.866666666666699</v>
      </c>
      <c r="G86" s="214">
        <v>43.516666666666701</v>
      </c>
      <c r="H86" s="214">
        <v>25.625</v>
      </c>
      <c r="I86" s="214">
        <v>32.799999999999997</v>
      </c>
      <c r="J86" s="245">
        <v>33.524999999999999</v>
      </c>
    </row>
    <row r="87" spans="1:10" x14ac:dyDescent="0.35">
      <c r="A87" s="269"/>
      <c r="B87" s="49" t="s">
        <v>134</v>
      </c>
      <c r="C87" s="215">
        <v>0.75355319148935995</v>
      </c>
      <c r="D87" s="215">
        <v>0.95962499999999995</v>
      </c>
      <c r="E87" s="211">
        <v>0.3407380952381</v>
      </c>
      <c r="F87" s="214">
        <v>29.671428571428599</v>
      </c>
      <c r="G87" s="214">
        <v>40.4380952380953</v>
      </c>
      <c r="H87" s="214">
        <v>21.433333333333302</v>
      </c>
      <c r="I87" s="214">
        <v>24.735483870967698</v>
      </c>
      <c r="J87" s="245">
        <v>26.658064516128999</v>
      </c>
    </row>
    <row r="88" spans="1:10" ht="15" thickBot="1" x14ac:dyDescent="0.4">
      <c r="A88" s="269"/>
      <c r="B88" s="49" t="s">
        <v>146</v>
      </c>
      <c r="C88" s="210">
        <v>0.87487931034483002</v>
      </c>
      <c r="D88" s="210">
        <v>0.98058823529411998</v>
      </c>
      <c r="E88" s="211">
        <v>0.14907692307692</v>
      </c>
      <c r="F88" s="208">
        <v>17.771052631579</v>
      </c>
      <c r="G88" s="208">
        <v>33.227777777777803</v>
      </c>
      <c r="H88" s="208">
        <v>13.0526315789474</v>
      </c>
      <c r="I88" s="208">
        <v>15.9866666666667</v>
      </c>
      <c r="J88" s="245">
        <v>19.730232558139502</v>
      </c>
    </row>
    <row r="89" spans="1:10" x14ac:dyDescent="0.35">
      <c r="A89" s="269"/>
      <c r="B89" s="50" t="s">
        <v>137</v>
      </c>
      <c r="C89" s="220">
        <v>0.48331249999999998</v>
      </c>
      <c r="D89" s="220">
        <v>0.86013793103448</v>
      </c>
      <c r="E89" s="221">
        <v>0.58699999999999997</v>
      </c>
      <c r="F89" s="218">
        <v>40.965000000000003</v>
      </c>
      <c r="G89" s="218">
        <v>58.493749999999999</v>
      </c>
      <c r="H89" s="218">
        <v>31.571999999999999</v>
      </c>
      <c r="I89" s="218">
        <v>37.524999999999999</v>
      </c>
      <c r="J89" s="246">
        <v>37</v>
      </c>
    </row>
    <row r="90" spans="1:10" x14ac:dyDescent="0.35">
      <c r="A90" s="269"/>
      <c r="B90" s="49" t="s">
        <v>145</v>
      </c>
      <c r="C90" s="215">
        <v>0.57261538461537997</v>
      </c>
      <c r="D90" s="215">
        <v>0.8468</v>
      </c>
      <c r="E90" s="211">
        <v>0.54144444444443995</v>
      </c>
      <c r="F90" s="214">
        <v>43.225000000000001</v>
      </c>
      <c r="G90" s="214">
        <v>52.681818181818201</v>
      </c>
      <c r="H90" s="214">
        <v>28.990909090909099</v>
      </c>
      <c r="I90" s="214">
        <v>35.112499999999997</v>
      </c>
      <c r="J90" s="245">
        <v>48.1875</v>
      </c>
    </row>
    <row r="91" spans="1:10" x14ac:dyDescent="0.35">
      <c r="A91" s="269"/>
      <c r="B91" s="49" t="s">
        <v>138</v>
      </c>
      <c r="C91" s="215">
        <v>0.64266666666667005</v>
      </c>
      <c r="D91" s="215">
        <v>0.9365</v>
      </c>
      <c r="E91" s="211">
        <v>0.42933333333333001</v>
      </c>
      <c r="F91" s="214" t="s">
        <v>159</v>
      </c>
      <c r="G91" s="214">
        <v>47.866666666666703</v>
      </c>
      <c r="H91" s="214">
        <v>17.3</v>
      </c>
      <c r="I91" s="214">
        <v>19.2</v>
      </c>
      <c r="J91" s="245">
        <v>40.700000000000003</v>
      </c>
    </row>
    <row r="92" spans="1:10" x14ac:dyDescent="0.35">
      <c r="A92" s="269"/>
      <c r="B92" s="49" t="s">
        <v>139</v>
      </c>
      <c r="C92" s="215">
        <v>0.71693333333332998</v>
      </c>
      <c r="D92" s="215">
        <v>0.96333333333333004</v>
      </c>
      <c r="E92" s="211">
        <v>0.38461111111111002</v>
      </c>
      <c r="F92" s="214">
        <v>26.66</v>
      </c>
      <c r="G92" s="214">
        <v>37.865000000000002</v>
      </c>
      <c r="H92" s="214">
        <v>28.7444444444445</v>
      </c>
      <c r="I92" s="214">
        <v>16.98</v>
      </c>
      <c r="J92" s="245">
        <v>34.18</v>
      </c>
    </row>
    <row r="93" spans="1:10" x14ac:dyDescent="0.35">
      <c r="A93" s="269"/>
      <c r="B93" s="49" t="s">
        <v>140</v>
      </c>
      <c r="C93" s="215">
        <v>0.4926875</v>
      </c>
      <c r="D93" s="215">
        <v>0.86387499999999995</v>
      </c>
      <c r="E93" s="211">
        <v>0.57053333333333001</v>
      </c>
      <c r="F93" s="214">
        <v>37.8363636363636</v>
      </c>
      <c r="G93" s="214">
        <v>50.64</v>
      </c>
      <c r="H93" s="214">
        <v>29.816666666666698</v>
      </c>
      <c r="I93" s="214">
        <v>39.3333333333333</v>
      </c>
      <c r="J93" s="245">
        <v>33.25</v>
      </c>
    </row>
    <row r="94" spans="1:10" ht="15" thickBot="1" x14ac:dyDescent="0.4">
      <c r="A94" s="269"/>
      <c r="B94" s="49" t="s">
        <v>140</v>
      </c>
      <c r="C94" s="210">
        <v>0.68806250000000002</v>
      </c>
      <c r="D94" s="210">
        <v>0.93006666666667004</v>
      </c>
      <c r="E94" s="211">
        <v>0.36113333333332998</v>
      </c>
      <c r="F94" s="208">
        <v>27.9538461538462</v>
      </c>
      <c r="G94" s="208">
        <v>36.912500000000001</v>
      </c>
      <c r="H94" s="208">
        <v>21.6428571428571</v>
      </c>
      <c r="I94" s="208">
        <v>28.276923076923101</v>
      </c>
      <c r="J94" s="245">
        <v>23.435714285714301</v>
      </c>
    </row>
    <row r="95" spans="1:10" x14ac:dyDescent="0.35">
      <c r="A95" s="269"/>
      <c r="B95" s="50" t="s">
        <v>141</v>
      </c>
      <c r="C95" s="220">
        <v>0.51296551724137995</v>
      </c>
      <c r="D95" s="220">
        <v>0.86431999999999998</v>
      </c>
      <c r="E95" s="221">
        <v>0.56623809523809998</v>
      </c>
      <c r="F95" s="218">
        <v>41.872222222222199</v>
      </c>
      <c r="G95" s="218">
        <v>57.741379310344797</v>
      </c>
      <c r="H95" s="218">
        <v>32.6</v>
      </c>
      <c r="I95" s="218">
        <v>41.727777777777803</v>
      </c>
      <c r="J95" s="246">
        <v>37.533333333333303</v>
      </c>
    </row>
    <row r="96" spans="1:10" x14ac:dyDescent="0.35">
      <c r="A96" s="269"/>
      <c r="B96" s="49" t="s">
        <v>142</v>
      </c>
      <c r="C96" s="215">
        <v>0.62669230769230999</v>
      </c>
      <c r="D96" s="215">
        <v>0.91409090909090995</v>
      </c>
      <c r="E96" s="211">
        <v>0.49766666666666998</v>
      </c>
      <c r="F96" s="214">
        <v>37.19</v>
      </c>
      <c r="G96" s="214">
        <v>49.123076923076901</v>
      </c>
      <c r="H96" s="214">
        <v>26.781818181818199</v>
      </c>
      <c r="I96" s="214">
        <v>29.390909090909101</v>
      </c>
      <c r="J96" s="245">
        <v>36.8272727272727</v>
      </c>
    </row>
    <row r="97" spans="1:10" ht="15" thickBot="1" x14ac:dyDescent="0.4">
      <c r="A97" s="269"/>
      <c r="B97" s="53" t="s">
        <v>229</v>
      </c>
      <c r="C97" s="226">
        <v>0.49116666666667003</v>
      </c>
      <c r="D97" s="226">
        <v>0.80641666666667</v>
      </c>
      <c r="E97" s="227">
        <v>0.61936363636364</v>
      </c>
      <c r="F97" s="224">
        <v>48.3857142857143</v>
      </c>
      <c r="G97" s="224">
        <v>68.066666666666706</v>
      </c>
      <c r="H97" s="224">
        <v>33.65</v>
      </c>
      <c r="I97" s="224">
        <v>41.228571428571399</v>
      </c>
      <c r="J97" s="247">
        <v>45.344444444444399</v>
      </c>
    </row>
    <row r="98" spans="1:10" x14ac:dyDescent="0.35">
      <c r="A98" s="270"/>
      <c r="B98" s="91"/>
      <c r="C98" s="210"/>
      <c r="D98" s="210"/>
      <c r="E98" s="210"/>
      <c r="F98" s="208"/>
      <c r="G98" s="208"/>
      <c r="H98" s="208"/>
      <c r="I98" s="208"/>
      <c r="J98" s="208"/>
    </row>
    <row r="99" spans="1:10" x14ac:dyDescent="0.35">
      <c r="A99" s="102" t="str">
        <f>VLOOKUP(LEFT([1]Tab12!A99,250),'[2]Source trad'!$A:$C,3,FALSE)</f>
        <v>Note : *Pays riches en ressources ; ".."signifie que les données ne sont pas disponibles ou qu'elles ne sont pas valables.</v>
      </c>
      <c r="B99" s="56"/>
      <c r="C99" s="232"/>
      <c r="D99" s="232"/>
      <c r="E99" s="232"/>
      <c r="F99" s="248"/>
      <c r="G99" s="248"/>
      <c r="H99" s="248"/>
      <c r="I99" s="229"/>
      <c r="J99" s="248"/>
    </row>
    <row r="100" spans="1:10" x14ac:dyDescent="0.35">
      <c r="A100" s="102" t="str">
        <f>VLOOKUP(LEFT([1]Tab12!A100,250),'[2]Source trad'!$A:$C,3,FALSE)</f>
        <v>RDM = "Reste du monde" ; LAC = "Pays d'Amérique latine et des Caraïbes"</v>
      </c>
      <c r="B100" s="56"/>
      <c r="C100" s="232"/>
      <c r="D100" s="232"/>
      <c r="E100" s="232"/>
      <c r="F100" s="248"/>
      <c r="G100" s="248"/>
      <c r="H100" s="248"/>
      <c r="I100" s="229"/>
      <c r="J100" s="248"/>
    </row>
    <row r="101" spans="1:10" x14ac:dyDescent="0.35">
      <c r="A101" s="102" t="str">
        <f>VLOOKUP(LEFT([1]Tab12!A101,250),'[2]Source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56"/>
      <c r="C101" s="232"/>
      <c r="D101" s="232"/>
      <c r="E101" s="232"/>
      <c r="F101" s="248"/>
      <c r="G101" s="248"/>
      <c r="H101" s="248"/>
      <c r="I101" s="229"/>
      <c r="J101" s="248"/>
    </row>
    <row r="102" spans="1:10" x14ac:dyDescent="0.35">
      <c r="A102" s="102" t="str">
        <f>VLOOKUP(LEFT([1]Tab12!A102,250),'[2]Source trad'!$A:$C,3,FALSE)</f>
        <v>Source : Données en ligne du développement humain du Programme des Nations Unies pour le développement (édition 2019), Institutions sociales et indice de parité hommes-femmes, Centre de développement de l'OCDE (mise à jour avec une nouvelle méthodologie, décembre 2018).</v>
      </c>
      <c r="B102" s="56"/>
      <c r="C102" s="232"/>
      <c r="D102" s="232"/>
      <c r="E102" s="232"/>
      <c r="F102" s="248"/>
      <c r="G102" s="248"/>
      <c r="H102" s="248"/>
      <c r="I102" s="229"/>
      <c r="J102" s="248"/>
    </row>
    <row r="103" spans="1:10" x14ac:dyDescent="0.35">
      <c r="B103" s="56"/>
      <c r="C103" s="232"/>
      <c r="D103" s="232"/>
      <c r="E103" s="232"/>
      <c r="F103" s="248"/>
      <c r="G103" s="248"/>
      <c r="H103" s="248"/>
      <c r="I103" s="229"/>
      <c r="J103" s="248"/>
    </row>
    <row r="104" spans="1:10" x14ac:dyDescent="0.35">
      <c r="B104" s="56"/>
      <c r="C104" s="232"/>
      <c r="D104" s="232"/>
      <c r="E104" s="232"/>
      <c r="F104" s="248"/>
      <c r="G104" s="248"/>
      <c r="H104" s="248"/>
      <c r="I104" s="229"/>
      <c r="J104" s="248"/>
    </row>
    <row r="105" spans="1:10" ht="15.5" x14ac:dyDescent="0.35">
      <c r="B105" s="256" t="s">
        <v>601</v>
      </c>
      <c r="C105" s="232"/>
      <c r="D105" s="232"/>
      <c r="E105" s="232"/>
      <c r="F105" s="248"/>
      <c r="G105" s="248"/>
      <c r="H105" s="248"/>
      <c r="I105" s="229"/>
      <c r="J105" s="248"/>
    </row>
    <row r="106" spans="1:10" ht="15.5" x14ac:dyDescent="0.35">
      <c r="B106" s="256"/>
      <c r="C106" s="232"/>
      <c r="D106" s="232"/>
      <c r="E106" s="232"/>
      <c r="F106" s="248"/>
      <c r="G106" s="248"/>
      <c r="H106" s="248"/>
      <c r="I106" s="229"/>
      <c r="J106" s="248"/>
    </row>
    <row r="107" spans="1:10" x14ac:dyDescent="0.35">
      <c r="B107" s="264" t="s">
        <v>573</v>
      </c>
      <c r="C107" s="232"/>
      <c r="D107" s="232"/>
      <c r="E107" s="232"/>
      <c r="F107" s="248"/>
      <c r="G107" s="248"/>
      <c r="H107" s="248"/>
      <c r="I107" s="229"/>
      <c r="J107" s="248"/>
    </row>
    <row r="108" spans="1:10" x14ac:dyDescent="0.35">
      <c r="B108" s="264" t="s">
        <v>572</v>
      </c>
      <c r="C108" s="232"/>
      <c r="D108" s="232"/>
      <c r="E108" s="232"/>
      <c r="F108" s="248"/>
      <c r="G108" s="248"/>
      <c r="H108" s="248"/>
      <c r="I108" s="229"/>
      <c r="J108" s="248"/>
    </row>
    <row r="109" spans="1:10" x14ac:dyDescent="0.35">
      <c r="B109" s="264" t="s">
        <v>574</v>
      </c>
      <c r="C109" s="232"/>
      <c r="D109" s="232"/>
      <c r="E109" s="232"/>
      <c r="F109" s="248"/>
      <c r="G109" s="248"/>
      <c r="H109" s="248"/>
      <c r="I109" s="229"/>
      <c r="J109" s="248"/>
    </row>
    <row r="110" spans="1:10" x14ac:dyDescent="0.35">
      <c r="B110" s="264" t="s">
        <v>575</v>
      </c>
      <c r="C110" s="232"/>
      <c r="D110" s="232"/>
      <c r="E110" s="232"/>
      <c r="F110" s="248"/>
      <c r="G110" s="248"/>
      <c r="H110" s="248"/>
      <c r="I110" s="229"/>
      <c r="J110" s="248"/>
    </row>
    <row r="111" spans="1:10" x14ac:dyDescent="0.35">
      <c r="B111" s="264" t="s">
        <v>576</v>
      </c>
      <c r="C111" s="232"/>
      <c r="D111" s="232"/>
      <c r="E111" s="232"/>
      <c r="F111" s="248"/>
      <c r="G111" s="248"/>
      <c r="H111" s="248"/>
      <c r="I111" s="229"/>
      <c r="J111" s="248"/>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paperSize="9" scale="12" fitToWidth="0" orientation="portrait"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J111"/>
  <sheetViews>
    <sheetView zoomScaleNormal="100" workbookViewId="0"/>
  </sheetViews>
  <sheetFormatPr defaultRowHeight="14.5" x14ac:dyDescent="0.35"/>
  <cols>
    <col min="1" max="1" width="5.453125" style="102" bestFit="1" customWidth="1"/>
    <col min="2" max="2" width="33.26953125" bestFit="1" customWidth="1"/>
    <col min="3" max="3" width="12.453125" style="13" customWidth="1"/>
    <col min="4" max="7" width="12.453125" customWidth="1"/>
    <col min="8" max="8" width="12.453125" style="228" customWidth="1"/>
    <col min="9" max="10" width="12.453125" customWidth="1"/>
  </cols>
  <sheetData>
    <row r="1" spans="1:10" ht="15" thickBot="1" x14ac:dyDescent="0.4">
      <c r="A1" s="266"/>
      <c r="B1" s="35"/>
      <c r="C1" s="233" t="str">
        <f>'[2]Table names (Statworks)'!$D$14</f>
        <v>Tableau 13: Infrastructure de communications</v>
      </c>
      <c r="D1" s="233"/>
      <c r="E1" s="233"/>
      <c r="F1" s="233"/>
      <c r="G1" s="233"/>
      <c r="H1" s="173"/>
      <c r="I1" s="233"/>
      <c r="J1" s="233"/>
    </row>
    <row r="2" spans="1:10" ht="63.5" thickBot="1" x14ac:dyDescent="0.4">
      <c r="A2" s="6" t="s">
        <v>92</v>
      </c>
      <c r="B2" s="36" t="s">
        <v>147</v>
      </c>
      <c r="C2" s="251" t="s">
        <v>727</v>
      </c>
      <c r="D2" s="250" t="s">
        <v>728</v>
      </c>
      <c r="E2" s="250" t="s">
        <v>729</v>
      </c>
      <c r="F2" s="250" t="s">
        <v>730</v>
      </c>
      <c r="G2" s="236" t="s">
        <v>731</v>
      </c>
      <c r="H2" s="249" t="s">
        <v>732</v>
      </c>
      <c r="I2" s="250" t="s">
        <v>733</v>
      </c>
      <c r="J2" s="236" t="s">
        <v>734</v>
      </c>
    </row>
    <row r="3" spans="1:10" x14ac:dyDescent="0.35">
      <c r="A3" s="96" t="s">
        <v>16</v>
      </c>
      <c r="B3" s="40" t="s">
        <v>100</v>
      </c>
      <c r="C3" s="184">
        <v>0.37406400000000001</v>
      </c>
      <c r="D3" s="184">
        <v>14.3391</v>
      </c>
      <c r="E3" s="184">
        <v>46.598599999999998</v>
      </c>
      <c r="F3" s="184">
        <v>0.39190799999999998</v>
      </c>
      <c r="G3" s="237">
        <v>21.179400000000001</v>
      </c>
      <c r="H3" s="183">
        <v>43864</v>
      </c>
      <c r="I3" s="184">
        <v>61</v>
      </c>
      <c r="J3" s="237" t="s">
        <v>159</v>
      </c>
    </row>
    <row r="4" spans="1:10" x14ac:dyDescent="0.35">
      <c r="A4" s="96" t="s">
        <v>17</v>
      </c>
      <c r="B4" s="40" t="s">
        <v>256</v>
      </c>
      <c r="C4" s="184">
        <v>1.9538599999999999</v>
      </c>
      <c r="D4" s="184">
        <v>47</v>
      </c>
      <c r="E4" s="184">
        <v>173.81100000000001</v>
      </c>
      <c r="F4" s="184">
        <v>6.1239400000000002</v>
      </c>
      <c r="G4" s="237">
        <v>88.780299999999997</v>
      </c>
      <c r="H4" s="183">
        <v>11760</v>
      </c>
      <c r="I4" s="184">
        <v>80.17</v>
      </c>
      <c r="J4" s="237">
        <v>42.330620000000003</v>
      </c>
    </row>
    <row r="5" spans="1:10" x14ac:dyDescent="0.35">
      <c r="A5" s="96" t="s">
        <v>18</v>
      </c>
      <c r="B5" s="114" t="s">
        <v>0</v>
      </c>
      <c r="C5" s="238">
        <v>0.71123400000000003</v>
      </c>
      <c r="D5" s="238">
        <v>47</v>
      </c>
      <c r="E5" s="190">
        <v>93.527299999999997</v>
      </c>
      <c r="F5" s="190">
        <v>3.6450800000000001</v>
      </c>
      <c r="G5" s="239">
        <v>15.9139</v>
      </c>
      <c r="H5" s="189">
        <v>2500</v>
      </c>
      <c r="I5" s="190">
        <v>30</v>
      </c>
      <c r="J5" s="239">
        <v>46.540019999999998</v>
      </c>
    </row>
    <row r="6" spans="1:10" x14ac:dyDescent="0.35">
      <c r="A6" s="96" t="s">
        <v>19</v>
      </c>
      <c r="B6" s="114" t="s">
        <v>1</v>
      </c>
      <c r="C6" s="238">
        <v>0.273345</v>
      </c>
      <c r="D6" s="238">
        <v>29</v>
      </c>
      <c r="E6" s="190">
        <v>113.831</v>
      </c>
      <c r="F6" s="190">
        <v>0.395005</v>
      </c>
      <c r="G6" s="239">
        <v>58.9788</v>
      </c>
      <c r="H6" s="189">
        <v>3640</v>
      </c>
      <c r="I6" s="190">
        <v>75</v>
      </c>
      <c r="J6" s="239">
        <v>20.128050000000002</v>
      </c>
    </row>
    <row r="7" spans="1:10" x14ac:dyDescent="0.35">
      <c r="A7" s="96" t="s">
        <v>20</v>
      </c>
      <c r="B7" s="114" t="s">
        <v>2</v>
      </c>
      <c r="C7" s="238">
        <v>6.0970299999999998E-2</v>
      </c>
      <c r="D7" s="238">
        <v>13.7822</v>
      </c>
      <c r="E7" s="190">
        <v>47.781100000000002</v>
      </c>
      <c r="F7" s="190">
        <v>7.0326799999999995E-2</v>
      </c>
      <c r="G7" s="239">
        <v>31.8459</v>
      </c>
      <c r="H7" s="189">
        <v>9614</v>
      </c>
      <c r="I7" s="190">
        <v>79.09</v>
      </c>
      <c r="J7" s="239">
        <v>16.457840000000001</v>
      </c>
    </row>
    <row r="8" spans="1:10" x14ac:dyDescent="0.35">
      <c r="A8" s="96" t="s">
        <v>21</v>
      </c>
      <c r="B8" s="114" t="s">
        <v>303</v>
      </c>
      <c r="C8" s="238">
        <v>0.23725199999999999</v>
      </c>
      <c r="D8" s="238">
        <v>10</v>
      </c>
      <c r="E8" s="190">
        <v>47.715800000000002</v>
      </c>
      <c r="F8" s="190">
        <v>0.21360899999999999</v>
      </c>
      <c r="G8" s="239">
        <v>15.0665</v>
      </c>
      <c r="H8" s="189">
        <v>47116</v>
      </c>
      <c r="I8" s="190">
        <v>25</v>
      </c>
      <c r="J8" s="239">
        <v>17.348590000000002</v>
      </c>
    </row>
    <row r="9" spans="1:10" x14ac:dyDescent="0.35">
      <c r="A9" s="96" t="s">
        <v>22</v>
      </c>
      <c r="B9" s="114" t="s">
        <v>304</v>
      </c>
      <c r="C9" s="238">
        <v>2.5381100000000001</v>
      </c>
      <c r="D9" s="238">
        <v>51</v>
      </c>
      <c r="E9" s="190">
        <v>113.16500000000001</v>
      </c>
      <c r="F9" s="190">
        <v>5.6001700000000003</v>
      </c>
      <c r="G9" s="239">
        <v>90.122699999999995</v>
      </c>
      <c r="H9" s="189">
        <v>18110</v>
      </c>
      <c r="I9" s="190">
        <v>75</v>
      </c>
      <c r="J9" s="239">
        <v>54.700890000000001</v>
      </c>
    </row>
    <row r="10" spans="1:10" x14ac:dyDescent="0.35">
      <c r="A10" s="96" t="s">
        <v>23</v>
      </c>
      <c r="B10" s="114" t="s">
        <v>104</v>
      </c>
      <c r="C10" s="238">
        <v>2.13523</v>
      </c>
      <c r="D10" s="238">
        <v>56.167400000000001</v>
      </c>
      <c r="E10" s="190">
        <v>165.6</v>
      </c>
      <c r="F10" s="190">
        <v>3.45763</v>
      </c>
      <c r="G10" s="239">
        <v>84.522300000000001</v>
      </c>
      <c r="H10" s="189">
        <v>351259</v>
      </c>
      <c r="I10" s="190">
        <v>95</v>
      </c>
      <c r="J10" s="239">
        <v>48.762569999999997</v>
      </c>
    </row>
    <row r="11" spans="1:10" x14ac:dyDescent="0.35">
      <c r="A11" s="96" t="s">
        <v>24</v>
      </c>
      <c r="B11" s="41" t="s">
        <v>149</v>
      </c>
      <c r="C11" s="184">
        <v>0.49768099999999998</v>
      </c>
      <c r="D11" s="184">
        <v>14.3</v>
      </c>
      <c r="E11" s="184">
        <v>96.414400000000001</v>
      </c>
      <c r="F11" s="184">
        <v>0.54150900000000002</v>
      </c>
      <c r="G11" s="237">
        <v>51.071599999999997</v>
      </c>
      <c r="H11" s="183">
        <v>52081</v>
      </c>
      <c r="I11" s="184">
        <v>40</v>
      </c>
      <c r="J11" s="237">
        <v>29.62567</v>
      </c>
    </row>
    <row r="12" spans="1:10" ht="15" thickBot="1" x14ac:dyDescent="0.4">
      <c r="A12" s="96" t="s">
        <v>25</v>
      </c>
      <c r="B12" s="118" t="s">
        <v>3</v>
      </c>
      <c r="C12" s="238">
        <v>1.3958200000000001</v>
      </c>
      <c r="D12" s="238">
        <v>27.055499999999999</v>
      </c>
      <c r="E12" s="190">
        <v>90.1023</v>
      </c>
      <c r="F12" s="190">
        <v>1.8144499999999999</v>
      </c>
      <c r="G12" s="239">
        <v>51.6875</v>
      </c>
      <c r="H12" s="189">
        <v>116927</v>
      </c>
      <c r="I12" s="190">
        <v>50</v>
      </c>
      <c r="J12" s="239">
        <v>31.997789999999998</v>
      </c>
    </row>
    <row r="13" spans="1:10" ht="15" thickBot="1" x14ac:dyDescent="0.4">
      <c r="A13" s="267" t="s">
        <v>26</v>
      </c>
      <c r="B13" s="42" t="s">
        <v>118</v>
      </c>
      <c r="C13" s="196">
        <v>1.0382610987605101</v>
      </c>
      <c r="D13" s="196">
        <v>29.499132852656398</v>
      </c>
      <c r="E13" s="196">
        <v>97.762308030449404</v>
      </c>
      <c r="F13" s="196">
        <v>1.6231111277891199</v>
      </c>
      <c r="G13" s="243">
        <v>49.5476014029502</v>
      </c>
      <c r="H13" s="195">
        <v>146149.058700744</v>
      </c>
      <c r="I13" s="196">
        <v>65.143892746536295</v>
      </c>
      <c r="J13" s="243">
        <v>33.954502771513802</v>
      </c>
    </row>
    <row r="14" spans="1:10" x14ac:dyDescent="0.35">
      <c r="A14" s="96" t="s">
        <v>27</v>
      </c>
      <c r="B14" s="114" t="s">
        <v>4</v>
      </c>
      <c r="C14" s="238">
        <v>3.2877799999999999E-2</v>
      </c>
      <c r="D14" s="238">
        <v>2.6607500000000002</v>
      </c>
      <c r="E14" s="190">
        <v>57.615600000000001</v>
      </c>
      <c r="F14" s="190">
        <v>0.18156900000000001</v>
      </c>
      <c r="G14" s="239">
        <v>11.1435</v>
      </c>
      <c r="H14" s="189">
        <v>6163</v>
      </c>
      <c r="I14" s="190">
        <v>25</v>
      </c>
      <c r="J14" s="239">
        <v>16.298079999999999</v>
      </c>
    </row>
    <row r="15" spans="1:10" x14ac:dyDescent="0.35">
      <c r="A15" s="96" t="s">
        <v>28</v>
      </c>
      <c r="B15" s="114" t="s">
        <v>105</v>
      </c>
      <c r="C15" s="238">
        <v>0.77256599999999997</v>
      </c>
      <c r="D15" s="238">
        <v>23.202999999999999</v>
      </c>
      <c r="E15" s="190">
        <v>81.755300000000005</v>
      </c>
      <c r="F15" s="190">
        <v>3.5784699999999998</v>
      </c>
      <c r="G15" s="239">
        <v>18.8095</v>
      </c>
      <c r="H15" s="189">
        <v>20280</v>
      </c>
      <c r="I15" s="190">
        <v>75</v>
      </c>
      <c r="J15" s="239">
        <v>28.949380000000001</v>
      </c>
    </row>
    <row r="16" spans="1:10" x14ac:dyDescent="0.35">
      <c r="A16" s="96" t="s">
        <v>29</v>
      </c>
      <c r="B16" s="114" t="s">
        <v>106</v>
      </c>
      <c r="C16" s="238">
        <v>1.05159E-2</v>
      </c>
      <c r="D16" s="238">
        <v>4.3392499999999998</v>
      </c>
      <c r="E16" s="190">
        <v>32.251300000000001</v>
      </c>
      <c r="F16" s="190">
        <v>4.69959E-2</v>
      </c>
      <c r="G16" s="239">
        <v>5.0293099999999997</v>
      </c>
      <c r="H16" s="189">
        <v>1295</v>
      </c>
      <c r="I16" s="190">
        <v>17.920000000000002</v>
      </c>
      <c r="J16" s="239">
        <v>8.2267499999999991</v>
      </c>
    </row>
    <row r="17" spans="1:10" x14ac:dyDescent="0.35">
      <c r="A17" s="96" t="s">
        <v>30</v>
      </c>
      <c r="B17" s="41" t="s">
        <v>148</v>
      </c>
      <c r="C17" s="184">
        <v>1.2534099999999999E-3</v>
      </c>
      <c r="D17" s="184">
        <v>6.5</v>
      </c>
      <c r="E17" s="184">
        <v>48.064799999999998</v>
      </c>
      <c r="F17" s="184">
        <v>4.0910799999999997E-2</v>
      </c>
      <c r="G17" s="237">
        <v>2.9837699999999998</v>
      </c>
      <c r="H17" s="183">
        <v>16208</v>
      </c>
      <c r="I17" s="184">
        <v>30</v>
      </c>
      <c r="J17" s="237">
        <v>8.0051839999999999</v>
      </c>
    </row>
    <row r="18" spans="1:10" x14ac:dyDescent="0.35">
      <c r="A18" s="96" t="s">
        <v>31</v>
      </c>
      <c r="B18" s="41" t="s">
        <v>101</v>
      </c>
      <c r="C18" s="184">
        <v>1.05553E-2</v>
      </c>
      <c r="D18" s="184">
        <v>8.65</v>
      </c>
      <c r="E18" s="184">
        <v>95.340500000000006</v>
      </c>
      <c r="F18" s="184">
        <v>0.33263599999999999</v>
      </c>
      <c r="G18" s="237">
        <v>6.0461400000000003</v>
      </c>
      <c r="H18" s="183">
        <v>6355</v>
      </c>
      <c r="I18" s="184">
        <v>64.5</v>
      </c>
      <c r="J18" s="237">
        <v>25.9636</v>
      </c>
    </row>
    <row r="19" spans="1:10" x14ac:dyDescent="0.35">
      <c r="A19" s="96" t="s">
        <v>32</v>
      </c>
      <c r="B19" s="41" t="s">
        <v>257</v>
      </c>
      <c r="C19" s="184">
        <v>5.4955500000000001E-3</v>
      </c>
      <c r="D19" s="184">
        <v>8.6198999999999995</v>
      </c>
      <c r="E19" s="184">
        <v>42.773299999999999</v>
      </c>
      <c r="F19" s="184">
        <v>0</v>
      </c>
      <c r="G19" s="237">
        <v>19.529800000000002</v>
      </c>
      <c r="H19" s="183">
        <v>4500</v>
      </c>
      <c r="I19" s="184">
        <v>30.96</v>
      </c>
      <c r="J19" s="237">
        <v>19.668240000000001</v>
      </c>
    </row>
    <row r="20" spans="1:10" x14ac:dyDescent="0.35">
      <c r="A20" s="96" t="s">
        <v>33</v>
      </c>
      <c r="B20" s="41" t="s">
        <v>150</v>
      </c>
      <c r="C20" s="184">
        <v>0.123761</v>
      </c>
      <c r="D20" s="184">
        <v>26.24</v>
      </c>
      <c r="E20" s="184">
        <v>45.166899999999998</v>
      </c>
      <c r="F20" s="184">
        <v>0.82874000000000003</v>
      </c>
      <c r="G20" s="237">
        <v>0.14102600000000001</v>
      </c>
      <c r="H20" s="183">
        <v>800</v>
      </c>
      <c r="I20" s="184" t="s">
        <v>159</v>
      </c>
      <c r="J20" s="237" t="s">
        <v>159</v>
      </c>
    </row>
    <row r="21" spans="1:10" x14ac:dyDescent="0.35">
      <c r="A21" s="96" t="s">
        <v>34</v>
      </c>
      <c r="B21" s="41" t="s">
        <v>102</v>
      </c>
      <c r="C21" s="184">
        <v>1.3730599999999999</v>
      </c>
      <c r="D21" s="184">
        <v>62</v>
      </c>
      <c r="E21" s="184">
        <v>138.28100000000001</v>
      </c>
      <c r="F21" s="184">
        <v>1.0295000000000001</v>
      </c>
      <c r="G21" s="237">
        <v>91.815700000000007</v>
      </c>
      <c r="H21" s="183">
        <v>12300</v>
      </c>
      <c r="I21" s="184">
        <v>35</v>
      </c>
      <c r="J21" s="237">
        <v>50.621380000000002</v>
      </c>
    </row>
    <row r="22" spans="1:10" ht="15" thickBot="1" x14ac:dyDescent="0.4">
      <c r="A22" s="96" t="s">
        <v>35</v>
      </c>
      <c r="B22" s="114" t="s">
        <v>258</v>
      </c>
      <c r="C22" s="238">
        <v>0.76352200000000003</v>
      </c>
      <c r="D22" s="238">
        <v>29.9312</v>
      </c>
      <c r="E22" s="190">
        <v>77.078100000000006</v>
      </c>
      <c r="F22" s="190">
        <v>2.2245400000000002</v>
      </c>
      <c r="G22" s="239">
        <v>34.343600000000002</v>
      </c>
      <c r="H22" s="189">
        <v>2317</v>
      </c>
      <c r="I22" s="190" t="s">
        <v>159</v>
      </c>
      <c r="J22" s="239" t="s">
        <v>159</v>
      </c>
    </row>
    <row r="23" spans="1:10" ht="15" thickBot="1" x14ac:dyDescent="0.4">
      <c r="A23" s="267" t="s">
        <v>26</v>
      </c>
      <c r="B23" s="42" t="s">
        <v>119</v>
      </c>
      <c r="C23" s="196">
        <v>0.15770707463097</v>
      </c>
      <c r="D23" s="196">
        <v>11.2114689168104</v>
      </c>
      <c r="E23" s="196">
        <v>53.910403471221002</v>
      </c>
      <c r="F23" s="196">
        <v>0.65705471705416996</v>
      </c>
      <c r="G23" s="243">
        <v>17.019569309390501</v>
      </c>
      <c r="H23" s="195">
        <v>8528.4914404727897</v>
      </c>
      <c r="I23" s="196">
        <v>38.689617715167103</v>
      </c>
      <c r="J23" s="243">
        <v>20.0810220910775</v>
      </c>
    </row>
    <row r="24" spans="1:10" x14ac:dyDescent="0.35">
      <c r="A24" s="96" t="s">
        <v>36</v>
      </c>
      <c r="B24" s="114" t="s">
        <v>107</v>
      </c>
      <c r="C24" s="238">
        <v>0.12998199999999999</v>
      </c>
      <c r="D24" s="238">
        <v>8.4781700000000004</v>
      </c>
      <c r="E24" s="190">
        <v>67.602199999999996</v>
      </c>
      <c r="F24" s="190">
        <v>1.18018</v>
      </c>
      <c r="G24" s="239">
        <v>14.313000000000001</v>
      </c>
      <c r="H24" s="189">
        <v>2100</v>
      </c>
      <c r="I24" s="190">
        <v>65</v>
      </c>
      <c r="J24" s="239">
        <v>32.669620000000002</v>
      </c>
    </row>
    <row r="25" spans="1:10" x14ac:dyDescent="0.35">
      <c r="A25" s="96" t="s">
        <v>37</v>
      </c>
      <c r="B25" s="114" t="s">
        <v>5</v>
      </c>
      <c r="C25" s="238">
        <v>2.6600700000000002</v>
      </c>
      <c r="D25" s="238">
        <v>55.681399999999996</v>
      </c>
      <c r="E25" s="190">
        <v>41.195900000000002</v>
      </c>
      <c r="F25" s="190">
        <v>3.8433700000000002</v>
      </c>
      <c r="G25" s="239">
        <v>20.597999999999999</v>
      </c>
      <c r="H25" s="189">
        <v>10000</v>
      </c>
      <c r="I25" s="190">
        <v>10.37</v>
      </c>
      <c r="J25" s="239" t="s">
        <v>159</v>
      </c>
    </row>
    <row r="26" spans="1:10" x14ac:dyDescent="0.35">
      <c r="A26" s="96" t="s">
        <v>38</v>
      </c>
      <c r="B26" s="114" t="s">
        <v>305</v>
      </c>
      <c r="C26" s="238">
        <v>2.9300699999999999E-2</v>
      </c>
      <c r="D26" s="238">
        <v>1.30891</v>
      </c>
      <c r="E26" s="190">
        <v>20.364000000000001</v>
      </c>
      <c r="F26" s="190">
        <v>1.93882</v>
      </c>
      <c r="G26" s="239">
        <v>0</v>
      </c>
      <c r="H26" s="189">
        <v>640</v>
      </c>
      <c r="I26" s="190" t="s">
        <v>159</v>
      </c>
      <c r="J26" s="239" t="s">
        <v>159</v>
      </c>
    </row>
    <row r="27" spans="1:10" x14ac:dyDescent="0.35">
      <c r="A27" s="96" t="s">
        <v>39</v>
      </c>
      <c r="B27" s="114" t="s">
        <v>108</v>
      </c>
      <c r="C27" s="238">
        <v>5.9163599999999997E-2</v>
      </c>
      <c r="D27" s="238">
        <v>18.618099999999998</v>
      </c>
      <c r="E27" s="190">
        <v>36.200699999999998</v>
      </c>
      <c r="F27" s="190">
        <v>1.04372</v>
      </c>
      <c r="G27" s="239">
        <v>13.8985</v>
      </c>
      <c r="H27" s="189">
        <v>27400</v>
      </c>
      <c r="I27" s="190">
        <v>69.94</v>
      </c>
      <c r="J27" s="239">
        <v>9.9774370000000001</v>
      </c>
    </row>
    <row r="28" spans="1:10" x14ac:dyDescent="0.35">
      <c r="A28" s="96" t="s">
        <v>40</v>
      </c>
      <c r="B28" s="114" t="s">
        <v>6</v>
      </c>
      <c r="C28" s="238">
        <v>0.93427000000000004</v>
      </c>
      <c r="D28" s="238">
        <v>22.565100000000001</v>
      </c>
      <c r="E28" s="190">
        <v>103.76900000000001</v>
      </c>
      <c r="F28" s="190">
        <v>0.13389499999999999</v>
      </c>
      <c r="G28" s="239">
        <v>41.076500000000003</v>
      </c>
      <c r="H28" s="189">
        <v>6719490</v>
      </c>
      <c r="I28" s="190">
        <v>69.56</v>
      </c>
      <c r="J28" s="239">
        <v>50.82938</v>
      </c>
    </row>
    <row r="29" spans="1:10" x14ac:dyDescent="0.35">
      <c r="A29" s="96" t="s">
        <v>41</v>
      </c>
      <c r="B29" s="114" t="s">
        <v>7</v>
      </c>
      <c r="C29" s="238">
        <v>0.103612</v>
      </c>
      <c r="D29" s="238">
        <v>9.8000000000000007</v>
      </c>
      <c r="E29" s="190">
        <v>40.570300000000003</v>
      </c>
      <c r="F29" s="190">
        <v>0.262909</v>
      </c>
      <c r="G29" s="239">
        <v>15.601800000000001</v>
      </c>
      <c r="H29" s="189">
        <v>14826</v>
      </c>
      <c r="I29" s="190">
        <v>66.989999999999995</v>
      </c>
      <c r="J29" s="239">
        <v>12.790419999999999</v>
      </c>
    </row>
    <row r="30" spans="1:10" x14ac:dyDescent="0.35">
      <c r="A30" s="96" t="s">
        <v>42</v>
      </c>
      <c r="B30" s="114" t="s">
        <v>109</v>
      </c>
      <c r="C30" s="238">
        <v>21.638500000000001</v>
      </c>
      <c r="D30" s="238">
        <v>63.999899999999997</v>
      </c>
      <c r="E30" s="190">
        <v>151.35900000000001</v>
      </c>
      <c r="F30" s="190">
        <v>34.272799999999997</v>
      </c>
      <c r="G30" s="239">
        <v>65.2864</v>
      </c>
      <c r="H30" s="189">
        <v>96300</v>
      </c>
      <c r="I30" s="190">
        <v>90</v>
      </c>
      <c r="J30" s="239">
        <v>64.126570000000001</v>
      </c>
    </row>
    <row r="31" spans="1:10" x14ac:dyDescent="0.35">
      <c r="A31" s="96" t="s">
        <v>43</v>
      </c>
      <c r="B31" s="114" t="s">
        <v>8</v>
      </c>
      <c r="C31" s="238">
        <v>7.0365399999999995E-2</v>
      </c>
      <c r="D31" s="238">
        <v>21.767600000000002</v>
      </c>
      <c r="E31" s="190">
        <v>76.491500000000002</v>
      </c>
      <c r="F31" s="190">
        <v>9.0227600000000005E-2</v>
      </c>
      <c r="G31" s="239">
        <v>42.303899999999999</v>
      </c>
      <c r="H31" s="189">
        <v>37065</v>
      </c>
      <c r="I31" s="190">
        <v>99</v>
      </c>
      <c r="J31" s="239">
        <v>12.628209999999999</v>
      </c>
    </row>
    <row r="32" spans="1:10" x14ac:dyDescent="0.35">
      <c r="A32" s="96" t="s">
        <v>44</v>
      </c>
      <c r="B32" s="114" t="s">
        <v>9</v>
      </c>
      <c r="C32" s="238">
        <v>27.603100000000001</v>
      </c>
      <c r="D32" s="238">
        <v>58.769799999999996</v>
      </c>
      <c r="E32" s="190">
        <v>198.15199999999999</v>
      </c>
      <c r="F32" s="190">
        <v>20.587499999999999</v>
      </c>
      <c r="G32" s="239">
        <v>91.9756</v>
      </c>
      <c r="H32" s="189">
        <v>14037</v>
      </c>
      <c r="I32" s="190">
        <v>75.64</v>
      </c>
      <c r="J32" s="239" t="s">
        <v>159</v>
      </c>
    </row>
    <row r="33" spans="1:10" x14ac:dyDescent="0.35">
      <c r="A33" s="96" t="s">
        <v>45</v>
      </c>
      <c r="B33" s="114" t="s">
        <v>110</v>
      </c>
      <c r="C33" s="238">
        <v>0.67173099999999997</v>
      </c>
      <c r="D33" s="238">
        <v>2.0040499999999999</v>
      </c>
      <c r="E33" s="190">
        <v>48.796399999999998</v>
      </c>
      <c r="F33" s="190">
        <v>4.4553600000000001E-4</v>
      </c>
      <c r="G33" s="239">
        <v>2.4538700000000002</v>
      </c>
      <c r="H33" s="189">
        <v>370.37799999999999</v>
      </c>
      <c r="I33" s="190">
        <v>75</v>
      </c>
      <c r="J33" s="239">
        <v>17.94828</v>
      </c>
    </row>
    <row r="34" spans="1:10" x14ac:dyDescent="0.35">
      <c r="A34" s="96" t="s">
        <v>46</v>
      </c>
      <c r="B34" s="40" t="s">
        <v>151</v>
      </c>
      <c r="C34" s="184">
        <v>2.3414899999999999E-3</v>
      </c>
      <c r="D34" s="184">
        <v>7.97743</v>
      </c>
      <c r="E34" s="184">
        <v>33.463000000000001</v>
      </c>
      <c r="F34" s="184">
        <v>0</v>
      </c>
      <c r="G34" s="237">
        <v>5.9962799999999996</v>
      </c>
      <c r="H34" s="183">
        <v>400</v>
      </c>
      <c r="I34" s="184" t="s">
        <v>159</v>
      </c>
      <c r="J34" s="237">
        <v>4.9471340000000001</v>
      </c>
    </row>
    <row r="35" spans="1:10" x14ac:dyDescent="0.35">
      <c r="A35" s="96" t="s">
        <v>47</v>
      </c>
      <c r="B35" s="114" t="s">
        <v>259</v>
      </c>
      <c r="C35" s="238">
        <v>7.4681499999999998E-2</v>
      </c>
      <c r="D35" s="238">
        <v>30.8703</v>
      </c>
      <c r="E35" s="190">
        <v>77.111999999999995</v>
      </c>
      <c r="F35" s="190">
        <v>0.321961</v>
      </c>
      <c r="G35" s="239">
        <v>37.934800000000003</v>
      </c>
      <c r="H35" s="189">
        <v>26381</v>
      </c>
      <c r="I35" s="190">
        <v>34</v>
      </c>
      <c r="J35" s="239" t="s">
        <v>159</v>
      </c>
    </row>
    <row r="36" spans="1:10" x14ac:dyDescent="0.35">
      <c r="A36" s="96" t="s">
        <v>48</v>
      </c>
      <c r="B36" s="114" t="s">
        <v>260</v>
      </c>
      <c r="C36" s="238">
        <v>1.7802899999999999</v>
      </c>
      <c r="D36" s="238">
        <v>25</v>
      </c>
      <c r="E36" s="190">
        <v>82.208200000000005</v>
      </c>
      <c r="F36" s="190">
        <v>0.131519</v>
      </c>
      <c r="G36" s="239">
        <v>9.7916100000000004</v>
      </c>
      <c r="H36" s="189">
        <v>12700</v>
      </c>
      <c r="I36" s="190">
        <v>28</v>
      </c>
      <c r="J36" s="239">
        <v>19.938009999999998</v>
      </c>
    </row>
    <row r="37" spans="1:10" ht="15" thickBot="1" x14ac:dyDescent="0.4">
      <c r="A37" s="96" t="s">
        <v>49</v>
      </c>
      <c r="B37" s="114" t="s">
        <v>111</v>
      </c>
      <c r="C37" s="238">
        <v>2.75667E-2</v>
      </c>
      <c r="D37" s="238">
        <v>23.706499999999998</v>
      </c>
      <c r="E37" s="190">
        <v>57.272599999999997</v>
      </c>
      <c r="F37" s="190">
        <v>0.43741200000000002</v>
      </c>
      <c r="G37" s="239">
        <v>33.609099999999998</v>
      </c>
      <c r="H37" s="189">
        <v>75880</v>
      </c>
      <c r="I37" s="190">
        <v>70</v>
      </c>
      <c r="J37" s="239">
        <v>30.846520000000002</v>
      </c>
    </row>
    <row r="38" spans="1:10" ht="15" thickBot="1" x14ac:dyDescent="0.4">
      <c r="A38" s="267" t="s">
        <v>26</v>
      </c>
      <c r="B38" s="42" t="s">
        <v>120</v>
      </c>
      <c r="C38" s="196">
        <v>0.55025641558325</v>
      </c>
      <c r="D38" s="196">
        <v>20.666697685421202</v>
      </c>
      <c r="E38" s="196">
        <v>61.9096479091763</v>
      </c>
      <c r="F38" s="196">
        <v>0.60148169795126005</v>
      </c>
      <c r="G38" s="243">
        <v>22.430846649732501</v>
      </c>
      <c r="H38" s="195">
        <v>947849.21335152094</v>
      </c>
      <c r="I38" s="196">
        <v>59.986038389336301</v>
      </c>
      <c r="J38" s="243">
        <v>21.655142054495599</v>
      </c>
    </row>
    <row r="39" spans="1:10" x14ac:dyDescent="0.35">
      <c r="A39" s="96" t="s">
        <v>50</v>
      </c>
      <c r="B39" s="40" t="s">
        <v>261</v>
      </c>
      <c r="C39" s="184">
        <v>8.3216800000000006</v>
      </c>
      <c r="D39" s="184">
        <v>59.579700000000003</v>
      </c>
      <c r="E39" s="184">
        <v>109.35599999999999</v>
      </c>
      <c r="F39" s="184">
        <v>10.766299999999999</v>
      </c>
      <c r="G39" s="237">
        <v>95.986800000000002</v>
      </c>
      <c r="H39" s="183">
        <v>722554</v>
      </c>
      <c r="I39" s="184">
        <v>81.680000000000007</v>
      </c>
      <c r="J39" s="237">
        <v>54.571330000000003</v>
      </c>
    </row>
    <row r="40" spans="1:10" x14ac:dyDescent="0.35">
      <c r="A40" s="96" t="s">
        <v>51</v>
      </c>
      <c r="B40" s="114" t="s">
        <v>262</v>
      </c>
      <c r="C40" s="238">
        <v>7.5695699999999997</v>
      </c>
      <c r="D40" s="238">
        <v>57.282899999999998</v>
      </c>
      <c r="E40" s="190">
        <v>94.971699999999998</v>
      </c>
      <c r="F40" s="190">
        <v>8.7265700000000006</v>
      </c>
      <c r="G40" s="239">
        <v>59.342500000000001</v>
      </c>
      <c r="H40" s="189">
        <v>1545030</v>
      </c>
      <c r="I40" s="190">
        <v>84.91</v>
      </c>
      <c r="J40" s="239">
        <v>36.668050000000001</v>
      </c>
    </row>
    <row r="41" spans="1:10" x14ac:dyDescent="0.35">
      <c r="A41" s="96" t="s">
        <v>52</v>
      </c>
      <c r="B41" s="40" t="s">
        <v>152</v>
      </c>
      <c r="C41" s="184">
        <v>4.8323</v>
      </c>
      <c r="D41" s="184">
        <v>21.758900000000001</v>
      </c>
      <c r="E41" s="184">
        <v>91.479299999999995</v>
      </c>
      <c r="F41" s="184">
        <v>23.948699999999999</v>
      </c>
      <c r="G41" s="237">
        <v>35.755899999999997</v>
      </c>
      <c r="H41" s="183">
        <v>25000</v>
      </c>
      <c r="I41" s="184">
        <v>83.59</v>
      </c>
      <c r="J41" s="237">
        <v>68.667180000000002</v>
      </c>
    </row>
    <row r="42" spans="1:10" x14ac:dyDescent="0.35">
      <c r="A42" s="96" t="s">
        <v>53</v>
      </c>
      <c r="B42" s="40" t="s">
        <v>153</v>
      </c>
      <c r="C42" s="184">
        <v>0.23896899999999999</v>
      </c>
      <c r="D42" s="184">
        <v>20.800999999999998</v>
      </c>
      <c r="E42" s="184">
        <v>104.09</v>
      </c>
      <c r="F42" s="184">
        <v>1.3668199999999999</v>
      </c>
      <c r="G42" s="237">
        <v>55.530500000000004</v>
      </c>
      <c r="H42" s="183">
        <v>10800</v>
      </c>
      <c r="I42" s="184" t="s">
        <v>159</v>
      </c>
      <c r="J42" s="237">
        <v>31.663229999999999</v>
      </c>
    </row>
    <row r="43" spans="1:10" x14ac:dyDescent="0.35">
      <c r="A43" s="96" t="s">
        <v>54</v>
      </c>
      <c r="B43" s="114" t="s">
        <v>112</v>
      </c>
      <c r="C43" s="238">
        <v>4.8019100000000003</v>
      </c>
      <c r="D43" s="238">
        <v>74.376300000000001</v>
      </c>
      <c r="E43" s="190">
        <v>127.953</v>
      </c>
      <c r="F43" s="190">
        <v>5.6332500000000003</v>
      </c>
      <c r="G43" s="239">
        <v>64.919300000000007</v>
      </c>
      <c r="H43" s="189">
        <v>1970050</v>
      </c>
      <c r="I43" s="190">
        <v>98</v>
      </c>
      <c r="J43" s="239">
        <v>47.104289999999999</v>
      </c>
    </row>
    <row r="44" spans="1:10" ht="15" thickBot="1" x14ac:dyDescent="0.4">
      <c r="A44" s="96" t="s">
        <v>55</v>
      </c>
      <c r="B44" s="114" t="s">
        <v>113</v>
      </c>
      <c r="C44" s="238">
        <v>10.2043</v>
      </c>
      <c r="D44" s="238">
        <v>66.7</v>
      </c>
      <c r="E44" s="190">
        <v>126.30500000000001</v>
      </c>
      <c r="F44" s="190">
        <v>12.4345</v>
      </c>
      <c r="G44" s="239">
        <v>77.791200000000003</v>
      </c>
      <c r="H44" s="189">
        <v>486224</v>
      </c>
      <c r="I44" s="190">
        <v>90</v>
      </c>
      <c r="J44" s="239">
        <v>50.508940000000003</v>
      </c>
    </row>
    <row r="45" spans="1:10" ht="15" thickBot="1" x14ac:dyDescent="0.4">
      <c r="A45" s="267" t="s">
        <v>26</v>
      </c>
      <c r="B45" s="42" t="s">
        <v>121</v>
      </c>
      <c r="C45" s="196">
        <v>7.1286067671315596</v>
      </c>
      <c r="D45" s="196">
        <v>59.3851679006493</v>
      </c>
      <c r="E45" s="196">
        <v>105.84448718177001</v>
      </c>
      <c r="F45" s="196">
        <v>9.1613435466124695</v>
      </c>
      <c r="G45" s="243">
        <v>68.310422968621907</v>
      </c>
      <c r="H45" s="195">
        <v>1300899.4965580101</v>
      </c>
      <c r="I45" s="196">
        <v>86.855661141829302</v>
      </c>
      <c r="J45" s="243">
        <v>44.111947300715102</v>
      </c>
    </row>
    <row r="46" spans="1:10" x14ac:dyDescent="0.35">
      <c r="A46" s="96" t="s">
        <v>56</v>
      </c>
      <c r="B46" s="114" t="s">
        <v>114</v>
      </c>
      <c r="C46" s="238">
        <v>0.21553</v>
      </c>
      <c r="D46" s="238">
        <v>20</v>
      </c>
      <c r="E46" s="190">
        <v>87.701999999999998</v>
      </c>
      <c r="F46" s="190">
        <v>0.30435200000000001</v>
      </c>
      <c r="G46" s="239">
        <v>21.457999999999998</v>
      </c>
      <c r="H46" s="189">
        <v>76206.100000000006</v>
      </c>
      <c r="I46" s="190">
        <v>45</v>
      </c>
      <c r="J46" s="239">
        <v>18.788419999999999</v>
      </c>
    </row>
    <row r="47" spans="1:10" x14ac:dyDescent="0.35">
      <c r="A47" s="96" t="s">
        <v>57</v>
      </c>
      <c r="B47" s="114" t="s">
        <v>10</v>
      </c>
      <c r="C47" s="238">
        <v>5.9124900000000001E-2</v>
      </c>
      <c r="D47" s="238">
        <v>16</v>
      </c>
      <c r="E47" s="190">
        <v>100.212</v>
      </c>
      <c r="F47" s="190">
        <v>0.37050100000000002</v>
      </c>
      <c r="G47" s="239">
        <v>31.6966</v>
      </c>
      <c r="H47" s="189">
        <v>44190</v>
      </c>
      <c r="I47" s="190">
        <v>17.920000000000002</v>
      </c>
      <c r="J47" s="239">
        <v>18.44022</v>
      </c>
    </row>
    <row r="48" spans="1:10" x14ac:dyDescent="0.35">
      <c r="A48" s="96" t="s">
        <v>58</v>
      </c>
      <c r="B48" s="114" t="s">
        <v>11</v>
      </c>
      <c r="C48" s="238">
        <v>3.22438</v>
      </c>
      <c r="D48" s="238">
        <v>58.171399999999998</v>
      </c>
      <c r="E48" s="190">
        <v>108.318</v>
      </c>
      <c r="F48" s="190">
        <v>10.457800000000001</v>
      </c>
      <c r="G48" s="239">
        <v>76.538700000000006</v>
      </c>
      <c r="H48" s="189">
        <v>8500</v>
      </c>
      <c r="I48" s="190">
        <v>60.84</v>
      </c>
      <c r="J48" s="239" t="s">
        <v>159</v>
      </c>
    </row>
    <row r="49" spans="1:10" x14ac:dyDescent="0.35">
      <c r="A49" s="96" t="s">
        <v>59</v>
      </c>
      <c r="B49" s="114" t="s">
        <v>12</v>
      </c>
      <c r="C49" s="238">
        <v>0.84273799999999999</v>
      </c>
      <c r="D49" s="238">
        <v>36.453800000000001</v>
      </c>
      <c r="E49" s="190">
        <v>145.34100000000001</v>
      </c>
      <c r="F49" s="190">
        <v>1.05661</v>
      </c>
      <c r="G49" s="239">
        <v>66.187600000000003</v>
      </c>
      <c r="H49" s="189">
        <v>88288</v>
      </c>
      <c r="I49" s="190">
        <v>77.88</v>
      </c>
      <c r="J49" s="239">
        <v>28.312000000000001</v>
      </c>
    </row>
    <row r="50" spans="1:10" x14ac:dyDescent="0.35">
      <c r="A50" s="96" t="s">
        <v>60</v>
      </c>
      <c r="B50" s="114" t="s">
        <v>115</v>
      </c>
      <c r="C50" s="238">
        <v>0.19442200000000001</v>
      </c>
      <c r="D50" s="238">
        <v>19.836500000000001</v>
      </c>
      <c r="E50" s="190">
        <v>139.529</v>
      </c>
      <c r="F50" s="190">
        <v>1.9297500000000001</v>
      </c>
      <c r="G50" s="239">
        <v>36.762099999999997</v>
      </c>
      <c r="H50" s="189">
        <v>23000</v>
      </c>
      <c r="I50" s="190">
        <v>54.15</v>
      </c>
      <c r="J50" s="239">
        <v>34.044640000000001</v>
      </c>
    </row>
    <row r="51" spans="1:10" x14ac:dyDescent="0.35">
      <c r="A51" s="96" t="s">
        <v>61</v>
      </c>
      <c r="B51" s="40" t="s">
        <v>13</v>
      </c>
      <c r="C51" s="184">
        <v>0.188919</v>
      </c>
      <c r="D51" s="184">
        <v>39</v>
      </c>
      <c r="E51" s="184">
        <v>134.31899999999999</v>
      </c>
      <c r="F51" s="184">
        <v>0.94855800000000001</v>
      </c>
      <c r="G51" s="237">
        <v>98.648099999999999</v>
      </c>
      <c r="H51" s="183">
        <v>205722</v>
      </c>
      <c r="I51" s="184">
        <v>77.98</v>
      </c>
      <c r="J51" s="237">
        <v>32.587710000000001</v>
      </c>
    </row>
    <row r="52" spans="1:10" x14ac:dyDescent="0.35">
      <c r="A52" s="96" t="s">
        <v>62</v>
      </c>
      <c r="B52" s="114" t="s">
        <v>306</v>
      </c>
      <c r="C52" s="238">
        <v>9.7876100000000004E-3</v>
      </c>
      <c r="D52" s="238">
        <v>18</v>
      </c>
      <c r="E52" s="190">
        <v>100.797</v>
      </c>
      <c r="F52" s="190">
        <v>0</v>
      </c>
      <c r="G52" s="239">
        <v>23.165500000000002</v>
      </c>
      <c r="H52" s="189">
        <v>42000</v>
      </c>
      <c r="I52" s="190">
        <v>17.920000000000002</v>
      </c>
      <c r="J52" s="239">
        <v>20.45448</v>
      </c>
    </row>
    <row r="53" spans="1:10" x14ac:dyDescent="0.35">
      <c r="A53" s="96" t="s">
        <v>63</v>
      </c>
      <c r="B53" s="114" t="s">
        <v>116</v>
      </c>
      <c r="C53" s="238">
        <v>6.3875600000000005E-2</v>
      </c>
      <c r="D53" s="238">
        <v>3.9305099999999999</v>
      </c>
      <c r="E53" s="190">
        <v>82.792599999999993</v>
      </c>
      <c r="F53" s="190">
        <v>0</v>
      </c>
      <c r="G53" s="239">
        <v>36.709499999999998</v>
      </c>
      <c r="H53" s="189">
        <v>5756</v>
      </c>
      <c r="I53" s="190">
        <v>46</v>
      </c>
      <c r="J53" s="239" t="s">
        <v>159</v>
      </c>
    </row>
    <row r="54" spans="1:10" x14ac:dyDescent="0.35">
      <c r="A54" s="96" t="s">
        <v>64</v>
      </c>
      <c r="B54" s="114" t="s">
        <v>307</v>
      </c>
      <c r="C54" s="238">
        <v>0.19139900000000001</v>
      </c>
      <c r="D54" s="238">
        <v>7.9844799999999996</v>
      </c>
      <c r="E54" s="190">
        <v>56.569000000000003</v>
      </c>
      <c r="F54" s="190">
        <v>0.17441400000000001</v>
      </c>
      <c r="G54" s="239">
        <v>11.6966</v>
      </c>
      <c r="H54" s="189">
        <v>1120</v>
      </c>
      <c r="I54" s="190">
        <v>48.94</v>
      </c>
      <c r="J54" s="239">
        <v>20.783860000000001</v>
      </c>
    </row>
    <row r="55" spans="1:10" x14ac:dyDescent="0.35">
      <c r="A55" s="96" t="s">
        <v>65</v>
      </c>
      <c r="B55" s="114" t="s">
        <v>14</v>
      </c>
      <c r="C55" s="238">
        <v>0.63397400000000004</v>
      </c>
      <c r="D55" s="238">
        <v>13</v>
      </c>
      <c r="E55" s="190">
        <v>115.08499999999999</v>
      </c>
      <c r="F55" s="190">
        <v>1.1956199999999999</v>
      </c>
      <c r="G55" s="239">
        <v>30.279900000000001</v>
      </c>
      <c r="H55" s="189">
        <v>13200</v>
      </c>
      <c r="I55" s="190">
        <v>50</v>
      </c>
      <c r="J55" s="239">
        <v>21.089400000000001</v>
      </c>
    </row>
    <row r="56" spans="1:10" x14ac:dyDescent="0.35">
      <c r="A56" s="96" t="s">
        <v>66</v>
      </c>
      <c r="B56" s="114" t="s">
        <v>15</v>
      </c>
      <c r="C56" s="238">
        <v>4.0041899999999998E-2</v>
      </c>
      <c r="D56" s="238">
        <v>5.2504900000000001</v>
      </c>
      <c r="E56" s="190">
        <v>40.638500000000001</v>
      </c>
      <c r="F56" s="190">
        <v>0.52934899999999996</v>
      </c>
      <c r="G56" s="239">
        <v>3.9330400000000001</v>
      </c>
      <c r="H56" s="189">
        <v>7399</v>
      </c>
      <c r="I56" s="190">
        <v>14.93</v>
      </c>
      <c r="J56" s="239">
        <v>9.2337070000000008</v>
      </c>
    </row>
    <row r="57" spans="1:10" x14ac:dyDescent="0.35">
      <c r="A57" s="96" t="s">
        <v>67</v>
      </c>
      <c r="B57" s="40" t="s">
        <v>154</v>
      </c>
      <c r="C57" s="184">
        <v>3.7761400000000001E-2</v>
      </c>
      <c r="D57" s="184">
        <v>42</v>
      </c>
      <c r="E57" s="184">
        <v>88.184200000000004</v>
      </c>
      <c r="F57" s="184">
        <v>7.1724899999999994E-2</v>
      </c>
      <c r="G57" s="237">
        <v>30.676300000000001</v>
      </c>
      <c r="H57" s="183">
        <v>329652</v>
      </c>
      <c r="I57" s="184">
        <v>67.28</v>
      </c>
      <c r="J57" s="237">
        <v>31.543589999999998</v>
      </c>
    </row>
    <row r="58" spans="1:10" x14ac:dyDescent="0.35">
      <c r="A58" s="96" t="s">
        <v>68</v>
      </c>
      <c r="B58" s="114" t="s">
        <v>117</v>
      </c>
      <c r="C58" s="238">
        <v>0.93301199999999995</v>
      </c>
      <c r="D58" s="238">
        <v>46</v>
      </c>
      <c r="E58" s="190">
        <v>109.721</v>
      </c>
      <c r="F58" s="190">
        <v>1.2738499999999999</v>
      </c>
      <c r="G58" s="239">
        <v>54.245699999999999</v>
      </c>
      <c r="H58" s="189">
        <v>31100</v>
      </c>
      <c r="I58" s="190">
        <v>75</v>
      </c>
      <c r="J58" s="239">
        <v>31.423069999999999</v>
      </c>
    </row>
    <row r="59" spans="1:10" x14ac:dyDescent="0.35">
      <c r="A59" s="96" t="s">
        <v>69</v>
      </c>
      <c r="B59" s="114" t="s">
        <v>308</v>
      </c>
      <c r="C59" s="238" t="s">
        <v>159</v>
      </c>
      <c r="D59" s="238">
        <v>9</v>
      </c>
      <c r="E59" s="190">
        <v>86.133600000000001</v>
      </c>
      <c r="F59" s="190">
        <v>4.3951200000000003E-2</v>
      </c>
      <c r="G59" s="239">
        <v>14.7454</v>
      </c>
      <c r="H59" s="189">
        <v>155</v>
      </c>
      <c r="I59" s="190">
        <v>75.010000000000005</v>
      </c>
      <c r="J59" s="239">
        <v>13.556100000000001</v>
      </c>
    </row>
    <row r="60" spans="1:10" ht="15" thickBot="1" x14ac:dyDescent="0.4">
      <c r="A60" s="96" t="s">
        <v>70</v>
      </c>
      <c r="B60" s="40" t="s">
        <v>103</v>
      </c>
      <c r="C60" s="184">
        <v>0.39467400000000002</v>
      </c>
      <c r="D60" s="184">
        <v>12.360200000000001</v>
      </c>
      <c r="E60" s="184">
        <v>77.194999999999993</v>
      </c>
      <c r="F60" s="184">
        <v>0.53950799999999999</v>
      </c>
      <c r="G60" s="237">
        <v>41.104500000000002</v>
      </c>
      <c r="H60" s="183">
        <v>119571</v>
      </c>
      <c r="I60" s="184">
        <v>25.8</v>
      </c>
      <c r="J60" s="237">
        <v>20.511690000000002</v>
      </c>
    </row>
    <row r="61" spans="1:10" ht="15" thickBot="1" x14ac:dyDescent="0.4">
      <c r="A61" s="267"/>
      <c r="B61" s="42" t="s">
        <v>122</v>
      </c>
      <c r="C61" s="196">
        <v>0.19511071326672999</v>
      </c>
      <c r="D61" s="196">
        <v>33.027489523145</v>
      </c>
      <c r="E61" s="196">
        <v>95.6919061302427</v>
      </c>
      <c r="F61" s="196">
        <v>0.39805067494413998</v>
      </c>
      <c r="G61" s="243">
        <v>37.052253139088698</v>
      </c>
      <c r="H61" s="195">
        <v>204419.235767673</v>
      </c>
      <c r="I61" s="196">
        <v>59.0283227699774</v>
      </c>
      <c r="J61" s="243">
        <v>27.3613187738077</v>
      </c>
    </row>
    <row r="62" spans="1:10" ht="15" thickBot="1" x14ac:dyDescent="0.4">
      <c r="A62" s="268"/>
      <c r="B62" s="45" t="s">
        <v>123</v>
      </c>
      <c r="C62" s="202">
        <v>1.49560779614586</v>
      </c>
      <c r="D62" s="202">
        <v>30.4438596466515</v>
      </c>
      <c r="E62" s="202">
        <v>82.735636035216103</v>
      </c>
      <c r="F62" s="202">
        <v>2.0181223503749202</v>
      </c>
      <c r="G62" s="244">
        <v>36.985490032715802</v>
      </c>
      <c r="H62" s="201">
        <v>561312.39156027499</v>
      </c>
      <c r="I62" s="202">
        <v>61.994722396635403</v>
      </c>
      <c r="J62" s="244">
        <v>28.498466822992501</v>
      </c>
    </row>
    <row r="63" spans="1:10" ht="15" thickBot="1" x14ac:dyDescent="0.4">
      <c r="A63" s="268"/>
      <c r="B63" s="45" t="s">
        <v>124</v>
      </c>
      <c r="C63" s="202">
        <v>17.439920595182599</v>
      </c>
      <c r="D63" s="202">
        <v>55.344296844391501</v>
      </c>
      <c r="E63" s="202">
        <v>111.19952052443099</v>
      </c>
      <c r="F63" s="202">
        <v>13.9305482952264</v>
      </c>
      <c r="G63" s="244">
        <v>81.967607144016796</v>
      </c>
      <c r="H63" s="201">
        <v>17805678.345339201</v>
      </c>
      <c r="I63" s="202">
        <v>93.794906183229799</v>
      </c>
      <c r="J63" s="244">
        <v>52.876425659065603</v>
      </c>
    </row>
    <row r="64" spans="1:10" x14ac:dyDescent="0.35">
      <c r="A64" s="269"/>
      <c r="B64" s="48" t="s">
        <v>135</v>
      </c>
      <c r="C64" s="208">
        <v>13.235654500313601</v>
      </c>
      <c r="D64" s="208">
        <v>65.938924078494793</v>
      </c>
      <c r="E64" s="208">
        <v>103.08813391559001</v>
      </c>
      <c r="F64" s="208">
        <v>14.8856290203538</v>
      </c>
      <c r="G64" s="245">
        <v>73.373472171664403</v>
      </c>
      <c r="H64" s="207">
        <v>2653051.2885513701</v>
      </c>
      <c r="I64" s="208">
        <v>89.087329827940806</v>
      </c>
      <c r="J64" s="245">
        <v>58.151674164794301</v>
      </c>
    </row>
    <row r="65" spans="1:10" x14ac:dyDescent="0.35">
      <c r="A65" s="269"/>
      <c r="B65" s="49" t="s">
        <v>136</v>
      </c>
      <c r="C65" s="214">
        <v>13.0618230007556</v>
      </c>
      <c r="D65" s="214">
        <v>43.148106215504001</v>
      </c>
      <c r="E65" s="214">
        <v>106.858363554367</v>
      </c>
      <c r="F65" s="214">
        <v>6.9523920313631402</v>
      </c>
      <c r="G65" s="245">
        <v>70.903200613023898</v>
      </c>
      <c r="H65" s="213">
        <v>22908154.078371398</v>
      </c>
      <c r="I65" s="214">
        <v>93.820237520515704</v>
      </c>
      <c r="J65" s="245">
        <v>41.1630940738021</v>
      </c>
    </row>
    <row r="66" spans="1:10" ht="15" thickBot="1" x14ac:dyDescent="0.4">
      <c r="A66" s="269"/>
      <c r="B66" s="49" t="s">
        <v>125</v>
      </c>
      <c r="C66" s="208">
        <v>14.7283753669851</v>
      </c>
      <c r="D66" s="208">
        <v>51.088506626295001</v>
      </c>
      <c r="E66" s="208">
        <v>106.350986378017</v>
      </c>
      <c r="F66" s="208">
        <v>11.9013873076557</v>
      </c>
      <c r="G66" s="245">
        <v>74.305341552354804</v>
      </c>
      <c r="H66" s="207">
        <v>14858400.483746599</v>
      </c>
      <c r="I66" s="208">
        <v>87.697600757626503</v>
      </c>
      <c r="J66" s="245">
        <v>48.960085711622298</v>
      </c>
    </row>
    <row r="67" spans="1:10" x14ac:dyDescent="0.35">
      <c r="A67" s="269"/>
      <c r="B67" s="50" t="s">
        <v>93</v>
      </c>
      <c r="C67" s="218">
        <v>1.8035138688396699</v>
      </c>
      <c r="D67" s="218">
        <v>25.3658378811798</v>
      </c>
      <c r="E67" s="218">
        <v>66.201261578481095</v>
      </c>
      <c r="F67" s="218">
        <v>2.48754997694919</v>
      </c>
      <c r="G67" s="246">
        <v>32.868106889083897</v>
      </c>
      <c r="H67" s="217">
        <v>902487.05383552599</v>
      </c>
      <c r="I67" s="218">
        <v>62.977698472344201</v>
      </c>
      <c r="J67" s="246">
        <v>26.253038468298602</v>
      </c>
    </row>
    <row r="68" spans="1:10" x14ac:dyDescent="0.35">
      <c r="A68" s="269"/>
      <c r="B68" s="49" t="s">
        <v>98</v>
      </c>
      <c r="C68" s="214">
        <v>1.9035468335368599</v>
      </c>
      <c r="D68" s="214">
        <v>37.942463285172103</v>
      </c>
      <c r="E68" s="214">
        <v>93.673536024206101</v>
      </c>
      <c r="F68" s="214">
        <v>2.5082029373027699</v>
      </c>
      <c r="G68" s="245">
        <v>41.132005038384698</v>
      </c>
      <c r="H68" s="213">
        <v>500925.49188014597</v>
      </c>
      <c r="I68" s="214">
        <v>63.946246851341598</v>
      </c>
      <c r="J68" s="245">
        <v>30.375322571206102</v>
      </c>
    </row>
    <row r="69" spans="1:10" x14ac:dyDescent="0.35">
      <c r="A69" s="269"/>
      <c r="B69" s="49" t="s">
        <v>126</v>
      </c>
      <c r="C69" s="214">
        <v>0.81496183091451002</v>
      </c>
      <c r="D69" s="214">
        <v>21.464538203449099</v>
      </c>
      <c r="E69" s="214">
        <v>77.6554860360323</v>
      </c>
      <c r="F69" s="214">
        <v>0.19606155432965</v>
      </c>
      <c r="G69" s="245">
        <v>26.0136207637333</v>
      </c>
      <c r="H69" s="213">
        <v>1883054.39997621</v>
      </c>
      <c r="I69" s="214">
        <v>55.3768555070736</v>
      </c>
      <c r="J69" s="245">
        <v>29.449458538539499</v>
      </c>
    </row>
    <row r="70" spans="1:10" x14ac:dyDescent="0.35">
      <c r="A70" s="269"/>
      <c r="B70" s="49" t="s">
        <v>127</v>
      </c>
      <c r="C70" s="214">
        <v>0.18684439598663999</v>
      </c>
      <c r="D70" s="214">
        <v>12.384614317704999</v>
      </c>
      <c r="E70" s="214">
        <v>54.174578642092698</v>
      </c>
      <c r="F70" s="214">
        <v>0.57847365545883001</v>
      </c>
      <c r="G70" s="245">
        <v>19.295282345936801</v>
      </c>
      <c r="H70" s="213">
        <v>16010.338625828301</v>
      </c>
      <c r="I70" s="214">
        <v>46.156542962945899</v>
      </c>
      <c r="J70" s="245">
        <v>19.508958803558698</v>
      </c>
    </row>
    <row r="71" spans="1:10" x14ac:dyDescent="0.35">
      <c r="A71" s="269"/>
      <c r="B71" s="49" t="s">
        <v>230</v>
      </c>
      <c r="C71" s="214">
        <v>0.19511071326672999</v>
      </c>
      <c r="D71" s="214">
        <v>33.027489523145</v>
      </c>
      <c r="E71" s="214">
        <v>95.6919061302427</v>
      </c>
      <c r="F71" s="214">
        <v>0.39805067494414997</v>
      </c>
      <c r="G71" s="245">
        <v>37.052253139088698</v>
      </c>
      <c r="H71" s="213">
        <v>204419.235767673</v>
      </c>
      <c r="I71" s="214">
        <v>59.0283227699774</v>
      </c>
      <c r="J71" s="245">
        <v>27.3613187738077</v>
      </c>
    </row>
    <row r="72" spans="1:10" x14ac:dyDescent="0.35">
      <c r="A72" s="269"/>
      <c r="B72" s="49" t="s">
        <v>94</v>
      </c>
      <c r="C72" s="214">
        <v>0.25912860707294</v>
      </c>
      <c r="D72" s="214">
        <v>20.593970034324599</v>
      </c>
      <c r="E72" s="214">
        <v>58.6633140698247</v>
      </c>
      <c r="F72" s="214">
        <v>0.59316834580335998</v>
      </c>
      <c r="G72" s="245">
        <v>24.595887077313499</v>
      </c>
      <c r="H72" s="213">
        <v>1276397.74395154</v>
      </c>
      <c r="I72" s="214">
        <v>64.227679693885605</v>
      </c>
      <c r="J72" s="245">
        <v>23.3015371707572</v>
      </c>
    </row>
    <row r="73" spans="1:10" x14ac:dyDescent="0.35">
      <c r="A73" s="269"/>
      <c r="B73" s="49" t="s">
        <v>128</v>
      </c>
      <c r="C73" s="214">
        <v>0.91445404406801001</v>
      </c>
      <c r="D73" s="214">
        <v>22.2222306324397</v>
      </c>
      <c r="E73" s="214">
        <v>77.518828160713298</v>
      </c>
      <c r="F73" s="214">
        <v>0.99830520074592999</v>
      </c>
      <c r="G73" s="245">
        <v>33.068339403354898</v>
      </c>
      <c r="H73" s="213">
        <v>78976.560007020307</v>
      </c>
      <c r="I73" s="214">
        <v>50.836977317827703</v>
      </c>
      <c r="J73" s="245">
        <v>25.961865549599199</v>
      </c>
    </row>
    <row r="74" spans="1:10" ht="15" thickBot="1" x14ac:dyDescent="0.4">
      <c r="A74" s="269"/>
      <c r="B74" s="49" t="s">
        <v>99</v>
      </c>
      <c r="C74" s="208">
        <v>6.6968247911529897</v>
      </c>
      <c r="D74" s="208">
        <v>61.4436646652753</v>
      </c>
      <c r="E74" s="208">
        <v>116.490893012933</v>
      </c>
      <c r="F74" s="208">
        <v>9.5870647112510508</v>
      </c>
      <c r="G74" s="245">
        <v>77.091625597754501</v>
      </c>
      <c r="H74" s="207">
        <v>1061852.01296821</v>
      </c>
      <c r="I74" s="208">
        <v>88.857723045139196</v>
      </c>
      <c r="J74" s="245">
        <v>51.372818474362298</v>
      </c>
    </row>
    <row r="75" spans="1:10" x14ac:dyDescent="0.35">
      <c r="A75" s="269"/>
      <c r="B75" s="50" t="s">
        <v>95</v>
      </c>
      <c r="C75" s="218">
        <v>6.5687241953145996</v>
      </c>
      <c r="D75" s="218">
        <v>52.3282704442788</v>
      </c>
      <c r="E75" s="218">
        <v>139.20247893367701</v>
      </c>
      <c r="F75" s="218">
        <v>4.6090071594424096</v>
      </c>
      <c r="G75" s="246">
        <v>82.060617929495606</v>
      </c>
      <c r="H75" s="217">
        <v>6354005.3846826097</v>
      </c>
      <c r="I75" s="218">
        <v>91.451142459144094</v>
      </c>
      <c r="J75" s="246">
        <v>43.668365357661401</v>
      </c>
    </row>
    <row r="76" spans="1:10" x14ac:dyDescent="0.35">
      <c r="A76" s="269"/>
      <c r="B76" s="49" t="s">
        <v>96</v>
      </c>
      <c r="C76" s="214">
        <v>14.235541335425999</v>
      </c>
      <c r="D76" s="214">
        <v>67.246800009100397</v>
      </c>
      <c r="E76" s="214">
        <v>106.95136264958199</v>
      </c>
      <c r="F76" s="214">
        <v>15.102691735451099</v>
      </c>
      <c r="G76" s="245">
        <v>80.454038817486506</v>
      </c>
      <c r="H76" s="213">
        <v>3057734.3779050601</v>
      </c>
      <c r="I76" s="214">
        <v>90.629029298185898</v>
      </c>
      <c r="J76" s="245">
        <v>62.279132291160899</v>
      </c>
    </row>
    <row r="77" spans="1:10" ht="15" thickBot="1" x14ac:dyDescent="0.4">
      <c r="A77" s="269"/>
      <c r="B77" s="49" t="s">
        <v>97</v>
      </c>
      <c r="C77" s="208">
        <v>35.511740638315999</v>
      </c>
      <c r="D77" s="208">
        <v>83.9332518451792</v>
      </c>
      <c r="E77" s="208">
        <v>123.114249822722</v>
      </c>
      <c r="F77" s="208">
        <v>37.368278733818897</v>
      </c>
      <c r="G77" s="245">
        <v>103.252875176164</v>
      </c>
      <c r="H77" s="207">
        <v>1763087.3851655901</v>
      </c>
      <c r="I77" s="208">
        <v>99</v>
      </c>
      <c r="J77" s="245">
        <v>84.538788854668496</v>
      </c>
    </row>
    <row r="78" spans="1:10" x14ac:dyDescent="0.35">
      <c r="A78" s="269"/>
      <c r="B78" s="50" t="s">
        <v>143</v>
      </c>
      <c r="C78" s="218">
        <v>0.93412805689837997</v>
      </c>
      <c r="D78" s="218">
        <v>30.970477454862898</v>
      </c>
      <c r="E78" s="218">
        <v>80.166972725918995</v>
      </c>
      <c r="F78" s="218">
        <v>1.5403902195064401</v>
      </c>
      <c r="G78" s="246">
        <v>38.324509454804598</v>
      </c>
      <c r="H78" s="217">
        <v>230230.53679782501</v>
      </c>
      <c r="I78" s="218">
        <v>58.872190692157297</v>
      </c>
      <c r="J78" s="246">
        <v>30.3948587284249</v>
      </c>
    </row>
    <row r="79" spans="1:10" x14ac:dyDescent="0.35">
      <c r="A79" s="269"/>
      <c r="B79" s="49" t="s">
        <v>144</v>
      </c>
      <c r="C79" s="214">
        <v>15.020847593092</v>
      </c>
      <c r="D79" s="214">
        <v>70.245873421890707</v>
      </c>
      <c r="E79" s="214">
        <v>127.738944507946</v>
      </c>
      <c r="F79" s="214">
        <v>18.945206447558501</v>
      </c>
      <c r="G79" s="245">
        <v>79.012037376443203</v>
      </c>
      <c r="H79" s="213">
        <v>3563696.8137191799</v>
      </c>
      <c r="I79" s="214">
        <v>76.895944471336804</v>
      </c>
      <c r="J79" s="245">
        <v>63.613984568777603</v>
      </c>
    </row>
    <row r="80" spans="1:10" x14ac:dyDescent="0.35">
      <c r="A80" s="269"/>
      <c r="B80" s="49" t="s">
        <v>155</v>
      </c>
      <c r="C80" s="214">
        <v>1.8125563991076299</v>
      </c>
      <c r="D80" s="214">
        <v>30.149362474809799</v>
      </c>
      <c r="E80" s="214">
        <v>84.172093496787994</v>
      </c>
      <c r="F80" s="214">
        <v>2.2852814916819302</v>
      </c>
      <c r="G80" s="245">
        <v>36.236678604963799</v>
      </c>
      <c r="H80" s="213">
        <v>746461.21933510096</v>
      </c>
      <c r="I80" s="214">
        <v>63.689083619929399</v>
      </c>
      <c r="J80" s="245">
        <v>27.451790524443702</v>
      </c>
    </row>
    <row r="81" spans="1:10" ht="15" thickBot="1" x14ac:dyDescent="0.4">
      <c r="A81" s="269"/>
      <c r="B81" s="49" t="s">
        <v>156</v>
      </c>
      <c r="C81" s="208">
        <v>17.6481155823178</v>
      </c>
      <c r="D81" s="208">
        <v>54.061804289345702</v>
      </c>
      <c r="E81" s="208">
        <v>109.782306398548</v>
      </c>
      <c r="F81" s="208">
        <v>13.500857129618501</v>
      </c>
      <c r="G81" s="245">
        <v>82.220861918480196</v>
      </c>
      <c r="H81" s="207">
        <v>19031405.628918901</v>
      </c>
      <c r="I81" s="208">
        <v>94.836751611997698</v>
      </c>
      <c r="J81" s="245">
        <v>51.985124096963197</v>
      </c>
    </row>
    <row r="82" spans="1:10" x14ac:dyDescent="0.35">
      <c r="A82" s="269"/>
      <c r="B82" s="50" t="s">
        <v>129</v>
      </c>
      <c r="C82" s="218">
        <v>0.10174379281062999</v>
      </c>
      <c r="D82" s="218">
        <v>14.4645861052686</v>
      </c>
      <c r="E82" s="218">
        <v>54.617739947057203</v>
      </c>
      <c r="F82" s="218">
        <v>0.42640643268463002</v>
      </c>
      <c r="G82" s="246">
        <v>20.3808014249637</v>
      </c>
      <c r="H82" s="217">
        <v>25431.630949253002</v>
      </c>
      <c r="I82" s="218">
        <v>48.797020241842603</v>
      </c>
      <c r="J82" s="246">
        <v>16.185633701496499</v>
      </c>
    </row>
    <row r="83" spans="1:10" x14ac:dyDescent="0.35">
      <c r="A83" s="269"/>
      <c r="B83" s="49" t="s">
        <v>130</v>
      </c>
      <c r="C83" s="214">
        <v>1.9447044683413599</v>
      </c>
      <c r="D83" s="214">
        <v>23.344695626433101</v>
      </c>
      <c r="E83" s="214">
        <v>60.355312784569101</v>
      </c>
      <c r="F83" s="214">
        <v>4.5387856087550897</v>
      </c>
      <c r="G83" s="245">
        <v>15.6060578578935</v>
      </c>
      <c r="H83" s="213">
        <v>97368.384838796104</v>
      </c>
      <c r="I83" s="214">
        <v>58.846258466146502</v>
      </c>
      <c r="J83" s="245">
        <v>20.849717264372199</v>
      </c>
    </row>
    <row r="84" spans="1:10" x14ac:dyDescent="0.35">
      <c r="A84" s="269"/>
      <c r="B84" s="49" t="s">
        <v>131</v>
      </c>
      <c r="C84" s="214">
        <v>2.4318981398180002</v>
      </c>
      <c r="D84" s="214">
        <v>40.468424795359603</v>
      </c>
      <c r="E84" s="214">
        <v>96.811977240453302</v>
      </c>
      <c r="F84" s="214">
        <v>2.8342979293409001</v>
      </c>
      <c r="G84" s="245">
        <v>45.342612286117898</v>
      </c>
      <c r="H84" s="213">
        <v>1007573.83791514</v>
      </c>
      <c r="I84" s="214">
        <v>69.013688704066197</v>
      </c>
      <c r="J84" s="245">
        <v>35.062968131970301</v>
      </c>
    </row>
    <row r="85" spans="1:10" x14ac:dyDescent="0.35">
      <c r="A85" s="269"/>
      <c r="B85" s="49" t="s">
        <v>132</v>
      </c>
      <c r="C85" s="214">
        <v>2.97568825072503</v>
      </c>
      <c r="D85" s="214">
        <v>33.762833220963898</v>
      </c>
      <c r="E85" s="214">
        <v>94.184714570986401</v>
      </c>
      <c r="F85" s="214">
        <v>2.2723799415965198</v>
      </c>
      <c r="G85" s="245">
        <v>51.988444064148297</v>
      </c>
      <c r="H85" s="213">
        <v>21020408.7507107</v>
      </c>
      <c r="I85" s="214">
        <v>92.790143453818999</v>
      </c>
      <c r="J85" s="245">
        <v>25.539602869658601</v>
      </c>
    </row>
    <row r="86" spans="1:10" x14ac:dyDescent="0.35">
      <c r="A86" s="269"/>
      <c r="B86" s="49" t="s">
        <v>133</v>
      </c>
      <c r="C86" s="214">
        <v>2.3318435478785999</v>
      </c>
      <c r="D86" s="214">
        <v>52.161014512545698</v>
      </c>
      <c r="E86" s="214">
        <v>154.23883365563</v>
      </c>
      <c r="F86" s="214">
        <v>5.3788819919051898</v>
      </c>
      <c r="G86" s="245">
        <v>79.020091221096195</v>
      </c>
      <c r="H86" s="213">
        <v>282893.297469132</v>
      </c>
      <c r="I86" s="214">
        <v>90.939357356245594</v>
      </c>
      <c r="J86" s="245">
        <v>50.683022613108101</v>
      </c>
    </row>
    <row r="87" spans="1:10" x14ac:dyDescent="0.35">
      <c r="A87" s="269"/>
      <c r="B87" s="49" t="s">
        <v>134</v>
      </c>
      <c r="C87" s="214">
        <v>22.171851845188598</v>
      </c>
      <c r="D87" s="214">
        <v>60.063889266001901</v>
      </c>
      <c r="E87" s="214">
        <v>120.958609671354</v>
      </c>
      <c r="F87" s="214">
        <v>13.8468362860228</v>
      </c>
      <c r="G87" s="245">
        <v>89.735085859037795</v>
      </c>
      <c r="H87" s="213">
        <v>18591409.379851799</v>
      </c>
      <c r="I87" s="214">
        <v>94.410230263956194</v>
      </c>
      <c r="J87" s="245">
        <v>61.3634652930755</v>
      </c>
    </row>
    <row r="88" spans="1:10" ht="15" thickBot="1" x14ac:dyDescent="0.4">
      <c r="A88" s="269"/>
      <c r="B88" s="49" t="s">
        <v>146</v>
      </c>
      <c r="C88" s="208">
        <v>34.414630588628199</v>
      </c>
      <c r="D88" s="208">
        <v>86.966267474926795</v>
      </c>
      <c r="E88" s="208">
        <v>125.278890670113</v>
      </c>
      <c r="F88" s="208">
        <v>36.743356688115497</v>
      </c>
      <c r="G88" s="245">
        <v>126.351451267832</v>
      </c>
      <c r="H88" s="207">
        <v>11537109.6804788</v>
      </c>
      <c r="I88" s="208">
        <v>98.798157254433306</v>
      </c>
      <c r="J88" s="245">
        <v>85.562263559901893</v>
      </c>
    </row>
    <row r="89" spans="1:10" x14ac:dyDescent="0.35">
      <c r="A89" s="269"/>
      <c r="B89" s="50" t="s">
        <v>137</v>
      </c>
      <c r="C89" s="218">
        <v>0.29687584599692002</v>
      </c>
      <c r="D89" s="218">
        <v>16.342256952060598</v>
      </c>
      <c r="E89" s="218">
        <v>60.087590915382798</v>
      </c>
      <c r="F89" s="218">
        <v>0.43339148685047002</v>
      </c>
      <c r="G89" s="246">
        <v>21.499043100012202</v>
      </c>
      <c r="H89" s="217">
        <v>26696.6895277189</v>
      </c>
      <c r="I89" s="218">
        <v>47.9498162958375</v>
      </c>
      <c r="J89" s="246">
        <v>17.5655914651656</v>
      </c>
    </row>
    <row r="90" spans="1:10" x14ac:dyDescent="0.35">
      <c r="A90" s="269"/>
      <c r="B90" s="49" t="s">
        <v>145</v>
      </c>
      <c r="C90" s="214">
        <v>2.8014089558812199</v>
      </c>
      <c r="D90" s="214">
        <v>20.870503486704099</v>
      </c>
      <c r="E90" s="214">
        <v>97.124008988752607</v>
      </c>
      <c r="F90" s="214">
        <v>1.6408499346466601</v>
      </c>
      <c r="G90" s="245">
        <v>52.161856944978602</v>
      </c>
      <c r="H90" s="213">
        <v>814180.00720709795</v>
      </c>
      <c r="I90" s="214">
        <v>73.573329385540404</v>
      </c>
      <c r="J90" s="245">
        <v>24.1968612493074</v>
      </c>
    </row>
    <row r="91" spans="1:10" x14ac:dyDescent="0.35">
      <c r="A91" s="269"/>
      <c r="B91" s="49" t="s">
        <v>138</v>
      </c>
      <c r="C91" s="214">
        <v>6.5948341964480699</v>
      </c>
      <c r="D91" s="214">
        <v>28.586570704748599</v>
      </c>
      <c r="E91" s="214">
        <v>102.81932282028301</v>
      </c>
      <c r="F91" s="214">
        <v>10.758342779163099</v>
      </c>
      <c r="G91" s="245">
        <v>45.686034023897498</v>
      </c>
      <c r="H91" s="213">
        <v>28884.938691363299</v>
      </c>
      <c r="I91" s="214">
        <v>63.559024125845397</v>
      </c>
      <c r="J91" s="245">
        <v>51.655869017054499</v>
      </c>
    </row>
    <row r="92" spans="1:10" x14ac:dyDescent="0.35">
      <c r="A92" s="269"/>
      <c r="B92" s="49" t="s">
        <v>139</v>
      </c>
      <c r="C92" s="214">
        <v>6.5992212126854399</v>
      </c>
      <c r="D92" s="214">
        <v>52.821926581381497</v>
      </c>
      <c r="E92" s="214">
        <v>80.593534622403197</v>
      </c>
      <c r="F92" s="214">
        <v>10.6992368970523</v>
      </c>
      <c r="G92" s="245">
        <v>52.028229147268</v>
      </c>
      <c r="H92" s="213">
        <v>562538.35186030495</v>
      </c>
      <c r="I92" s="214">
        <v>70.784788811465603</v>
      </c>
      <c r="J92" s="245">
        <v>58.782711572777103</v>
      </c>
    </row>
    <row r="93" spans="1:10" x14ac:dyDescent="0.35">
      <c r="A93" s="269"/>
      <c r="B93" s="49" t="s">
        <v>140</v>
      </c>
      <c r="C93" s="214">
        <v>0.18111672766111001</v>
      </c>
      <c r="D93" s="214">
        <v>16.521748326943602</v>
      </c>
      <c r="E93" s="214">
        <v>58.508618337819698</v>
      </c>
      <c r="F93" s="214">
        <v>0.72385852639127002</v>
      </c>
      <c r="G93" s="245">
        <v>23.4382103329038</v>
      </c>
      <c r="H93" s="213">
        <v>34393.533182307401</v>
      </c>
      <c r="I93" s="214">
        <v>56.104199417869097</v>
      </c>
      <c r="J93" s="245">
        <v>16.708437663730098</v>
      </c>
    </row>
    <row r="94" spans="1:10" ht="15" thickBot="1" x14ac:dyDescent="0.4">
      <c r="A94" s="269"/>
      <c r="B94" s="49" t="s">
        <v>140</v>
      </c>
      <c r="C94" s="208">
        <v>6.8026387497523402</v>
      </c>
      <c r="D94" s="208">
        <v>43.149758611933102</v>
      </c>
      <c r="E94" s="208">
        <v>105.425340457285</v>
      </c>
      <c r="F94" s="208">
        <v>8.3439245610744894</v>
      </c>
      <c r="G94" s="245">
        <v>53.903194491505097</v>
      </c>
      <c r="H94" s="207">
        <v>390736.07593530102</v>
      </c>
      <c r="I94" s="208">
        <v>72.492752201638893</v>
      </c>
      <c r="J94" s="245">
        <v>40.664993418707297</v>
      </c>
    </row>
    <row r="95" spans="1:10" x14ac:dyDescent="0.35">
      <c r="A95" s="269"/>
      <c r="B95" s="50" t="s">
        <v>141</v>
      </c>
      <c r="C95" s="218">
        <v>0.42124789995895001</v>
      </c>
      <c r="D95" s="218">
        <v>24.991167852812701</v>
      </c>
      <c r="E95" s="218">
        <v>75.600678968502805</v>
      </c>
      <c r="F95" s="218">
        <v>0.76892838444395994</v>
      </c>
      <c r="G95" s="246">
        <v>26.5946742046929</v>
      </c>
      <c r="H95" s="217">
        <v>574274.50403760304</v>
      </c>
      <c r="I95" s="218">
        <v>57.827638294848498</v>
      </c>
      <c r="J95" s="246">
        <v>25.503854137689501</v>
      </c>
    </row>
    <row r="96" spans="1:10" x14ac:dyDescent="0.35">
      <c r="A96" s="269"/>
      <c r="B96" s="49" t="s">
        <v>142</v>
      </c>
      <c r="C96" s="214">
        <v>3.6371975651238602</v>
      </c>
      <c r="D96" s="214">
        <v>29.133902847521899</v>
      </c>
      <c r="E96" s="214">
        <v>93.587367479415704</v>
      </c>
      <c r="F96" s="214">
        <v>6.9489274199486397</v>
      </c>
      <c r="G96" s="245">
        <v>50.5192894037393</v>
      </c>
      <c r="H96" s="213">
        <v>1026199.105206</v>
      </c>
      <c r="I96" s="214">
        <v>80.4842497429172</v>
      </c>
      <c r="J96" s="245">
        <v>29.375482002727601</v>
      </c>
    </row>
    <row r="97" spans="1:10" ht="15" thickBot="1" x14ac:dyDescent="0.4">
      <c r="A97" s="269"/>
      <c r="B97" s="53" t="s">
        <v>229</v>
      </c>
      <c r="C97" s="224">
        <v>2.0615492216607301</v>
      </c>
      <c r="D97" s="224">
        <v>20.008492667750801</v>
      </c>
      <c r="E97" s="224">
        <v>62.143737207245501</v>
      </c>
      <c r="F97" s="224">
        <v>2.1861130048198798</v>
      </c>
      <c r="G97" s="247">
        <v>20.274349869473301</v>
      </c>
      <c r="H97" s="223">
        <v>163832.04359329</v>
      </c>
      <c r="I97" s="224">
        <v>38.791772943334699</v>
      </c>
      <c r="J97" s="247">
        <v>23.472400875350701</v>
      </c>
    </row>
    <row r="98" spans="1:10" x14ac:dyDescent="0.35">
      <c r="A98" s="270"/>
      <c r="B98" s="91"/>
      <c r="C98" s="254"/>
      <c r="D98" s="254"/>
      <c r="E98" s="254"/>
      <c r="F98" s="254"/>
      <c r="G98" s="254"/>
      <c r="H98" s="258"/>
      <c r="I98" s="254"/>
      <c r="J98" s="254"/>
    </row>
    <row r="99" spans="1:10" x14ac:dyDescent="0.35">
      <c r="A99" s="102" t="str">
        <f>VLOOKUP(LEFT([1]Tab13!A99,250),'[2]Source trad'!$A:$C,3,FALSE)</f>
        <v>Note : *Pays riches en ressources ; ".."signifie que les données ne sont pas disponibles ou qu'elles ne sont pas valables.</v>
      </c>
      <c r="B99" s="56"/>
      <c r="C99" s="248"/>
      <c r="D99" s="248"/>
      <c r="E99" s="248"/>
      <c r="F99" s="248"/>
      <c r="G99" s="248"/>
      <c r="H99" s="230"/>
      <c r="I99" s="248"/>
      <c r="J99" s="248"/>
    </row>
    <row r="100" spans="1:10" x14ac:dyDescent="0.35">
      <c r="A100" s="102" t="str">
        <f>VLOOKUP(LEFT([1]Tab13!A100,250),'[2]Source trad'!$A:$C,3,FALSE)</f>
        <v>RDM = "Reste du monde" ; LAC = "Pays d'Amérique latine et des Caraïbes"</v>
      </c>
      <c r="B100" s="56"/>
      <c r="C100" s="248"/>
      <c r="D100" s="248"/>
      <c r="E100" s="248"/>
      <c r="F100" s="248"/>
      <c r="G100" s="248"/>
      <c r="H100" s="230"/>
      <c r="I100" s="248"/>
      <c r="J100" s="248"/>
    </row>
    <row r="101" spans="1:10" x14ac:dyDescent="0.35">
      <c r="A101" s="102" t="str">
        <f>VLOOKUP(LEFT([1]Tab13!A101,250),'[2]Source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56"/>
      <c r="C101" s="248"/>
      <c r="D101" s="248"/>
      <c r="E101" s="248"/>
      <c r="F101" s="248"/>
      <c r="G101" s="248"/>
      <c r="H101" s="230"/>
      <c r="I101" s="248"/>
      <c r="J101" s="248"/>
    </row>
    <row r="102" spans="1:10" x14ac:dyDescent="0.35">
      <c r="A102" s="102" t="str">
        <f>VLOOKUP(LEFT([1]Tab13!A102,250),'[2]Source trad'!$A:$C,3,FALSE)</f>
        <v>Source : Union internationale des télécommunications - Base de données en ligne des indicateurs TIC (juillet 2020), GSMA Intelligence (mise à jour en juin 2020), Gallup World Poll (consulté le 15 décembre 2019).</v>
      </c>
      <c r="B102" s="56"/>
      <c r="C102" s="248"/>
      <c r="D102" s="248"/>
      <c r="E102" s="248"/>
      <c r="F102" s="248"/>
      <c r="G102" s="248"/>
      <c r="H102" s="230"/>
      <c r="I102" s="248"/>
      <c r="J102" s="248"/>
    </row>
    <row r="103" spans="1:10" x14ac:dyDescent="0.35">
      <c r="B103" s="56"/>
      <c r="C103" s="248"/>
      <c r="D103" s="248"/>
      <c r="E103" s="248"/>
      <c r="F103" s="248"/>
      <c r="G103" s="248"/>
      <c r="H103" s="230"/>
      <c r="I103" s="248"/>
      <c r="J103" s="248"/>
    </row>
    <row r="104" spans="1:10" x14ac:dyDescent="0.35">
      <c r="B104" s="56"/>
      <c r="C104" s="248"/>
      <c r="D104" s="248"/>
      <c r="E104" s="248"/>
      <c r="F104" s="248"/>
      <c r="G104" s="248"/>
      <c r="H104" s="230"/>
      <c r="I104" s="248"/>
      <c r="J104" s="248"/>
    </row>
    <row r="105" spans="1:10" ht="15.5" x14ac:dyDescent="0.35">
      <c r="B105" s="256" t="s">
        <v>601</v>
      </c>
      <c r="C105" s="248"/>
      <c r="D105" s="248"/>
      <c r="E105" s="248"/>
      <c r="F105" s="248"/>
      <c r="G105" s="248"/>
      <c r="H105" s="230"/>
      <c r="I105" s="248"/>
      <c r="J105" s="248"/>
    </row>
    <row r="106" spans="1:10" ht="15.5" x14ac:dyDescent="0.35">
      <c r="B106" s="256"/>
      <c r="C106" s="248"/>
      <c r="D106" s="248"/>
      <c r="E106" s="248"/>
      <c r="F106" s="248"/>
      <c r="G106" s="248"/>
      <c r="H106" s="230"/>
      <c r="I106" s="248"/>
      <c r="J106" s="248"/>
    </row>
    <row r="107" spans="1:10" x14ac:dyDescent="0.35">
      <c r="B107" s="264" t="s">
        <v>573</v>
      </c>
      <c r="C107" s="248"/>
      <c r="D107" s="248"/>
      <c r="E107" s="248"/>
      <c r="F107" s="248"/>
      <c r="G107" s="248"/>
      <c r="H107" s="230"/>
      <c r="I107" s="248"/>
      <c r="J107" s="248"/>
    </row>
    <row r="108" spans="1:10" x14ac:dyDescent="0.35">
      <c r="B108" s="264" t="s">
        <v>572</v>
      </c>
      <c r="C108" s="248"/>
      <c r="D108" s="248"/>
      <c r="E108" s="248"/>
      <c r="F108" s="248"/>
      <c r="G108" s="248"/>
      <c r="H108" s="230"/>
      <c r="I108" s="248"/>
      <c r="J108" s="248"/>
    </row>
    <row r="109" spans="1:10" x14ac:dyDescent="0.35">
      <c r="B109" s="264" t="s">
        <v>574</v>
      </c>
      <c r="C109" s="248"/>
      <c r="D109" s="248"/>
      <c r="E109" s="248"/>
      <c r="F109" s="248"/>
      <c r="G109" s="248"/>
      <c r="H109" s="230"/>
      <c r="I109" s="248"/>
      <c r="J109" s="248"/>
    </row>
    <row r="110" spans="1:10" x14ac:dyDescent="0.35">
      <c r="B110" s="264" t="s">
        <v>575</v>
      </c>
      <c r="C110" s="248"/>
      <c r="D110" s="248"/>
      <c r="E110" s="248"/>
      <c r="F110" s="248"/>
      <c r="G110" s="248"/>
      <c r="H110" s="230"/>
      <c r="I110" s="248"/>
      <c r="J110" s="248"/>
    </row>
    <row r="111" spans="1:10" x14ac:dyDescent="0.35">
      <c r="B111" s="264" t="s">
        <v>576</v>
      </c>
      <c r="C111" s="248"/>
      <c r="D111" s="248"/>
      <c r="E111" s="248"/>
      <c r="F111" s="248"/>
      <c r="G111" s="248"/>
      <c r="H111" s="230"/>
      <c r="I111" s="248"/>
      <c r="J111" s="248"/>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paperSize="9" scale="41" fitToHeight="0" orientation="portrait"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O111"/>
  <sheetViews>
    <sheetView zoomScaleNormal="100" workbookViewId="0"/>
  </sheetViews>
  <sheetFormatPr defaultRowHeight="14.5" x14ac:dyDescent="0.35"/>
  <cols>
    <col min="1" max="1" width="5.453125" style="102" bestFit="1" customWidth="1"/>
    <col min="2" max="2" width="33.26953125" bestFit="1" customWidth="1"/>
    <col min="3" max="3" width="12.453125" style="13" customWidth="1"/>
    <col min="4" max="15" width="12.453125" customWidth="1"/>
  </cols>
  <sheetData>
    <row r="1" spans="1:15" ht="15" thickBot="1" x14ac:dyDescent="0.4">
      <c r="A1" s="266"/>
      <c r="B1" s="35"/>
      <c r="C1" s="233" t="str">
        <f>'[2]Table names (Statworks)'!$D$15</f>
        <v>Tableau 14: Numérisation</v>
      </c>
      <c r="D1" s="233"/>
      <c r="E1" s="233"/>
      <c r="F1" s="233"/>
      <c r="G1" s="233"/>
      <c r="H1" s="233"/>
      <c r="I1" s="233"/>
      <c r="J1" s="233"/>
      <c r="K1" s="173"/>
      <c r="L1" s="233"/>
      <c r="M1" s="173"/>
      <c r="N1" s="233"/>
      <c r="O1" s="233"/>
    </row>
    <row r="2" spans="1:15" ht="105.5" thickBot="1" x14ac:dyDescent="0.4">
      <c r="A2" s="6" t="s">
        <v>92</v>
      </c>
      <c r="B2" s="36" t="s">
        <v>147</v>
      </c>
      <c r="C2" s="251" t="s">
        <v>735</v>
      </c>
      <c r="D2" s="250" t="s">
        <v>736</v>
      </c>
      <c r="E2" s="250" t="s">
        <v>737</v>
      </c>
      <c r="F2" s="236" t="s">
        <v>738</v>
      </c>
      <c r="G2" s="250" t="s">
        <v>739</v>
      </c>
      <c r="H2" s="250" t="s">
        <v>740</v>
      </c>
      <c r="I2" s="250" t="s">
        <v>741</v>
      </c>
      <c r="J2" s="236" t="s">
        <v>742</v>
      </c>
      <c r="K2" s="249" t="s">
        <v>743</v>
      </c>
      <c r="L2" s="250" t="s">
        <v>744</v>
      </c>
      <c r="M2" s="249" t="s">
        <v>745</v>
      </c>
      <c r="N2" s="236" t="s">
        <v>746</v>
      </c>
      <c r="O2" s="236" t="s">
        <v>747</v>
      </c>
    </row>
    <row r="3" spans="1:15" x14ac:dyDescent="0.35">
      <c r="A3" s="96" t="s">
        <v>16</v>
      </c>
      <c r="B3" s="40" t="s">
        <v>100</v>
      </c>
      <c r="C3" s="184">
        <v>38.9</v>
      </c>
      <c r="D3" s="184">
        <v>35.4</v>
      </c>
      <c r="E3" s="184">
        <v>22.4</v>
      </c>
      <c r="F3" s="237">
        <v>28.9</v>
      </c>
      <c r="G3" s="184">
        <v>60.2</v>
      </c>
      <c r="H3" s="184">
        <v>47.7</v>
      </c>
      <c r="I3" s="184">
        <v>27.4</v>
      </c>
      <c r="J3" s="237">
        <v>38.1</v>
      </c>
      <c r="K3" s="183">
        <v>30.92</v>
      </c>
      <c r="L3" s="184">
        <v>4.8991879579999997</v>
      </c>
      <c r="M3" s="183">
        <v>59.045999999999999</v>
      </c>
      <c r="N3" s="237">
        <v>9.3556743910000009</v>
      </c>
      <c r="O3" s="237">
        <v>30.4</v>
      </c>
    </row>
    <row r="4" spans="1:15" x14ac:dyDescent="0.35">
      <c r="A4" s="96" t="s">
        <v>17</v>
      </c>
      <c r="B4" s="40" t="s">
        <v>256</v>
      </c>
      <c r="C4" s="184">
        <v>59.2</v>
      </c>
      <c r="D4" s="184">
        <v>39.700000000000003</v>
      </c>
      <c r="E4" s="184">
        <v>30.1</v>
      </c>
      <c r="F4" s="237">
        <v>36.6</v>
      </c>
      <c r="G4" s="184">
        <v>98.4</v>
      </c>
      <c r="H4" s="184">
        <v>93.6</v>
      </c>
      <c r="I4" s="184">
        <v>73.400000000000006</v>
      </c>
      <c r="J4" s="237">
        <v>82.5</v>
      </c>
      <c r="K4" s="183">
        <v>16.675999999999998</v>
      </c>
      <c r="L4" s="184">
        <v>1.733302567</v>
      </c>
      <c r="M4" s="183">
        <v>221.09700000000001</v>
      </c>
      <c r="N4" s="237">
        <v>22.980810609999999</v>
      </c>
      <c r="O4" s="237">
        <v>41</v>
      </c>
    </row>
    <row r="5" spans="1:15" x14ac:dyDescent="0.35">
      <c r="A5" s="96" t="s">
        <v>18</v>
      </c>
      <c r="B5" s="114" t="s">
        <v>0</v>
      </c>
      <c r="C5" s="238">
        <v>90.2</v>
      </c>
      <c r="D5" s="238">
        <v>58.6</v>
      </c>
      <c r="E5" s="190">
        <v>61.2</v>
      </c>
      <c r="F5" s="239">
        <v>62.5</v>
      </c>
      <c r="G5" s="190">
        <v>98</v>
      </c>
      <c r="H5" s="190">
        <v>85.9</v>
      </c>
      <c r="I5" s="190">
        <v>63.2</v>
      </c>
      <c r="J5" s="239">
        <v>73.099999999999994</v>
      </c>
      <c r="K5" s="189">
        <v>3.0910000000000002</v>
      </c>
      <c r="L5" s="190">
        <v>4.349355547</v>
      </c>
      <c r="M5" s="189">
        <v>21.065999999999999</v>
      </c>
      <c r="N5" s="239">
        <v>29.64203298</v>
      </c>
      <c r="O5" s="239">
        <v>31.3</v>
      </c>
    </row>
    <row r="6" spans="1:15" x14ac:dyDescent="0.35">
      <c r="A6" s="96" t="s">
        <v>19</v>
      </c>
      <c r="B6" s="114" t="s">
        <v>1</v>
      </c>
      <c r="C6" s="238">
        <v>16.100000000000001</v>
      </c>
      <c r="D6" s="238">
        <v>24.3</v>
      </c>
      <c r="E6" s="190">
        <v>12.3</v>
      </c>
      <c r="F6" s="239">
        <v>14.9</v>
      </c>
      <c r="G6" s="190">
        <v>38.200000000000003</v>
      </c>
      <c r="H6" s="190">
        <v>76.599999999999994</v>
      </c>
      <c r="I6" s="190">
        <v>36.6</v>
      </c>
      <c r="J6" s="239">
        <v>44.6</v>
      </c>
      <c r="K6" s="189">
        <v>8.4000000000000005E-2</v>
      </c>
      <c r="L6" s="190">
        <v>0.259307279</v>
      </c>
      <c r="M6" s="189">
        <v>5.4690000000000003</v>
      </c>
      <c r="N6" s="239">
        <v>16.882756069999999</v>
      </c>
      <c r="O6" s="239">
        <v>28</v>
      </c>
    </row>
    <row r="7" spans="1:15" x14ac:dyDescent="0.35">
      <c r="A7" s="96" t="s">
        <v>20</v>
      </c>
      <c r="B7" s="114" t="s">
        <v>2</v>
      </c>
      <c r="C7" s="238">
        <v>74.8</v>
      </c>
      <c r="D7" s="238">
        <v>61.9</v>
      </c>
      <c r="E7" s="190">
        <v>28.9</v>
      </c>
      <c r="F7" s="239">
        <v>44.9</v>
      </c>
      <c r="G7" s="190">
        <v>97.1</v>
      </c>
      <c r="H7" s="190">
        <v>91.2</v>
      </c>
      <c r="I7" s="190">
        <v>69.5</v>
      </c>
      <c r="J7" s="239">
        <v>79.599999999999994</v>
      </c>
      <c r="K7" s="189">
        <v>43.814</v>
      </c>
      <c r="L7" s="190">
        <v>26.120341719999999</v>
      </c>
      <c r="M7" s="189">
        <v>95.200999999999993</v>
      </c>
      <c r="N7" s="239">
        <v>56.75543553</v>
      </c>
      <c r="O7" s="239">
        <v>19.7</v>
      </c>
    </row>
    <row r="8" spans="1:15" x14ac:dyDescent="0.35">
      <c r="A8" s="96" t="s">
        <v>21</v>
      </c>
      <c r="B8" s="114" t="s">
        <v>303</v>
      </c>
      <c r="C8" s="238">
        <v>70.400000000000006</v>
      </c>
      <c r="D8" s="238">
        <v>52.6</v>
      </c>
      <c r="E8" s="190">
        <v>32.299999999999997</v>
      </c>
      <c r="F8" s="239">
        <v>40.299999999999997</v>
      </c>
      <c r="G8" s="190" t="s">
        <v>159</v>
      </c>
      <c r="H8" s="190" t="s">
        <v>159</v>
      </c>
      <c r="I8" s="190" t="s">
        <v>159</v>
      </c>
      <c r="J8" s="239" t="s">
        <v>159</v>
      </c>
      <c r="K8" s="189">
        <v>16.875</v>
      </c>
      <c r="L8" s="190">
        <v>2.1657411199999999</v>
      </c>
      <c r="M8" s="189">
        <v>59.872</v>
      </c>
      <c r="N8" s="239">
        <v>7.6839853229999999</v>
      </c>
      <c r="O8" s="239">
        <v>21.7</v>
      </c>
    </row>
    <row r="9" spans="1:15" x14ac:dyDescent="0.35">
      <c r="A9" s="96" t="s">
        <v>22</v>
      </c>
      <c r="B9" s="114" t="s">
        <v>304</v>
      </c>
      <c r="C9" s="238">
        <v>99.4</v>
      </c>
      <c r="D9" s="238">
        <v>59.7</v>
      </c>
      <c r="E9" s="190">
        <v>31.9</v>
      </c>
      <c r="F9" s="239">
        <v>39.4</v>
      </c>
      <c r="G9" s="190">
        <v>100</v>
      </c>
      <c r="H9" s="190">
        <v>93.2</v>
      </c>
      <c r="I9" s="190">
        <v>73.7</v>
      </c>
      <c r="J9" s="239">
        <v>78.099999999999994</v>
      </c>
      <c r="K9" s="189">
        <v>17.471</v>
      </c>
      <c r="L9" s="190">
        <v>2.3041365260000002</v>
      </c>
      <c r="M9" s="189">
        <v>61.585000000000001</v>
      </c>
      <c r="N9" s="239">
        <v>8.1220449860000006</v>
      </c>
      <c r="O9" s="239">
        <v>45.3</v>
      </c>
    </row>
    <row r="10" spans="1:15" x14ac:dyDescent="0.35">
      <c r="A10" s="96" t="s">
        <v>23</v>
      </c>
      <c r="B10" s="114" t="s">
        <v>104</v>
      </c>
      <c r="C10" s="238" t="s">
        <v>159</v>
      </c>
      <c r="D10" s="238" t="s">
        <v>159</v>
      </c>
      <c r="E10" s="190" t="s">
        <v>159</v>
      </c>
      <c r="F10" s="239" t="s">
        <v>159</v>
      </c>
      <c r="G10" s="190" t="s">
        <v>159</v>
      </c>
      <c r="H10" s="190" t="s">
        <v>159</v>
      </c>
      <c r="I10" s="190" t="s">
        <v>159</v>
      </c>
      <c r="J10" s="239" t="s">
        <v>159</v>
      </c>
      <c r="K10" s="189" t="s">
        <v>159</v>
      </c>
      <c r="L10" s="190" t="s">
        <v>159</v>
      </c>
      <c r="M10" s="189">
        <v>4308.0200000000004</v>
      </c>
      <c r="N10" s="239">
        <v>26.977501820000001</v>
      </c>
      <c r="O10" s="239">
        <v>54.4</v>
      </c>
    </row>
    <row r="11" spans="1:15" x14ac:dyDescent="0.35">
      <c r="A11" s="96" t="s">
        <v>24</v>
      </c>
      <c r="B11" s="41" t="s">
        <v>149</v>
      </c>
      <c r="C11" s="184">
        <v>61</v>
      </c>
      <c r="D11" s="184">
        <v>31.1</v>
      </c>
      <c r="E11" s="184">
        <v>13.7</v>
      </c>
      <c r="F11" s="237">
        <v>20.3</v>
      </c>
      <c r="G11" s="184">
        <v>95.9</v>
      </c>
      <c r="H11" s="184">
        <v>57.3</v>
      </c>
      <c r="I11" s="184">
        <v>48.6</v>
      </c>
      <c r="J11" s="237">
        <v>53.1</v>
      </c>
      <c r="K11" s="183">
        <v>29.99</v>
      </c>
      <c r="L11" s="184">
        <v>3.1462277269999999</v>
      </c>
      <c r="M11" s="183">
        <v>121.65300000000001</v>
      </c>
      <c r="N11" s="237">
        <v>12.76252223</v>
      </c>
      <c r="O11" s="237">
        <v>26.4</v>
      </c>
    </row>
    <row r="12" spans="1:15" ht="15" thickBot="1" x14ac:dyDescent="0.4">
      <c r="A12" s="96" t="s">
        <v>25</v>
      </c>
      <c r="B12" s="118" t="s">
        <v>3</v>
      </c>
      <c r="C12" s="238">
        <v>82.3</v>
      </c>
      <c r="D12" s="238">
        <v>53.4</v>
      </c>
      <c r="E12" s="190">
        <v>33.700000000000003</v>
      </c>
      <c r="F12" s="239">
        <v>38.700000000000003</v>
      </c>
      <c r="G12" s="190">
        <v>99.6</v>
      </c>
      <c r="H12" s="190">
        <v>84.6</v>
      </c>
      <c r="I12" s="190">
        <v>72</v>
      </c>
      <c r="J12" s="239">
        <v>75.099999999999994</v>
      </c>
      <c r="K12" s="189" t="s">
        <v>159</v>
      </c>
      <c r="L12" s="190" t="s">
        <v>159</v>
      </c>
      <c r="M12" s="189" t="s">
        <v>159</v>
      </c>
      <c r="N12" s="239" t="s">
        <v>159</v>
      </c>
      <c r="O12" s="239">
        <v>33.1</v>
      </c>
    </row>
    <row r="13" spans="1:15" ht="15" thickBot="1" x14ac:dyDescent="0.4">
      <c r="A13" s="267" t="s">
        <v>26</v>
      </c>
      <c r="B13" s="42" t="s">
        <v>118</v>
      </c>
      <c r="C13" s="196">
        <v>65.811111111111103</v>
      </c>
      <c r="D13" s="196">
        <v>46.3</v>
      </c>
      <c r="E13" s="196">
        <v>29.6111111111111</v>
      </c>
      <c r="F13" s="243">
        <v>36.2777777777778</v>
      </c>
      <c r="G13" s="196">
        <v>85.924999999999997</v>
      </c>
      <c r="H13" s="196">
        <v>78.762500000000003</v>
      </c>
      <c r="I13" s="196">
        <v>58.05</v>
      </c>
      <c r="J13" s="243">
        <v>65.525000000000006</v>
      </c>
      <c r="K13" s="195">
        <v>158.92099999999999</v>
      </c>
      <c r="L13" s="196">
        <v>5.6222000554999996</v>
      </c>
      <c r="M13" s="195">
        <v>4953.009</v>
      </c>
      <c r="N13" s="243">
        <v>21.240307104444501</v>
      </c>
      <c r="O13" s="243">
        <v>33.130000000000003</v>
      </c>
    </row>
    <row r="14" spans="1:15" x14ac:dyDescent="0.35">
      <c r="A14" s="96" t="s">
        <v>27</v>
      </c>
      <c r="B14" s="114" t="s">
        <v>4</v>
      </c>
      <c r="C14" s="238">
        <v>72.8</v>
      </c>
      <c r="D14" s="238">
        <v>19.7</v>
      </c>
      <c r="E14" s="190">
        <v>20.399999999999999</v>
      </c>
      <c r="F14" s="239">
        <v>25.6</v>
      </c>
      <c r="G14" s="190">
        <v>95.5</v>
      </c>
      <c r="H14" s="190">
        <v>76.400000000000006</v>
      </c>
      <c r="I14" s="190">
        <v>55.3</v>
      </c>
      <c r="J14" s="239">
        <v>67</v>
      </c>
      <c r="K14" s="189">
        <v>3.9470000000000001</v>
      </c>
      <c r="L14" s="190">
        <v>3.7620572650000002</v>
      </c>
      <c r="M14" s="189">
        <v>16.818999999999999</v>
      </c>
      <c r="N14" s="239">
        <v>16.030919969999999</v>
      </c>
      <c r="O14" s="239">
        <v>9</v>
      </c>
    </row>
    <row r="15" spans="1:15" x14ac:dyDescent="0.35">
      <c r="A15" s="96" t="s">
        <v>28</v>
      </c>
      <c r="B15" s="114" t="s">
        <v>105</v>
      </c>
      <c r="C15" s="238">
        <v>55.4</v>
      </c>
      <c r="D15" s="238">
        <v>42.2</v>
      </c>
      <c r="E15" s="190">
        <v>14.9</v>
      </c>
      <c r="F15" s="239">
        <v>22.6</v>
      </c>
      <c r="G15" s="190">
        <v>92.3</v>
      </c>
      <c r="H15" s="190">
        <v>72.599999999999994</v>
      </c>
      <c r="I15" s="190">
        <v>46.6</v>
      </c>
      <c r="J15" s="239">
        <v>54.4</v>
      </c>
      <c r="K15" s="189">
        <v>141.97499999999999</v>
      </c>
      <c r="L15" s="190">
        <v>6.7072099139999999</v>
      </c>
      <c r="M15" s="189">
        <v>657.63699999999994</v>
      </c>
      <c r="N15" s="239">
        <v>31.06821205</v>
      </c>
      <c r="O15" s="239">
        <v>32</v>
      </c>
    </row>
    <row r="16" spans="1:15" x14ac:dyDescent="0.35">
      <c r="A16" s="96" t="s">
        <v>29</v>
      </c>
      <c r="B16" s="114" t="s">
        <v>106</v>
      </c>
      <c r="C16" s="238">
        <v>58</v>
      </c>
      <c r="D16" s="238">
        <v>51.8</v>
      </c>
      <c r="E16" s="190">
        <v>30.7</v>
      </c>
      <c r="F16" s="239">
        <v>38.1</v>
      </c>
      <c r="G16" s="190">
        <v>56.4</v>
      </c>
      <c r="H16" s="190">
        <v>75.2</v>
      </c>
      <c r="I16" s="190">
        <v>49.6</v>
      </c>
      <c r="J16" s="239">
        <v>56.8</v>
      </c>
      <c r="K16" s="189" t="s">
        <v>159</v>
      </c>
      <c r="L16" s="190" t="s">
        <v>159</v>
      </c>
      <c r="M16" s="189" t="s">
        <v>159</v>
      </c>
      <c r="N16" s="239" t="s">
        <v>159</v>
      </c>
      <c r="O16" s="239" t="s">
        <v>159</v>
      </c>
    </row>
    <row r="17" spans="1:15" x14ac:dyDescent="0.35">
      <c r="A17" s="96" t="s">
        <v>30</v>
      </c>
      <c r="B17" s="41" t="s">
        <v>148</v>
      </c>
      <c r="C17" s="184">
        <v>58.2</v>
      </c>
      <c r="D17" s="184">
        <v>14.4</v>
      </c>
      <c r="E17" s="184">
        <v>7.3</v>
      </c>
      <c r="F17" s="237">
        <v>9.5</v>
      </c>
      <c r="G17" s="184">
        <v>78.7</v>
      </c>
      <c r="H17" s="184">
        <v>55</v>
      </c>
      <c r="I17" s="184">
        <v>19.899999999999999</v>
      </c>
      <c r="J17" s="237">
        <v>24.9</v>
      </c>
      <c r="K17" s="183" t="s">
        <v>159</v>
      </c>
      <c r="L17" s="184" t="s">
        <v>159</v>
      </c>
      <c r="M17" s="183" t="s">
        <v>159</v>
      </c>
      <c r="N17" s="237" t="s">
        <v>159</v>
      </c>
      <c r="O17" s="237">
        <v>8.5</v>
      </c>
    </row>
    <row r="18" spans="1:15" x14ac:dyDescent="0.35">
      <c r="A18" s="96" t="s">
        <v>31</v>
      </c>
      <c r="B18" s="41" t="s">
        <v>101</v>
      </c>
      <c r="C18" s="184" t="s">
        <v>159</v>
      </c>
      <c r="D18" s="184" t="s">
        <v>159</v>
      </c>
      <c r="E18" s="184" t="s">
        <v>159</v>
      </c>
      <c r="F18" s="237" t="s">
        <v>159</v>
      </c>
      <c r="G18" s="184" t="s">
        <v>159</v>
      </c>
      <c r="H18" s="184" t="s">
        <v>159</v>
      </c>
      <c r="I18" s="184" t="s">
        <v>159</v>
      </c>
      <c r="J18" s="237" t="s">
        <v>159</v>
      </c>
      <c r="K18" s="183" t="s">
        <v>159</v>
      </c>
      <c r="L18" s="184" t="s">
        <v>159</v>
      </c>
      <c r="M18" s="183" t="s">
        <v>159</v>
      </c>
      <c r="N18" s="237" t="s">
        <v>159</v>
      </c>
      <c r="O18" s="237">
        <v>14</v>
      </c>
    </row>
    <row r="19" spans="1:15" x14ac:dyDescent="0.35">
      <c r="A19" s="96" t="s">
        <v>32</v>
      </c>
      <c r="B19" s="41" t="s">
        <v>257</v>
      </c>
      <c r="C19" s="184">
        <v>38.700000000000003</v>
      </c>
      <c r="D19" s="184">
        <v>39.200000000000003</v>
      </c>
      <c r="E19" s="184">
        <v>12.6</v>
      </c>
      <c r="F19" s="237">
        <v>17</v>
      </c>
      <c r="G19" s="184">
        <v>76.7</v>
      </c>
      <c r="H19" s="184">
        <v>68.8</v>
      </c>
      <c r="I19" s="184">
        <v>23.6</v>
      </c>
      <c r="J19" s="237">
        <v>31.4</v>
      </c>
      <c r="K19" s="183">
        <v>3.484</v>
      </c>
      <c r="L19" s="184">
        <v>3.0349753910000001</v>
      </c>
      <c r="M19" s="183">
        <v>9.8390000000000004</v>
      </c>
      <c r="N19" s="237">
        <v>8.5709307900000002</v>
      </c>
      <c r="O19" s="237">
        <v>13.8</v>
      </c>
    </row>
    <row r="20" spans="1:15" x14ac:dyDescent="0.35">
      <c r="A20" s="96" t="s">
        <v>33</v>
      </c>
      <c r="B20" s="41" t="s">
        <v>150</v>
      </c>
      <c r="C20" s="184" t="s">
        <v>159</v>
      </c>
      <c r="D20" s="184" t="s">
        <v>159</v>
      </c>
      <c r="E20" s="184" t="s">
        <v>159</v>
      </c>
      <c r="F20" s="237" t="s">
        <v>159</v>
      </c>
      <c r="G20" s="184" t="s">
        <v>159</v>
      </c>
      <c r="H20" s="184" t="s">
        <v>159</v>
      </c>
      <c r="I20" s="184" t="s">
        <v>159</v>
      </c>
      <c r="J20" s="237" t="s">
        <v>159</v>
      </c>
      <c r="K20" s="183" t="s">
        <v>159</v>
      </c>
      <c r="L20" s="184" t="s">
        <v>159</v>
      </c>
      <c r="M20" s="183" t="s">
        <v>159</v>
      </c>
      <c r="N20" s="237" t="s">
        <v>159</v>
      </c>
      <c r="O20" s="237" t="s">
        <v>159</v>
      </c>
    </row>
    <row r="21" spans="1:15" x14ac:dyDescent="0.35">
      <c r="A21" s="96" t="s">
        <v>34</v>
      </c>
      <c r="B21" s="41" t="s">
        <v>102</v>
      </c>
      <c r="C21" s="184" t="s">
        <v>159</v>
      </c>
      <c r="D21" s="184" t="s">
        <v>159</v>
      </c>
      <c r="E21" s="184" t="s">
        <v>159</v>
      </c>
      <c r="F21" s="237" t="s">
        <v>159</v>
      </c>
      <c r="G21" s="184" t="s">
        <v>159</v>
      </c>
      <c r="H21" s="184" t="s">
        <v>159</v>
      </c>
      <c r="I21" s="184" t="s">
        <v>159</v>
      </c>
      <c r="J21" s="237" t="s">
        <v>159</v>
      </c>
      <c r="K21" s="183" t="s">
        <v>159</v>
      </c>
      <c r="L21" s="184" t="s">
        <v>159</v>
      </c>
      <c r="M21" s="183" t="s">
        <v>159</v>
      </c>
      <c r="N21" s="237" t="s">
        <v>159</v>
      </c>
      <c r="O21" s="237">
        <v>38.299999999999997</v>
      </c>
    </row>
    <row r="22" spans="1:15" ht="15" thickBot="1" x14ac:dyDescent="0.4">
      <c r="A22" s="96" t="s">
        <v>35</v>
      </c>
      <c r="B22" s="114" t="s">
        <v>258</v>
      </c>
      <c r="C22" s="238" t="s">
        <v>159</v>
      </c>
      <c r="D22" s="238" t="s">
        <v>159</v>
      </c>
      <c r="E22" s="190" t="s">
        <v>159</v>
      </c>
      <c r="F22" s="239" t="s">
        <v>159</v>
      </c>
      <c r="G22" s="190" t="s">
        <v>159</v>
      </c>
      <c r="H22" s="190" t="s">
        <v>159</v>
      </c>
      <c r="I22" s="190" t="s">
        <v>159</v>
      </c>
      <c r="J22" s="239" t="s">
        <v>159</v>
      </c>
      <c r="K22" s="189">
        <v>5.8000000000000003E-2</v>
      </c>
      <c r="L22" s="190">
        <v>7.0555319000000005E-2</v>
      </c>
      <c r="M22" s="189">
        <v>0.72599999999999998</v>
      </c>
      <c r="N22" s="239">
        <v>0.88315795900000005</v>
      </c>
      <c r="O22" s="239" t="s">
        <v>159</v>
      </c>
    </row>
    <row r="23" spans="1:15" ht="15" thickBot="1" x14ac:dyDescent="0.4">
      <c r="A23" s="267" t="s">
        <v>26</v>
      </c>
      <c r="B23" s="42" t="s">
        <v>119</v>
      </c>
      <c r="C23" s="196">
        <v>56.62</v>
      </c>
      <c r="D23" s="196">
        <v>33.46</v>
      </c>
      <c r="E23" s="196">
        <v>17.18</v>
      </c>
      <c r="F23" s="243">
        <v>22.56</v>
      </c>
      <c r="G23" s="196">
        <v>79.92</v>
      </c>
      <c r="H23" s="196">
        <v>69.599999999999994</v>
      </c>
      <c r="I23" s="196">
        <v>39</v>
      </c>
      <c r="J23" s="243">
        <v>46.9</v>
      </c>
      <c r="K23" s="195">
        <v>149.464</v>
      </c>
      <c r="L23" s="196">
        <v>3.3936994722499998</v>
      </c>
      <c r="M23" s="195">
        <v>685.02099999999996</v>
      </c>
      <c r="N23" s="243">
        <v>14.13830519225</v>
      </c>
      <c r="O23" s="243">
        <v>19.266666666666701</v>
      </c>
    </row>
    <row r="24" spans="1:15" x14ac:dyDescent="0.35">
      <c r="A24" s="96" t="s">
        <v>36</v>
      </c>
      <c r="B24" s="114" t="s">
        <v>107</v>
      </c>
      <c r="C24" s="238" t="s">
        <v>159</v>
      </c>
      <c r="D24" s="238" t="s">
        <v>159</v>
      </c>
      <c r="E24" s="190" t="s">
        <v>159</v>
      </c>
      <c r="F24" s="239" t="s">
        <v>159</v>
      </c>
      <c r="G24" s="190" t="s">
        <v>159</v>
      </c>
      <c r="H24" s="190" t="s">
        <v>159</v>
      </c>
      <c r="I24" s="190" t="s">
        <v>159</v>
      </c>
      <c r="J24" s="239" t="s">
        <v>159</v>
      </c>
      <c r="K24" s="189">
        <v>20.219000000000001</v>
      </c>
      <c r="L24" s="190">
        <v>18.639489650000002</v>
      </c>
      <c r="M24" s="189">
        <v>21.952000000000002</v>
      </c>
      <c r="N24" s="239">
        <v>20.237107510000001</v>
      </c>
      <c r="O24" s="239">
        <v>13.1</v>
      </c>
    </row>
    <row r="25" spans="1:15" x14ac:dyDescent="0.35">
      <c r="A25" s="96" t="s">
        <v>37</v>
      </c>
      <c r="B25" s="114" t="s">
        <v>5</v>
      </c>
      <c r="C25" s="238">
        <v>74.900000000000006</v>
      </c>
      <c r="D25" s="238">
        <v>45.4</v>
      </c>
      <c r="E25" s="190">
        <v>35</v>
      </c>
      <c r="F25" s="239">
        <v>40.700000000000003</v>
      </c>
      <c r="G25" s="190">
        <v>100</v>
      </c>
      <c r="H25" s="190">
        <v>85.5</v>
      </c>
      <c r="I25" s="190">
        <v>62.1</v>
      </c>
      <c r="J25" s="239">
        <v>71.599999999999994</v>
      </c>
      <c r="K25" s="189">
        <v>101.806</v>
      </c>
      <c r="L25" s="190">
        <v>9.7785547229999992</v>
      </c>
      <c r="M25" s="189" t="s">
        <v>159</v>
      </c>
      <c r="N25" s="239" t="s">
        <v>159</v>
      </c>
      <c r="O25" s="239">
        <v>28.6</v>
      </c>
    </row>
    <row r="26" spans="1:15" x14ac:dyDescent="0.35">
      <c r="A26" s="96" t="s">
        <v>38</v>
      </c>
      <c r="B26" s="114" t="s">
        <v>305</v>
      </c>
      <c r="C26" s="238" t="s">
        <v>159</v>
      </c>
      <c r="D26" s="238" t="s">
        <v>159</v>
      </c>
      <c r="E26" s="190" t="s">
        <v>159</v>
      </c>
      <c r="F26" s="239" t="s">
        <v>159</v>
      </c>
      <c r="G26" s="190" t="s">
        <v>159</v>
      </c>
      <c r="H26" s="190" t="s">
        <v>159</v>
      </c>
      <c r="I26" s="190" t="s">
        <v>159</v>
      </c>
      <c r="J26" s="239" t="s">
        <v>159</v>
      </c>
      <c r="K26" s="189" t="s">
        <v>159</v>
      </c>
      <c r="L26" s="190" t="s">
        <v>159</v>
      </c>
      <c r="M26" s="189" t="s">
        <v>159</v>
      </c>
      <c r="N26" s="239" t="s">
        <v>159</v>
      </c>
      <c r="O26" s="239" t="s">
        <v>159</v>
      </c>
    </row>
    <row r="27" spans="1:15" x14ac:dyDescent="0.35">
      <c r="A27" s="96" t="s">
        <v>39</v>
      </c>
      <c r="B27" s="114" t="s">
        <v>108</v>
      </c>
      <c r="C27" s="238">
        <v>73.599999999999994</v>
      </c>
      <c r="D27" s="238">
        <v>38.299999999999997</v>
      </c>
      <c r="E27" s="190">
        <v>27.7</v>
      </c>
      <c r="F27" s="239">
        <v>34.799999999999997</v>
      </c>
      <c r="G27" s="190">
        <v>89.6</v>
      </c>
      <c r="H27" s="190">
        <v>82.2</v>
      </c>
      <c r="I27" s="190">
        <v>67.8</v>
      </c>
      <c r="J27" s="239">
        <v>74</v>
      </c>
      <c r="K27" s="189">
        <v>75.641000000000005</v>
      </c>
      <c r="L27" s="190">
        <v>1.5376277789999999</v>
      </c>
      <c r="M27" s="189">
        <v>262.98</v>
      </c>
      <c r="N27" s="239">
        <v>5.3458488559999999</v>
      </c>
      <c r="O27" s="239">
        <v>31.1</v>
      </c>
    </row>
    <row r="28" spans="1:15" x14ac:dyDescent="0.35">
      <c r="A28" s="96" t="s">
        <v>40</v>
      </c>
      <c r="B28" s="114" t="s">
        <v>6</v>
      </c>
      <c r="C28" s="238">
        <v>79.599999999999994</v>
      </c>
      <c r="D28" s="238">
        <v>72</v>
      </c>
      <c r="E28" s="190">
        <v>35</v>
      </c>
      <c r="F28" s="239">
        <v>47.3</v>
      </c>
      <c r="G28" s="190">
        <v>90.8</v>
      </c>
      <c r="H28" s="190">
        <v>87.7</v>
      </c>
      <c r="I28" s="190">
        <v>60.9</v>
      </c>
      <c r="J28" s="239">
        <v>72.5</v>
      </c>
      <c r="K28" s="189" t="s">
        <v>159</v>
      </c>
      <c r="L28" s="190" t="s">
        <v>159</v>
      </c>
      <c r="M28" s="189" t="s">
        <v>159</v>
      </c>
      <c r="N28" s="239" t="s">
        <v>159</v>
      </c>
      <c r="O28" s="239">
        <v>49</v>
      </c>
    </row>
    <row r="29" spans="1:15" x14ac:dyDescent="0.35">
      <c r="A29" s="96" t="s">
        <v>41</v>
      </c>
      <c r="B29" s="114" t="s">
        <v>7</v>
      </c>
      <c r="C29" s="238">
        <v>78.3</v>
      </c>
      <c r="D29" s="238">
        <v>47.1</v>
      </c>
      <c r="E29" s="190">
        <v>12.3</v>
      </c>
      <c r="F29" s="239">
        <v>29.5</v>
      </c>
      <c r="G29" s="190">
        <v>91.9</v>
      </c>
      <c r="H29" s="190">
        <v>81.5</v>
      </c>
      <c r="I29" s="190">
        <v>47.9</v>
      </c>
      <c r="J29" s="239">
        <v>62</v>
      </c>
      <c r="K29" s="189">
        <v>122.098</v>
      </c>
      <c r="L29" s="190">
        <v>9.3160275689999992</v>
      </c>
      <c r="M29" s="189">
        <v>195.08</v>
      </c>
      <c r="N29" s="239">
        <v>14.88452438</v>
      </c>
      <c r="O29" s="239">
        <v>22</v>
      </c>
    </row>
    <row r="30" spans="1:15" x14ac:dyDescent="0.35">
      <c r="A30" s="96" t="s">
        <v>42</v>
      </c>
      <c r="B30" s="114" t="s">
        <v>109</v>
      </c>
      <c r="C30" s="238" t="s">
        <v>159</v>
      </c>
      <c r="D30" s="238" t="s">
        <v>159</v>
      </c>
      <c r="E30" s="190" t="s">
        <v>159</v>
      </c>
      <c r="F30" s="239" t="s">
        <v>159</v>
      </c>
      <c r="G30" s="190" t="s">
        <v>159</v>
      </c>
      <c r="H30" s="190" t="s">
        <v>159</v>
      </c>
      <c r="I30" s="190" t="s">
        <v>159</v>
      </c>
      <c r="J30" s="239" t="s">
        <v>159</v>
      </c>
      <c r="K30" s="189">
        <v>128.72800000000001</v>
      </c>
      <c r="L30" s="190">
        <v>4.0410230010000001</v>
      </c>
      <c r="M30" s="189">
        <v>839.07899999999995</v>
      </c>
      <c r="N30" s="239">
        <v>26.340326409999999</v>
      </c>
      <c r="O30" s="239">
        <v>68.400000000000006</v>
      </c>
    </row>
    <row r="31" spans="1:15" x14ac:dyDescent="0.35">
      <c r="A31" s="96" t="s">
        <v>43</v>
      </c>
      <c r="B31" s="114" t="s">
        <v>8</v>
      </c>
      <c r="C31" s="238">
        <v>63.6</v>
      </c>
      <c r="D31" s="238">
        <v>46.8</v>
      </c>
      <c r="E31" s="190">
        <v>23.8</v>
      </c>
      <c r="F31" s="239">
        <v>34.200000000000003</v>
      </c>
      <c r="G31" s="190">
        <v>97</v>
      </c>
      <c r="H31" s="190">
        <v>88.3</v>
      </c>
      <c r="I31" s="190">
        <v>68</v>
      </c>
      <c r="J31" s="239">
        <v>76.5</v>
      </c>
      <c r="K31" s="189">
        <v>17.562000000000001</v>
      </c>
      <c r="L31" s="190">
        <v>1.9156344219999999</v>
      </c>
      <c r="M31" s="189">
        <v>57.335999999999999</v>
      </c>
      <c r="N31" s="239">
        <v>6.254117709</v>
      </c>
      <c r="O31" s="239">
        <v>30.9</v>
      </c>
    </row>
    <row r="32" spans="1:15" x14ac:dyDescent="0.35">
      <c r="A32" s="96" t="s">
        <v>44</v>
      </c>
      <c r="B32" s="114" t="s">
        <v>9</v>
      </c>
      <c r="C32" s="238" t="s">
        <v>159</v>
      </c>
      <c r="D32" s="238" t="s">
        <v>159</v>
      </c>
      <c r="E32" s="190" t="s">
        <v>159</v>
      </c>
      <c r="F32" s="239" t="s">
        <v>159</v>
      </c>
      <c r="G32" s="190" t="s">
        <v>159</v>
      </c>
      <c r="H32" s="190" t="s">
        <v>159</v>
      </c>
      <c r="I32" s="190" t="s">
        <v>159</v>
      </c>
      <c r="J32" s="239" t="s">
        <v>159</v>
      </c>
      <c r="K32" s="189">
        <v>13.009</v>
      </c>
      <c r="L32" s="190">
        <v>1.176513148</v>
      </c>
      <c r="M32" s="189">
        <v>358.86099999999999</v>
      </c>
      <c r="N32" s="239">
        <v>32.454814710000001</v>
      </c>
      <c r="O32" s="239" t="s">
        <v>159</v>
      </c>
    </row>
    <row r="33" spans="1:15" x14ac:dyDescent="0.35">
      <c r="A33" s="96" t="s">
        <v>45</v>
      </c>
      <c r="B33" s="114" t="s">
        <v>110</v>
      </c>
      <c r="C33" s="238" t="s">
        <v>159</v>
      </c>
      <c r="D33" s="238" t="s">
        <v>159</v>
      </c>
      <c r="E33" s="190" t="s">
        <v>159</v>
      </c>
      <c r="F33" s="239" t="s">
        <v>159</v>
      </c>
      <c r="G33" s="190" t="s">
        <v>159</v>
      </c>
      <c r="H33" s="190" t="s">
        <v>159</v>
      </c>
      <c r="I33" s="190" t="s">
        <v>159</v>
      </c>
      <c r="J33" s="239" t="s">
        <v>159</v>
      </c>
      <c r="K33" s="189" t="s">
        <v>159</v>
      </c>
      <c r="L33" s="190" t="s">
        <v>159</v>
      </c>
      <c r="M33" s="189" t="s">
        <v>159</v>
      </c>
      <c r="N33" s="239" t="s">
        <v>159</v>
      </c>
      <c r="O33" s="239" t="s">
        <v>159</v>
      </c>
    </row>
    <row r="34" spans="1:15" x14ac:dyDescent="0.35">
      <c r="A34" s="96" t="s">
        <v>46</v>
      </c>
      <c r="B34" s="40" t="s">
        <v>151</v>
      </c>
      <c r="C34" s="184">
        <v>76</v>
      </c>
      <c r="D34" s="184">
        <v>61.9</v>
      </c>
      <c r="E34" s="184">
        <v>19.600000000000001</v>
      </c>
      <c r="F34" s="237">
        <v>25.6</v>
      </c>
      <c r="G34" s="184">
        <v>82.1</v>
      </c>
      <c r="H34" s="184">
        <v>80.599999999999994</v>
      </c>
      <c r="I34" s="184">
        <v>46.6</v>
      </c>
      <c r="J34" s="237">
        <v>51.2</v>
      </c>
      <c r="K34" s="183">
        <v>1.47</v>
      </c>
      <c r="L34" s="184">
        <v>0.99190283400000001</v>
      </c>
      <c r="M34" s="183">
        <v>87.11</v>
      </c>
      <c r="N34" s="237">
        <v>58.778677459999997</v>
      </c>
      <c r="O34" s="237" t="s">
        <v>159</v>
      </c>
    </row>
    <row r="35" spans="1:15" x14ac:dyDescent="0.35">
      <c r="A35" s="96" t="s">
        <v>47</v>
      </c>
      <c r="B35" s="114" t="s">
        <v>259</v>
      </c>
      <c r="C35" s="238">
        <v>68.5</v>
      </c>
      <c r="D35" s="238">
        <v>72.099999999999994</v>
      </c>
      <c r="E35" s="190">
        <v>59.3</v>
      </c>
      <c r="F35" s="239">
        <v>64.7</v>
      </c>
      <c r="G35" s="190">
        <v>69.3</v>
      </c>
      <c r="H35" s="190">
        <v>74.7</v>
      </c>
      <c r="I35" s="190">
        <v>61.5</v>
      </c>
      <c r="J35" s="239">
        <v>67</v>
      </c>
      <c r="K35" s="189">
        <v>0.115</v>
      </c>
      <c r="L35" s="190">
        <v>7.6107229999999998E-3</v>
      </c>
      <c r="M35" s="189">
        <v>32.600999999999999</v>
      </c>
      <c r="N35" s="239">
        <v>2.157540638</v>
      </c>
      <c r="O35" s="239">
        <v>25.6</v>
      </c>
    </row>
    <row r="36" spans="1:15" x14ac:dyDescent="0.35">
      <c r="A36" s="96" t="s">
        <v>48</v>
      </c>
      <c r="B36" s="114" t="s">
        <v>260</v>
      </c>
      <c r="C36" s="238">
        <v>83.5</v>
      </c>
      <c r="D36" s="238">
        <v>36.6</v>
      </c>
      <c r="E36" s="190">
        <v>16.399999999999999</v>
      </c>
      <c r="F36" s="239">
        <v>22.6</v>
      </c>
      <c r="G36" s="190">
        <v>94.1</v>
      </c>
      <c r="H36" s="190">
        <v>49.2</v>
      </c>
      <c r="I36" s="190">
        <v>22.2</v>
      </c>
      <c r="J36" s="239">
        <v>30</v>
      </c>
      <c r="K36" s="189">
        <v>22.248999999999999</v>
      </c>
      <c r="L36" s="190">
        <v>0.55419263699999999</v>
      </c>
      <c r="M36" s="189">
        <v>321.73200000000003</v>
      </c>
      <c r="N36" s="239">
        <v>8.0139109850000008</v>
      </c>
      <c r="O36" s="239">
        <v>43.3</v>
      </c>
    </row>
    <row r="37" spans="1:15" ht="15" thickBot="1" x14ac:dyDescent="0.4">
      <c r="A37" s="96" t="s">
        <v>49</v>
      </c>
      <c r="B37" s="114" t="s">
        <v>111</v>
      </c>
      <c r="C37" s="238">
        <v>37.1</v>
      </c>
      <c r="D37" s="238">
        <v>42.7</v>
      </c>
      <c r="E37" s="190">
        <v>13.5</v>
      </c>
      <c r="F37" s="239">
        <v>19.2</v>
      </c>
      <c r="G37" s="190">
        <v>67.3</v>
      </c>
      <c r="H37" s="190">
        <v>56.5</v>
      </c>
      <c r="I37" s="190">
        <v>34.700000000000003</v>
      </c>
      <c r="J37" s="239">
        <v>39.700000000000003</v>
      </c>
      <c r="K37" s="189">
        <v>52.220999999999997</v>
      </c>
      <c r="L37" s="190">
        <v>2.6231664060000002</v>
      </c>
      <c r="M37" s="189">
        <v>289.69299999999998</v>
      </c>
      <c r="N37" s="239">
        <v>14.551865060000001</v>
      </c>
      <c r="O37" s="239">
        <v>38.799999999999997</v>
      </c>
    </row>
    <row r="38" spans="1:15" ht="15" thickBot="1" x14ac:dyDescent="0.4">
      <c r="A38" s="267" t="s">
        <v>26</v>
      </c>
      <c r="B38" s="42" t="s">
        <v>120</v>
      </c>
      <c r="C38" s="196">
        <v>70.566666666666706</v>
      </c>
      <c r="D38" s="196">
        <v>51.433333333333302</v>
      </c>
      <c r="E38" s="196">
        <v>26.955555555555598</v>
      </c>
      <c r="F38" s="243">
        <v>35.4</v>
      </c>
      <c r="G38" s="196">
        <v>86.9</v>
      </c>
      <c r="H38" s="196">
        <v>76.244444444444497</v>
      </c>
      <c r="I38" s="196">
        <v>52.411111111111097</v>
      </c>
      <c r="J38" s="243">
        <v>60.5</v>
      </c>
      <c r="K38" s="195">
        <v>555.11800000000005</v>
      </c>
      <c r="L38" s="196">
        <v>4.5983402629090904</v>
      </c>
      <c r="M38" s="195">
        <v>2466.424</v>
      </c>
      <c r="N38" s="243">
        <v>18.901873371800001</v>
      </c>
      <c r="O38" s="243">
        <v>35.08</v>
      </c>
    </row>
    <row r="39" spans="1:15" x14ac:dyDescent="0.35">
      <c r="A39" s="96" t="s">
        <v>50</v>
      </c>
      <c r="B39" s="40" t="s">
        <v>261</v>
      </c>
      <c r="C39" s="184" t="s">
        <v>159</v>
      </c>
      <c r="D39" s="184" t="s">
        <v>159</v>
      </c>
      <c r="E39" s="184" t="s">
        <v>159</v>
      </c>
      <c r="F39" s="237" t="s">
        <v>159</v>
      </c>
      <c r="G39" s="184" t="s">
        <v>159</v>
      </c>
      <c r="H39" s="184" t="s">
        <v>159</v>
      </c>
      <c r="I39" s="184" t="s">
        <v>159</v>
      </c>
      <c r="J39" s="237" t="s">
        <v>159</v>
      </c>
      <c r="K39" s="183" t="s">
        <v>159</v>
      </c>
      <c r="L39" s="184" t="s">
        <v>159</v>
      </c>
      <c r="M39" s="183" t="s">
        <v>159</v>
      </c>
      <c r="N39" s="237" t="s">
        <v>159</v>
      </c>
      <c r="O39" s="237">
        <v>38.200000000000003</v>
      </c>
    </row>
    <row r="40" spans="1:15" x14ac:dyDescent="0.35">
      <c r="A40" s="96" t="s">
        <v>51</v>
      </c>
      <c r="B40" s="114" t="s">
        <v>262</v>
      </c>
      <c r="C40" s="238">
        <v>91.7</v>
      </c>
      <c r="D40" s="238">
        <v>73.099999999999994</v>
      </c>
      <c r="E40" s="190">
        <v>37.799999999999997</v>
      </c>
      <c r="F40" s="239">
        <v>51.7</v>
      </c>
      <c r="G40" s="190">
        <v>96.8</v>
      </c>
      <c r="H40" s="190">
        <v>78.900000000000006</v>
      </c>
      <c r="I40" s="190">
        <v>41.6</v>
      </c>
      <c r="J40" s="239">
        <v>56</v>
      </c>
      <c r="K40" s="189">
        <v>752.4</v>
      </c>
      <c r="L40" s="190">
        <v>3.1916924369999999</v>
      </c>
      <c r="M40" s="189">
        <v>1613.7</v>
      </c>
      <c r="N40" s="239">
        <v>6.8453403579999996</v>
      </c>
      <c r="O40" s="239">
        <v>39.4</v>
      </c>
    </row>
    <row r="41" spans="1:15" x14ac:dyDescent="0.35">
      <c r="A41" s="96" t="s">
        <v>52</v>
      </c>
      <c r="B41" s="40" t="s">
        <v>152</v>
      </c>
      <c r="C41" s="184" t="s">
        <v>159</v>
      </c>
      <c r="D41" s="184" t="s">
        <v>159</v>
      </c>
      <c r="E41" s="184" t="s">
        <v>159</v>
      </c>
      <c r="F41" s="237" t="s">
        <v>159</v>
      </c>
      <c r="G41" s="184" t="s">
        <v>159</v>
      </c>
      <c r="H41" s="184" t="s">
        <v>159</v>
      </c>
      <c r="I41" s="184" t="s">
        <v>159</v>
      </c>
      <c r="J41" s="237" t="s">
        <v>159</v>
      </c>
      <c r="K41" s="183">
        <v>26.6</v>
      </c>
      <c r="L41" s="184">
        <v>19.895287960000001</v>
      </c>
      <c r="M41" s="183">
        <v>82.1</v>
      </c>
      <c r="N41" s="237">
        <v>61.406133130000001</v>
      </c>
      <c r="O41" s="237">
        <v>37.4</v>
      </c>
    </row>
    <row r="42" spans="1:15" x14ac:dyDescent="0.35">
      <c r="A42" s="96" t="s">
        <v>53</v>
      </c>
      <c r="B42" s="40" t="s">
        <v>153</v>
      </c>
      <c r="C42" s="184">
        <v>73</v>
      </c>
      <c r="D42" s="184">
        <v>50.7</v>
      </c>
      <c r="E42" s="184">
        <v>23.5</v>
      </c>
      <c r="F42" s="237">
        <v>40.6</v>
      </c>
      <c r="G42" s="184">
        <v>100</v>
      </c>
      <c r="H42" s="184">
        <v>91.5</v>
      </c>
      <c r="I42" s="184">
        <v>70</v>
      </c>
      <c r="J42" s="237">
        <v>82.3</v>
      </c>
      <c r="K42" s="183">
        <v>20.638999999999999</v>
      </c>
      <c r="L42" s="184">
        <v>12.37706294</v>
      </c>
      <c r="M42" s="183">
        <v>57.906999999999996</v>
      </c>
      <c r="N42" s="237">
        <v>34.726420070000003</v>
      </c>
      <c r="O42" s="237">
        <v>16.5</v>
      </c>
    </row>
    <row r="43" spans="1:15" x14ac:dyDescent="0.35">
      <c r="A43" s="96" t="s">
        <v>54</v>
      </c>
      <c r="B43" s="114" t="s">
        <v>112</v>
      </c>
      <c r="C43" s="238">
        <v>74</v>
      </c>
      <c r="D43" s="238">
        <v>71.400000000000006</v>
      </c>
      <c r="E43" s="190">
        <v>66.8</v>
      </c>
      <c r="F43" s="239">
        <v>69.400000000000006</v>
      </c>
      <c r="G43" s="190">
        <v>94.4</v>
      </c>
      <c r="H43" s="190">
        <v>98</v>
      </c>
      <c r="I43" s="190">
        <v>96.8</v>
      </c>
      <c r="J43" s="239">
        <v>97</v>
      </c>
      <c r="K43" s="189">
        <v>1661.2750000000001</v>
      </c>
      <c r="L43" s="190">
        <v>8.9154313559999991</v>
      </c>
      <c r="M43" s="189">
        <v>4161.59</v>
      </c>
      <c r="N43" s="239">
        <v>22.333671410000001</v>
      </c>
      <c r="O43" s="239">
        <v>43.4</v>
      </c>
    </row>
    <row r="44" spans="1:15" ht="15" thickBot="1" x14ac:dyDescent="0.4">
      <c r="A44" s="96" t="s">
        <v>55</v>
      </c>
      <c r="B44" s="114" t="s">
        <v>113</v>
      </c>
      <c r="C44" s="238">
        <v>80.7</v>
      </c>
      <c r="D44" s="238">
        <v>73</v>
      </c>
      <c r="E44" s="190">
        <v>59.4</v>
      </c>
      <c r="F44" s="239">
        <v>66.3</v>
      </c>
      <c r="G44" s="190">
        <v>95.9</v>
      </c>
      <c r="H44" s="190">
        <v>97.4</v>
      </c>
      <c r="I44" s="190">
        <v>90.8</v>
      </c>
      <c r="J44" s="239">
        <v>93.6</v>
      </c>
      <c r="K44" s="189">
        <v>266.39100000000002</v>
      </c>
      <c r="L44" s="190">
        <v>6.9104552180000001</v>
      </c>
      <c r="M44" s="189">
        <v>515.47699999999998</v>
      </c>
      <c r="N44" s="239">
        <v>13.372001020000001</v>
      </c>
      <c r="O44" s="239">
        <v>58.1</v>
      </c>
    </row>
    <row r="45" spans="1:15" ht="15" thickBot="1" x14ac:dyDescent="0.4">
      <c r="A45" s="267" t="s">
        <v>26</v>
      </c>
      <c r="B45" s="42" t="s">
        <v>121</v>
      </c>
      <c r="C45" s="196">
        <v>79.849999999999994</v>
      </c>
      <c r="D45" s="196">
        <v>67.05</v>
      </c>
      <c r="E45" s="196">
        <v>46.875</v>
      </c>
      <c r="F45" s="243">
        <v>57</v>
      </c>
      <c r="G45" s="196">
        <v>96.775000000000006</v>
      </c>
      <c r="H45" s="196">
        <v>91.45</v>
      </c>
      <c r="I45" s="196">
        <v>74.8</v>
      </c>
      <c r="J45" s="243">
        <v>82.224999999999994</v>
      </c>
      <c r="K45" s="195">
        <v>2727.3049999999998</v>
      </c>
      <c r="L45" s="196">
        <v>10.257985982199999</v>
      </c>
      <c r="M45" s="195">
        <v>6430.7740000000003</v>
      </c>
      <c r="N45" s="243">
        <v>27.7367131976</v>
      </c>
      <c r="O45" s="243">
        <v>38.8333333333333</v>
      </c>
    </row>
    <row r="46" spans="1:15" x14ac:dyDescent="0.35">
      <c r="A46" s="96" t="s">
        <v>56</v>
      </c>
      <c r="B46" s="114" t="s">
        <v>114</v>
      </c>
      <c r="C46" s="238">
        <v>93.6</v>
      </c>
      <c r="D46" s="238">
        <v>58.2</v>
      </c>
      <c r="E46" s="190">
        <v>3.2</v>
      </c>
      <c r="F46" s="239">
        <v>38.299999999999997</v>
      </c>
      <c r="G46" s="190">
        <v>93.9</v>
      </c>
      <c r="H46" s="190">
        <v>73.599999999999994</v>
      </c>
      <c r="I46" s="190">
        <v>58.7</v>
      </c>
      <c r="J46" s="239">
        <v>70.2</v>
      </c>
      <c r="K46" s="189">
        <v>4.2149999999999999</v>
      </c>
      <c r="L46" s="190">
        <v>0.83746768900000002</v>
      </c>
      <c r="M46" s="189">
        <v>132.113</v>
      </c>
      <c r="N46" s="239">
        <v>26.249197800000001</v>
      </c>
      <c r="O46" s="239">
        <v>21</v>
      </c>
    </row>
    <row r="47" spans="1:15" x14ac:dyDescent="0.35">
      <c r="A47" s="96" t="s">
        <v>57</v>
      </c>
      <c r="B47" s="114" t="s">
        <v>10</v>
      </c>
      <c r="C47" s="238" t="s">
        <v>159</v>
      </c>
      <c r="D47" s="238" t="s">
        <v>159</v>
      </c>
      <c r="E47" s="190" t="s">
        <v>159</v>
      </c>
      <c r="F47" s="239" t="s">
        <v>159</v>
      </c>
      <c r="G47" s="190" t="s">
        <v>159</v>
      </c>
      <c r="H47" s="190" t="s">
        <v>159</v>
      </c>
      <c r="I47" s="190" t="s">
        <v>159</v>
      </c>
      <c r="J47" s="239" t="s">
        <v>159</v>
      </c>
      <c r="K47" s="189">
        <v>47.552999999999997</v>
      </c>
      <c r="L47" s="190">
        <v>8.5357644819999994</v>
      </c>
      <c r="M47" s="189">
        <v>190.08600000000001</v>
      </c>
      <c r="N47" s="239">
        <v>34.12044092</v>
      </c>
      <c r="O47" s="239">
        <v>18.8</v>
      </c>
    </row>
    <row r="48" spans="1:15" x14ac:dyDescent="0.35">
      <c r="A48" s="96" t="s">
        <v>58</v>
      </c>
      <c r="B48" s="114" t="s">
        <v>11</v>
      </c>
      <c r="C48" s="238" t="s">
        <v>159</v>
      </c>
      <c r="D48" s="238" t="s">
        <v>159</v>
      </c>
      <c r="E48" s="190" t="s">
        <v>159</v>
      </c>
      <c r="F48" s="239" t="s">
        <v>159</v>
      </c>
      <c r="G48" s="190" t="s">
        <v>159</v>
      </c>
      <c r="H48" s="190" t="s">
        <v>159</v>
      </c>
      <c r="I48" s="190" t="s">
        <v>159</v>
      </c>
      <c r="J48" s="239" t="s">
        <v>159</v>
      </c>
      <c r="K48" s="189">
        <v>12.153</v>
      </c>
      <c r="L48" s="190">
        <v>1.748602902</v>
      </c>
      <c r="M48" s="189">
        <v>47.363</v>
      </c>
      <c r="N48" s="239">
        <v>6.8147024800000002</v>
      </c>
      <c r="O48" s="239" t="s">
        <v>159</v>
      </c>
    </row>
    <row r="49" spans="1:15" x14ac:dyDescent="0.35">
      <c r="A49" s="96" t="s">
        <v>59</v>
      </c>
      <c r="B49" s="114" t="s">
        <v>12</v>
      </c>
      <c r="C49" s="238">
        <v>53.9</v>
      </c>
      <c r="D49" s="238">
        <v>36.200000000000003</v>
      </c>
      <c r="E49" s="190">
        <v>8.1</v>
      </c>
      <c r="F49" s="239">
        <v>18.100000000000001</v>
      </c>
      <c r="G49" s="190">
        <v>96.2</v>
      </c>
      <c r="H49" s="190">
        <v>78.8</v>
      </c>
      <c r="I49" s="190">
        <v>40.5</v>
      </c>
      <c r="J49" s="239">
        <v>53.7</v>
      </c>
      <c r="K49" s="189">
        <v>162.21299999999999</v>
      </c>
      <c r="L49" s="190">
        <v>14.42040742</v>
      </c>
      <c r="M49" s="189">
        <v>241.95500000000001</v>
      </c>
      <c r="N49" s="239">
        <v>21.50930984</v>
      </c>
      <c r="O49" s="239">
        <v>31.3</v>
      </c>
    </row>
    <row r="50" spans="1:15" x14ac:dyDescent="0.35">
      <c r="A50" s="96" t="s">
        <v>60</v>
      </c>
      <c r="B50" s="114" t="s">
        <v>115</v>
      </c>
      <c r="C50" s="238">
        <v>100</v>
      </c>
      <c r="D50" s="238">
        <v>42.5</v>
      </c>
      <c r="E50" s="190">
        <v>13.9</v>
      </c>
      <c r="F50" s="239">
        <v>22.4</v>
      </c>
      <c r="G50" s="190" t="s">
        <v>159</v>
      </c>
      <c r="H50" s="190" t="s">
        <v>159</v>
      </c>
      <c r="I50" s="190" t="s">
        <v>159</v>
      </c>
      <c r="J50" s="239" t="s">
        <v>159</v>
      </c>
      <c r="K50" s="189">
        <v>8.8119999999999994</v>
      </c>
      <c r="L50" s="190">
        <v>4.4801919789999998</v>
      </c>
      <c r="M50" s="189">
        <v>9.19</v>
      </c>
      <c r="N50" s="239">
        <v>4.6723745220000001</v>
      </c>
      <c r="O50" s="239" t="s">
        <v>159</v>
      </c>
    </row>
    <row r="51" spans="1:15" x14ac:dyDescent="0.35">
      <c r="A51" s="96" t="s">
        <v>61</v>
      </c>
      <c r="B51" s="40" t="s">
        <v>13</v>
      </c>
      <c r="C51" s="184">
        <v>75.099999999999994</v>
      </c>
      <c r="D51" s="184">
        <v>47.9</v>
      </c>
      <c r="E51" s="184">
        <v>21.8</v>
      </c>
      <c r="F51" s="237">
        <v>33.200000000000003</v>
      </c>
      <c r="G51" s="184">
        <v>92.9</v>
      </c>
      <c r="H51" s="184">
        <v>85.3</v>
      </c>
      <c r="I51" s="184">
        <v>53</v>
      </c>
      <c r="J51" s="237">
        <v>64.900000000000006</v>
      </c>
      <c r="K51" s="183" t="s">
        <v>159</v>
      </c>
      <c r="L51" s="184" t="s">
        <v>159</v>
      </c>
      <c r="M51" s="183">
        <v>6166.098</v>
      </c>
      <c r="N51" s="237">
        <v>81.432497150000003</v>
      </c>
      <c r="O51" s="237">
        <v>42.8</v>
      </c>
    </row>
    <row r="52" spans="1:15" x14ac:dyDescent="0.35">
      <c r="A52" s="96" t="s">
        <v>62</v>
      </c>
      <c r="B52" s="114" t="s">
        <v>306</v>
      </c>
      <c r="C52" s="238">
        <v>77.099999999999994</v>
      </c>
      <c r="D52" s="238">
        <v>20.9</v>
      </c>
      <c r="E52" s="190">
        <v>15.5</v>
      </c>
      <c r="F52" s="239">
        <v>19</v>
      </c>
      <c r="G52" s="190">
        <v>100</v>
      </c>
      <c r="H52" s="190">
        <v>78.099999999999994</v>
      </c>
      <c r="I52" s="190">
        <v>52.7</v>
      </c>
      <c r="J52" s="239">
        <v>58.5</v>
      </c>
      <c r="K52" s="189">
        <v>21.66</v>
      </c>
      <c r="L52" s="190">
        <v>20.82692308</v>
      </c>
      <c r="M52" s="189">
        <v>59.39</v>
      </c>
      <c r="N52" s="239">
        <v>57.10576923</v>
      </c>
      <c r="O52" s="239">
        <v>14.3</v>
      </c>
    </row>
    <row r="53" spans="1:15" x14ac:dyDescent="0.35">
      <c r="A53" s="96" t="s">
        <v>63</v>
      </c>
      <c r="B53" s="114" t="s">
        <v>116</v>
      </c>
      <c r="C53" s="238" t="s">
        <v>159</v>
      </c>
      <c r="D53" s="238" t="s">
        <v>159</v>
      </c>
      <c r="E53" s="190" t="s">
        <v>159</v>
      </c>
      <c r="F53" s="239" t="s">
        <v>159</v>
      </c>
      <c r="G53" s="190" t="s">
        <v>159</v>
      </c>
      <c r="H53" s="190" t="s">
        <v>159</v>
      </c>
      <c r="I53" s="190" t="s">
        <v>159</v>
      </c>
      <c r="J53" s="239" t="s">
        <v>159</v>
      </c>
      <c r="K53" s="189">
        <v>11.794</v>
      </c>
      <c r="L53" s="190">
        <v>28.853116740000001</v>
      </c>
      <c r="M53" s="189">
        <v>17.561</v>
      </c>
      <c r="N53" s="239">
        <v>42.961640080000002</v>
      </c>
      <c r="O53" s="239" t="s">
        <v>159</v>
      </c>
    </row>
    <row r="54" spans="1:15" x14ac:dyDescent="0.35">
      <c r="A54" s="96" t="s">
        <v>64</v>
      </c>
      <c r="B54" s="114" t="s">
        <v>307</v>
      </c>
      <c r="C54" s="238">
        <v>15.5</v>
      </c>
      <c r="D54" s="238">
        <v>24.7</v>
      </c>
      <c r="E54" s="190">
        <v>7.1</v>
      </c>
      <c r="F54" s="239">
        <v>13.3</v>
      </c>
      <c r="G54" s="190">
        <v>82</v>
      </c>
      <c r="H54" s="190">
        <v>59.7</v>
      </c>
      <c r="I54" s="190">
        <v>35.799999999999997</v>
      </c>
      <c r="J54" s="239">
        <v>47.3</v>
      </c>
      <c r="K54" s="189" t="s">
        <v>159</v>
      </c>
      <c r="L54" s="190" t="s">
        <v>159</v>
      </c>
      <c r="M54" s="189" t="s">
        <v>159</v>
      </c>
      <c r="N54" s="239" t="s">
        <v>159</v>
      </c>
      <c r="O54" s="239">
        <v>16.7</v>
      </c>
    </row>
    <row r="55" spans="1:15" x14ac:dyDescent="0.35">
      <c r="A55" s="96" t="s">
        <v>65</v>
      </c>
      <c r="B55" s="114" t="s">
        <v>14</v>
      </c>
      <c r="C55" s="238">
        <v>72.099999999999994</v>
      </c>
      <c r="D55" s="238">
        <v>43.2</v>
      </c>
      <c r="E55" s="190">
        <v>35.9</v>
      </c>
      <c r="F55" s="239">
        <v>42.2</v>
      </c>
      <c r="G55" s="190">
        <v>91.8</v>
      </c>
      <c r="H55" s="190">
        <v>78.3</v>
      </c>
      <c r="I55" s="190">
        <v>60.2</v>
      </c>
      <c r="J55" s="239">
        <v>69.599999999999994</v>
      </c>
      <c r="K55" s="189">
        <v>222.892</v>
      </c>
      <c r="L55" s="190">
        <v>37.108095149999997</v>
      </c>
      <c r="M55" s="189">
        <v>229.898</v>
      </c>
      <c r="N55" s="239">
        <v>38.27448656</v>
      </c>
      <c r="O55" s="239">
        <v>21.5</v>
      </c>
    </row>
    <row r="56" spans="1:15" x14ac:dyDescent="0.35">
      <c r="A56" s="96" t="s">
        <v>66</v>
      </c>
      <c r="B56" s="114" t="s">
        <v>15</v>
      </c>
      <c r="C56" s="238">
        <v>78.099999999999994</v>
      </c>
      <c r="D56" s="238">
        <v>52.3</v>
      </c>
      <c r="E56" s="190">
        <v>17.2</v>
      </c>
      <c r="F56" s="239">
        <v>33</v>
      </c>
      <c r="G56" s="190">
        <v>95.3</v>
      </c>
      <c r="H56" s="190">
        <v>75.8</v>
      </c>
      <c r="I56" s="190">
        <v>41.7</v>
      </c>
      <c r="J56" s="239">
        <v>56.5</v>
      </c>
      <c r="K56" s="189">
        <v>84.736999999999995</v>
      </c>
      <c r="L56" s="190">
        <v>34.312590100000001</v>
      </c>
      <c r="M56" s="189">
        <v>98.643000000000001</v>
      </c>
      <c r="N56" s="239">
        <v>39.943552699999998</v>
      </c>
      <c r="O56" s="239">
        <v>5.4</v>
      </c>
    </row>
    <row r="57" spans="1:15" x14ac:dyDescent="0.35">
      <c r="A57" s="96" t="s">
        <v>67</v>
      </c>
      <c r="B57" s="40" t="s">
        <v>154</v>
      </c>
      <c r="C57" s="184">
        <v>69.8</v>
      </c>
      <c r="D57" s="184">
        <v>48.2</v>
      </c>
      <c r="E57" s="184">
        <v>14.8</v>
      </c>
      <c r="F57" s="237">
        <v>22.3</v>
      </c>
      <c r="G57" s="184">
        <v>78.599999999999994</v>
      </c>
      <c r="H57" s="184">
        <v>35.5</v>
      </c>
      <c r="I57" s="184">
        <v>18.899999999999999</v>
      </c>
      <c r="J57" s="237">
        <v>23.5</v>
      </c>
      <c r="K57" s="183">
        <v>230.57</v>
      </c>
      <c r="L57" s="184">
        <v>4.7858181870000003</v>
      </c>
      <c r="M57" s="183">
        <v>1057.7170000000001</v>
      </c>
      <c r="N57" s="237">
        <v>21.95446613</v>
      </c>
      <c r="O57" s="237">
        <v>53.2</v>
      </c>
    </row>
    <row r="58" spans="1:15" x14ac:dyDescent="0.35">
      <c r="A58" s="96" t="s">
        <v>68</v>
      </c>
      <c r="B58" s="114" t="s">
        <v>117</v>
      </c>
      <c r="C58" s="238">
        <v>83</v>
      </c>
      <c r="D58" s="238">
        <v>58.9</v>
      </c>
      <c r="E58" s="190">
        <v>15.5</v>
      </c>
      <c r="F58" s="239">
        <v>34.6</v>
      </c>
      <c r="G58" s="190">
        <v>97.4</v>
      </c>
      <c r="H58" s="190">
        <v>85.9</v>
      </c>
      <c r="I58" s="190">
        <v>50.2</v>
      </c>
      <c r="J58" s="239">
        <v>64.7</v>
      </c>
      <c r="K58" s="189">
        <v>191.09299999999999</v>
      </c>
      <c r="L58" s="190">
        <v>13.44829431</v>
      </c>
      <c r="M58" s="189">
        <v>449.149</v>
      </c>
      <c r="N58" s="239">
        <v>31.609153339999999</v>
      </c>
      <c r="O58" s="239">
        <v>42.7</v>
      </c>
    </row>
    <row r="59" spans="1:15" x14ac:dyDescent="0.35">
      <c r="A59" s="96" t="s">
        <v>69</v>
      </c>
      <c r="B59" s="114" t="s">
        <v>308</v>
      </c>
      <c r="C59" s="238">
        <v>41.1</v>
      </c>
      <c r="D59" s="238">
        <v>28.1</v>
      </c>
      <c r="E59" s="190">
        <v>3.4</v>
      </c>
      <c r="F59" s="239">
        <v>7</v>
      </c>
      <c r="G59" s="190">
        <v>70.900000000000006</v>
      </c>
      <c r="H59" s="190">
        <v>51.9</v>
      </c>
      <c r="I59" s="190">
        <v>24.9</v>
      </c>
      <c r="J59" s="239">
        <v>29.1</v>
      </c>
      <c r="K59" s="189">
        <v>15.865</v>
      </c>
      <c r="L59" s="190">
        <v>13.6444949</v>
      </c>
      <c r="M59" s="189">
        <v>47.173999999999999</v>
      </c>
      <c r="N59" s="239">
        <v>40.571408910000002</v>
      </c>
      <c r="O59" s="239">
        <v>20.100000000000001</v>
      </c>
    </row>
    <row r="60" spans="1:15" ht="15" thickBot="1" x14ac:dyDescent="0.4">
      <c r="A60" s="96" t="s">
        <v>70</v>
      </c>
      <c r="B60" s="40" t="s">
        <v>103</v>
      </c>
      <c r="C60" s="184">
        <v>49</v>
      </c>
      <c r="D60" s="184">
        <v>39.5</v>
      </c>
      <c r="E60" s="184">
        <v>19.600000000000001</v>
      </c>
      <c r="F60" s="237">
        <v>29.8</v>
      </c>
      <c r="G60" s="184">
        <v>96.6</v>
      </c>
      <c r="H60" s="184">
        <v>92.5</v>
      </c>
      <c r="I60" s="184">
        <v>73.5</v>
      </c>
      <c r="J60" s="237">
        <v>82.6</v>
      </c>
      <c r="K60" s="183">
        <v>34.113</v>
      </c>
      <c r="L60" s="184">
        <v>5.4853399449999998</v>
      </c>
      <c r="M60" s="183">
        <v>209.46600000000001</v>
      </c>
      <c r="N60" s="237">
        <v>33.681945800000001</v>
      </c>
      <c r="O60" s="237">
        <v>26.2</v>
      </c>
    </row>
    <row r="61" spans="1:15" ht="15" thickBot="1" x14ac:dyDescent="0.4">
      <c r="A61" s="267"/>
      <c r="B61" s="42" t="s">
        <v>122</v>
      </c>
      <c r="C61" s="196">
        <v>67.358333333333405</v>
      </c>
      <c r="D61" s="196">
        <v>41.716666666666697</v>
      </c>
      <c r="E61" s="196">
        <v>14.6666666666667</v>
      </c>
      <c r="F61" s="243">
        <v>26.1</v>
      </c>
      <c r="G61" s="196">
        <v>90.509090909090901</v>
      </c>
      <c r="H61" s="196">
        <v>72.309090909090898</v>
      </c>
      <c r="I61" s="196">
        <v>46.372727272727303</v>
      </c>
      <c r="J61" s="243">
        <v>56.4181818181818</v>
      </c>
      <c r="K61" s="195">
        <v>1047.67</v>
      </c>
      <c r="L61" s="196">
        <v>14.4990082218462</v>
      </c>
      <c r="M61" s="195">
        <v>8955.8029999999999</v>
      </c>
      <c r="N61" s="243">
        <v>34.350067533000001</v>
      </c>
      <c r="O61" s="243">
        <v>26.1666666666667</v>
      </c>
    </row>
    <row r="62" spans="1:15" ht="15" thickBot="1" x14ac:dyDescent="0.4">
      <c r="A62" s="268"/>
      <c r="B62" s="45" t="s">
        <v>123</v>
      </c>
      <c r="C62" s="202">
        <v>67.646153846153894</v>
      </c>
      <c r="D62" s="202">
        <v>46.556410256410302</v>
      </c>
      <c r="E62" s="202">
        <v>24.576923076923102</v>
      </c>
      <c r="F62" s="244">
        <v>33.3102564102564</v>
      </c>
      <c r="G62" s="202">
        <v>87.886486486486504</v>
      </c>
      <c r="H62" s="202">
        <v>76.364864864864899</v>
      </c>
      <c r="I62" s="202">
        <v>52.443243243243302</v>
      </c>
      <c r="J62" s="244">
        <v>60.883783783783798</v>
      </c>
      <c r="K62" s="201">
        <v>4638.4780000000001</v>
      </c>
      <c r="L62" s="202">
        <v>8.5100287321951207</v>
      </c>
      <c r="M62" s="201">
        <v>23491.030999999999</v>
      </c>
      <c r="N62" s="244">
        <v>25.150457854214299</v>
      </c>
      <c r="O62" s="244">
        <v>30.561363636363598</v>
      </c>
    </row>
    <row r="63" spans="1:15" ht="15" thickBot="1" x14ac:dyDescent="0.4">
      <c r="A63" s="268"/>
      <c r="B63" s="45" t="s">
        <v>124</v>
      </c>
      <c r="C63" s="202">
        <v>80.325000000000003</v>
      </c>
      <c r="D63" s="202">
        <v>56.153658536585397</v>
      </c>
      <c r="E63" s="202">
        <v>35.0878048780488</v>
      </c>
      <c r="F63" s="244">
        <v>43.831707317073203</v>
      </c>
      <c r="G63" s="202">
        <v>94.4375</v>
      </c>
      <c r="H63" s="202">
        <v>82.939024390243901</v>
      </c>
      <c r="I63" s="202">
        <v>63.697560975609797</v>
      </c>
      <c r="J63" s="244">
        <v>71.136585365853705</v>
      </c>
      <c r="K63" s="201">
        <v>557833.42958400003</v>
      </c>
      <c r="L63" s="202">
        <v>8.3621753011415105</v>
      </c>
      <c r="M63" s="201">
        <v>2975973.5291788201</v>
      </c>
      <c r="N63" s="244">
        <v>29.8444207125041</v>
      </c>
      <c r="O63" s="244">
        <v>65.6386792452831</v>
      </c>
    </row>
    <row r="64" spans="1:15" x14ac:dyDescent="0.35">
      <c r="A64" s="269"/>
      <c r="B64" s="48" t="s">
        <v>135</v>
      </c>
      <c r="C64" s="208">
        <v>84.204761904761895</v>
      </c>
      <c r="D64" s="208">
        <v>61.4</v>
      </c>
      <c r="E64" s="208">
        <v>39.072727272727299</v>
      </c>
      <c r="F64" s="245">
        <v>47.895454545454498</v>
      </c>
      <c r="G64" s="208">
        <v>96.995238095238093</v>
      </c>
      <c r="H64" s="208">
        <v>92.05</v>
      </c>
      <c r="I64" s="208">
        <v>73.063636363636405</v>
      </c>
      <c r="J64" s="245">
        <v>79.804545454545504</v>
      </c>
      <c r="K64" s="207">
        <v>9498.527</v>
      </c>
      <c r="L64" s="208">
        <v>5.86424571191304</v>
      </c>
      <c r="M64" s="207">
        <v>52826.107692999998</v>
      </c>
      <c r="N64" s="245">
        <v>20.845636215833299</v>
      </c>
      <c r="O64" s="245">
        <v>48.8380952380952</v>
      </c>
    </row>
    <row r="65" spans="1:15" x14ac:dyDescent="0.35">
      <c r="A65" s="269"/>
      <c r="B65" s="49" t="s">
        <v>136</v>
      </c>
      <c r="C65" s="214">
        <v>77.2</v>
      </c>
      <c r="D65" s="214">
        <v>45.235714285714302</v>
      </c>
      <c r="E65" s="214">
        <v>25.0285714285714</v>
      </c>
      <c r="F65" s="245">
        <v>34.064285714285703</v>
      </c>
      <c r="G65" s="214">
        <v>93.407142857142901</v>
      </c>
      <c r="H65" s="214">
        <v>66.692857142857207</v>
      </c>
      <c r="I65" s="214">
        <v>44.542857142857201</v>
      </c>
      <c r="J65" s="245">
        <v>53.8857142857143</v>
      </c>
      <c r="K65" s="213">
        <v>119996.80786</v>
      </c>
      <c r="L65" s="214">
        <v>7.0984206980416698</v>
      </c>
      <c r="M65" s="213">
        <v>338074.18160100002</v>
      </c>
      <c r="N65" s="245">
        <v>24.228307030250001</v>
      </c>
      <c r="O65" s="245">
        <v>44.584615384615397</v>
      </c>
    </row>
    <row r="66" spans="1:15" ht="15" thickBot="1" x14ac:dyDescent="0.4">
      <c r="A66" s="269"/>
      <c r="B66" s="49" t="s">
        <v>125</v>
      </c>
      <c r="C66" s="208">
        <v>74.065822784810095</v>
      </c>
      <c r="D66" s="208">
        <v>51.475000000000001</v>
      </c>
      <c r="E66" s="208">
        <v>29.963750000000001</v>
      </c>
      <c r="F66" s="245">
        <v>38.702500000000001</v>
      </c>
      <c r="G66" s="208">
        <v>91.289610389610402</v>
      </c>
      <c r="H66" s="208">
        <v>79.820512820512903</v>
      </c>
      <c r="I66" s="208">
        <v>58.3589743589744</v>
      </c>
      <c r="J66" s="245">
        <v>66.2730769230769</v>
      </c>
      <c r="K66" s="207">
        <v>562471.90758400003</v>
      </c>
      <c r="L66" s="208">
        <v>8.4034133329319793</v>
      </c>
      <c r="M66" s="207">
        <v>2999464.56017882</v>
      </c>
      <c r="N66" s="245">
        <v>28.649593803121199</v>
      </c>
      <c r="O66" s="245">
        <v>55.349333333333298</v>
      </c>
    </row>
    <row r="67" spans="1:15" x14ac:dyDescent="0.35">
      <c r="A67" s="269"/>
      <c r="B67" s="50" t="s">
        <v>93</v>
      </c>
      <c r="C67" s="218">
        <v>71.186666666666696</v>
      </c>
      <c r="D67" s="218">
        <v>51.626666666666701</v>
      </c>
      <c r="E67" s="218">
        <v>31.62</v>
      </c>
      <c r="F67" s="246">
        <v>39.826666666666704</v>
      </c>
      <c r="G67" s="218">
        <v>90.76</v>
      </c>
      <c r="H67" s="218">
        <v>79.793333333333294</v>
      </c>
      <c r="I67" s="218">
        <v>57.8333333333334</v>
      </c>
      <c r="J67" s="246">
        <v>66.146666666666704</v>
      </c>
      <c r="K67" s="217">
        <v>1661.116</v>
      </c>
      <c r="L67" s="218">
        <v>7.0262376874117702</v>
      </c>
      <c r="M67" s="217">
        <v>4533.4369999999999</v>
      </c>
      <c r="N67" s="246">
        <v>20.4757163300625</v>
      </c>
      <c r="O67" s="246">
        <v>31.983333333333299</v>
      </c>
    </row>
    <row r="68" spans="1:15" x14ac:dyDescent="0.35">
      <c r="A68" s="269"/>
      <c r="B68" s="49" t="s">
        <v>98</v>
      </c>
      <c r="C68" s="214">
        <v>72.2</v>
      </c>
      <c r="D68" s="214">
        <v>48.831578947368399</v>
      </c>
      <c r="E68" s="214">
        <v>25.721052631578999</v>
      </c>
      <c r="F68" s="245">
        <v>35.836842105263202</v>
      </c>
      <c r="G68" s="214">
        <v>89.172222222222203</v>
      </c>
      <c r="H68" s="214">
        <v>77.327777777777797</v>
      </c>
      <c r="I68" s="214">
        <v>53.7</v>
      </c>
      <c r="J68" s="245">
        <v>62.3611111111111</v>
      </c>
      <c r="K68" s="213">
        <v>3884.962</v>
      </c>
      <c r="L68" s="214">
        <v>13.322704449450001</v>
      </c>
      <c r="M68" s="213">
        <v>15393.767</v>
      </c>
      <c r="N68" s="245">
        <v>31.758222855900001</v>
      </c>
      <c r="O68" s="245">
        <v>28.395</v>
      </c>
    </row>
    <row r="69" spans="1:15" x14ac:dyDescent="0.35">
      <c r="A69" s="269"/>
      <c r="B69" s="49" t="s">
        <v>126</v>
      </c>
      <c r="C69" s="214">
        <v>68.766666666666694</v>
      </c>
      <c r="D69" s="214">
        <v>46.616666666666703</v>
      </c>
      <c r="E69" s="214">
        <v>21.45</v>
      </c>
      <c r="F69" s="245">
        <v>29.0833333333333</v>
      </c>
      <c r="G69" s="214">
        <v>87.8</v>
      </c>
      <c r="H69" s="214">
        <v>73.116666666666703</v>
      </c>
      <c r="I69" s="214">
        <v>47.95</v>
      </c>
      <c r="J69" s="245">
        <v>56.15</v>
      </c>
      <c r="K69" s="213">
        <v>97.448999999999998</v>
      </c>
      <c r="L69" s="214">
        <v>1.9693907128000001</v>
      </c>
      <c r="M69" s="213">
        <v>772.69</v>
      </c>
      <c r="N69" s="245">
        <v>20.725898236799999</v>
      </c>
      <c r="O69" s="245">
        <v>34.200000000000003</v>
      </c>
    </row>
    <row r="70" spans="1:15" x14ac:dyDescent="0.35">
      <c r="A70" s="269"/>
      <c r="B70" s="49" t="s">
        <v>127</v>
      </c>
      <c r="C70" s="214">
        <v>55.085714285714303</v>
      </c>
      <c r="D70" s="214">
        <v>35.642857142857203</v>
      </c>
      <c r="E70" s="214">
        <v>18.871428571428599</v>
      </c>
      <c r="F70" s="245">
        <v>25.128571428571401</v>
      </c>
      <c r="G70" s="214">
        <v>79.542857142857201</v>
      </c>
      <c r="H70" s="214">
        <v>69.142857142857196</v>
      </c>
      <c r="I70" s="214">
        <v>41.485714285714302</v>
      </c>
      <c r="J70" s="245">
        <v>49.871428571428602</v>
      </c>
      <c r="K70" s="213">
        <v>197.946</v>
      </c>
      <c r="L70" s="214">
        <v>3.3982700448333301</v>
      </c>
      <c r="M70" s="213">
        <v>801.40300000000002</v>
      </c>
      <c r="N70" s="245">
        <v>12.027168811499999</v>
      </c>
      <c r="O70" s="245">
        <v>22.112500000000001</v>
      </c>
    </row>
    <row r="71" spans="1:15" x14ac:dyDescent="0.35">
      <c r="A71" s="269"/>
      <c r="B71" s="49" t="s">
        <v>230</v>
      </c>
      <c r="C71" s="214">
        <v>67.358333333333405</v>
      </c>
      <c r="D71" s="214">
        <v>41.716666666666697</v>
      </c>
      <c r="E71" s="214">
        <v>14.6666666666667</v>
      </c>
      <c r="F71" s="245">
        <v>26.1</v>
      </c>
      <c r="G71" s="214">
        <v>90.509090909090901</v>
      </c>
      <c r="H71" s="214">
        <v>72.309090909090898</v>
      </c>
      <c r="I71" s="214">
        <v>46.372727272727303</v>
      </c>
      <c r="J71" s="245">
        <v>56.4181818181818</v>
      </c>
      <c r="K71" s="213">
        <v>1047.67</v>
      </c>
      <c r="L71" s="214">
        <v>14.4990082218462</v>
      </c>
      <c r="M71" s="213">
        <v>8955.8029999999999</v>
      </c>
      <c r="N71" s="245">
        <v>34.350067533000001</v>
      </c>
      <c r="O71" s="245">
        <v>26.1666666666667</v>
      </c>
    </row>
    <row r="72" spans="1:15" x14ac:dyDescent="0.35">
      <c r="A72" s="269"/>
      <c r="B72" s="49" t="s">
        <v>94</v>
      </c>
      <c r="C72" s="214">
        <v>68.283333333333402</v>
      </c>
      <c r="D72" s="214">
        <v>55.4</v>
      </c>
      <c r="E72" s="214">
        <v>31.683333333333302</v>
      </c>
      <c r="F72" s="245">
        <v>38.716666666666697</v>
      </c>
      <c r="G72" s="214">
        <v>83.183333333333294</v>
      </c>
      <c r="H72" s="214">
        <v>77.866666666666703</v>
      </c>
      <c r="I72" s="214">
        <v>55.6</v>
      </c>
      <c r="J72" s="245">
        <v>62.6666666666667</v>
      </c>
      <c r="K72" s="213">
        <v>231.25299999999999</v>
      </c>
      <c r="L72" s="214">
        <v>2.987772493</v>
      </c>
      <c r="M72" s="213">
        <v>672.38400000000001</v>
      </c>
      <c r="N72" s="245">
        <v>20.2084830035</v>
      </c>
      <c r="O72" s="245">
        <v>34.619999999999997</v>
      </c>
    </row>
    <row r="73" spans="1:15" x14ac:dyDescent="0.35">
      <c r="A73" s="269"/>
      <c r="B73" s="49" t="s">
        <v>128</v>
      </c>
      <c r="C73" s="214">
        <v>66.066666666666706</v>
      </c>
      <c r="D73" s="214">
        <v>44.966666666666697</v>
      </c>
      <c r="E73" s="214">
        <v>25.65</v>
      </c>
      <c r="F73" s="245">
        <v>32.966666666666697</v>
      </c>
      <c r="G73" s="214">
        <v>86.372727272727303</v>
      </c>
      <c r="H73" s="214">
        <v>75.418181818181907</v>
      </c>
      <c r="I73" s="214">
        <v>50.736363636363699</v>
      </c>
      <c r="J73" s="245">
        <v>58.872727272727303</v>
      </c>
      <c r="K73" s="213">
        <v>468.70800000000003</v>
      </c>
      <c r="L73" s="214">
        <v>5.8385587028571404</v>
      </c>
      <c r="M73" s="213">
        <v>6699.5519999999997</v>
      </c>
      <c r="N73" s="245">
        <v>20.110958581666701</v>
      </c>
      <c r="O73" s="245">
        <v>32.793333333333301</v>
      </c>
    </row>
    <row r="74" spans="1:15" ht="15" thickBot="1" x14ac:dyDescent="0.4">
      <c r="A74" s="269"/>
      <c r="B74" s="49" t="s">
        <v>99</v>
      </c>
      <c r="C74" s="208">
        <v>75.900000000000006</v>
      </c>
      <c r="D74" s="208">
        <v>65.033333333333402</v>
      </c>
      <c r="E74" s="208">
        <v>49.9</v>
      </c>
      <c r="F74" s="245">
        <v>58.766666666666701</v>
      </c>
      <c r="G74" s="208">
        <v>96.766666666666694</v>
      </c>
      <c r="H74" s="208">
        <v>95.633333333333297</v>
      </c>
      <c r="I74" s="208">
        <v>85.866666666666703</v>
      </c>
      <c r="J74" s="245">
        <v>90.966666666666697</v>
      </c>
      <c r="K74" s="207">
        <v>1974.905</v>
      </c>
      <c r="L74" s="208">
        <v>12.0245593685</v>
      </c>
      <c r="M74" s="207">
        <v>4817.0739999999996</v>
      </c>
      <c r="N74" s="245">
        <v>32.959556407500003</v>
      </c>
      <c r="O74" s="245">
        <v>38.72</v>
      </c>
    </row>
    <row r="75" spans="1:15" x14ac:dyDescent="0.35">
      <c r="A75" s="269"/>
      <c r="B75" s="50" t="s">
        <v>95</v>
      </c>
      <c r="C75" s="218" t="s">
        <v>159</v>
      </c>
      <c r="D75" s="218" t="s">
        <v>159</v>
      </c>
      <c r="E75" s="218" t="s">
        <v>159</v>
      </c>
      <c r="F75" s="246" t="s">
        <v>159</v>
      </c>
      <c r="G75" s="218" t="s">
        <v>159</v>
      </c>
      <c r="H75" s="218" t="s">
        <v>159</v>
      </c>
      <c r="I75" s="218" t="s">
        <v>159</v>
      </c>
      <c r="J75" s="246" t="s">
        <v>159</v>
      </c>
      <c r="K75" s="217">
        <v>25138.281999999999</v>
      </c>
      <c r="L75" s="218">
        <v>4.513527904</v>
      </c>
      <c r="M75" s="217">
        <v>170695.71721022599</v>
      </c>
      <c r="N75" s="246">
        <v>22.3396774996</v>
      </c>
      <c r="O75" s="246">
        <v>55.8888888888889</v>
      </c>
    </row>
    <row r="76" spans="1:15" x14ac:dyDescent="0.35">
      <c r="A76" s="269"/>
      <c r="B76" s="49" t="s">
        <v>96</v>
      </c>
      <c r="C76" s="214">
        <v>89.887500000000003</v>
      </c>
      <c r="D76" s="214">
        <v>72.087500000000006</v>
      </c>
      <c r="E76" s="214">
        <v>57.887500000000003</v>
      </c>
      <c r="F76" s="245">
        <v>65.3</v>
      </c>
      <c r="G76" s="214">
        <v>94.85</v>
      </c>
      <c r="H76" s="214">
        <v>91.424999999999997</v>
      </c>
      <c r="I76" s="214">
        <v>79.112499999999997</v>
      </c>
      <c r="J76" s="245">
        <v>84.637500000000003</v>
      </c>
      <c r="K76" s="213">
        <v>6303.5649999999996</v>
      </c>
      <c r="L76" s="214">
        <v>5.2334593408181798</v>
      </c>
      <c r="M76" s="213">
        <v>38036.853007999998</v>
      </c>
      <c r="N76" s="245">
        <v>31.774495697272702</v>
      </c>
      <c r="O76" s="245">
        <v>52.922222222222203</v>
      </c>
    </row>
    <row r="77" spans="1:15" ht="15" thickBot="1" x14ac:dyDescent="0.4">
      <c r="A77" s="269"/>
      <c r="B77" s="49" t="s">
        <v>97</v>
      </c>
      <c r="C77" s="208" t="s">
        <v>159</v>
      </c>
      <c r="D77" s="208" t="s">
        <v>159</v>
      </c>
      <c r="E77" s="208" t="s">
        <v>159</v>
      </c>
      <c r="F77" s="245" t="s">
        <v>159</v>
      </c>
      <c r="G77" s="208" t="s">
        <v>159</v>
      </c>
      <c r="H77" s="208" t="s">
        <v>159</v>
      </c>
      <c r="I77" s="208" t="s">
        <v>159</v>
      </c>
      <c r="J77" s="245" t="s">
        <v>159</v>
      </c>
      <c r="K77" s="207">
        <v>286720.0306</v>
      </c>
      <c r="L77" s="208">
        <v>11.6521202135769</v>
      </c>
      <c r="M77" s="207">
        <v>1214505.940497</v>
      </c>
      <c r="N77" s="245">
        <v>42.987276354074098</v>
      </c>
      <c r="O77" s="245">
        <v>85.211111111111094</v>
      </c>
    </row>
    <row r="78" spans="1:15" x14ac:dyDescent="0.35">
      <c r="A78" s="269"/>
      <c r="B78" s="50" t="s">
        <v>143</v>
      </c>
      <c r="C78" s="218">
        <v>59.89</v>
      </c>
      <c r="D78" s="218">
        <v>40.799999999999997</v>
      </c>
      <c r="E78" s="218">
        <v>18.54</v>
      </c>
      <c r="F78" s="246">
        <v>26.38</v>
      </c>
      <c r="G78" s="218">
        <v>86.01</v>
      </c>
      <c r="H78" s="218">
        <v>70.78</v>
      </c>
      <c r="I78" s="218">
        <v>45.49</v>
      </c>
      <c r="J78" s="246">
        <v>53.45</v>
      </c>
      <c r="K78" s="217">
        <v>394.46199999999999</v>
      </c>
      <c r="L78" s="218">
        <v>6.2610117232222198</v>
      </c>
      <c r="M78" s="217">
        <v>8072.0330000000004</v>
      </c>
      <c r="N78" s="246">
        <v>34.565007776100003</v>
      </c>
      <c r="O78" s="246">
        <v>29.746153846153899</v>
      </c>
    </row>
    <row r="79" spans="1:15" x14ac:dyDescent="0.35">
      <c r="A79" s="269"/>
      <c r="B79" s="49" t="s">
        <v>144</v>
      </c>
      <c r="C79" s="214">
        <v>82.177777777777806</v>
      </c>
      <c r="D79" s="214">
        <v>52.088888888888903</v>
      </c>
      <c r="E79" s="214">
        <v>37.822222222222202</v>
      </c>
      <c r="F79" s="245">
        <v>43.588888888888903</v>
      </c>
      <c r="G79" s="214">
        <v>91.622222222222305</v>
      </c>
      <c r="H79" s="214">
        <v>73.488888888888894</v>
      </c>
      <c r="I79" s="214">
        <v>56.988888888888901</v>
      </c>
      <c r="J79" s="245">
        <v>62.9</v>
      </c>
      <c r="K79" s="213">
        <v>16193.251716999999</v>
      </c>
      <c r="L79" s="214">
        <v>5.7200026255624996</v>
      </c>
      <c r="M79" s="213">
        <v>55997.798024226002</v>
      </c>
      <c r="N79" s="245">
        <v>25.9117055896842</v>
      </c>
      <c r="O79" s="245">
        <v>60.375</v>
      </c>
    </row>
    <row r="80" spans="1:15" x14ac:dyDescent="0.35">
      <c r="A80" s="269"/>
      <c r="B80" s="49" t="s">
        <v>155</v>
      </c>
      <c r="C80" s="214">
        <v>70.320689655172401</v>
      </c>
      <c r="D80" s="214">
        <v>48.541379310344901</v>
      </c>
      <c r="E80" s="214">
        <v>26.658620689655201</v>
      </c>
      <c r="F80" s="245">
        <v>35.700000000000003</v>
      </c>
      <c r="G80" s="214">
        <v>88.581481481481504</v>
      </c>
      <c r="H80" s="214">
        <v>78.433333333333394</v>
      </c>
      <c r="I80" s="214">
        <v>55.018518518518498</v>
      </c>
      <c r="J80" s="245">
        <v>63.637037037036997</v>
      </c>
      <c r="K80" s="213">
        <v>4244.0159999999996</v>
      </c>
      <c r="L80" s="214">
        <v>9.1425647659687499</v>
      </c>
      <c r="M80" s="213">
        <v>15418.998</v>
      </c>
      <c r="N80" s="245">
        <v>22.208411003624999</v>
      </c>
      <c r="O80" s="245">
        <v>30.903225806451601</v>
      </c>
    </row>
    <row r="81" spans="1:15" ht="15" thickBot="1" x14ac:dyDescent="0.4">
      <c r="A81" s="269"/>
      <c r="B81" s="49" t="s">
        <v>156</v>
      </c>
      <c r="C81" s="208">
        <v>79.7870967741936</v>
      </c>
      <c r="D81" s="208">
        <v>57.296875</v>
      </c>
      <c r="E81" s="208">
        <v>34.318750000000001</v>
      </c>
      <c r="F81" s="245">
        <v>43.9</v>
      </c>
      <c r="G81" s="208">
        <v>95.2548387096775</v>
      </c>
      <c r="H81" s="208">
        <v>85.596874999999997</v>
      </c>
      <c r="I81" s="208">
        <v>65.584374999999994</v>
      </c>
      <c r="J81" s="245">
        <v>73.453125</v>
      </c>
      <c r="K81" s="207">
        <v>541640.17786699999</v>
      </c>
      <c r="L81" s="208">
        <v>8.8318948879111101</v>
      </c>
      <c r="M81" s="207">
        <v>2919975.7311545899</v>
      </c>
      <c r="N81" s="245">
        <v>30.562897513788499</v>
      </c>
      <c r="O81" s="245">
        <v>66.574444444444495</v>
      </c>
    </row>
    <row r="82" spans="1:15" x14ac:dyDescent="0.35">
      <c r="A82" s="269"/>
      <c r="B82" s="50" t="s">
        <v>129</v>
      </c>
      <c r="C82" s="218">
        <v>63.310526315789502</v>
      </c>
      <c r="D82" s="218">
        <v>42.089473684210503</v>
      </c>
      <c r="E82" s="218">
        <v>21.105263157894701</v>
      </c>
      <c r="F82" s="246">
        <v>28.9526315789474</v>
      </c>
      <c r="G82" s="218">
        <v>84.6</v>
      </c>
      <c r="H82" s="218">
        <v>74.511764705882399</v>
      </c>
      <c r="I82" s="218">
        <v>49.011764705882399</v>
      </c>
      <c r="J82" s="246">
        <v>57.276470588235298</v>
      </c>
      <c r="K82" s="217">
        <v>784.65300000000002</v>
      </c>
      <c r="L82" s="218">
        <v>11.3734223113889</v>
      </c>
      <c r="M82" s="217">
        <v>1967.9390000000001</v>
      </c>
      <c r="N82" s="246">
        <v>26.796970246555599</v>
      </c>
      <c r="O82" s="246">
        <v>20.241176470588201</v>
      </c>
    </row>
    <row r="83" spans="1:15" x14ac:dyDescent="0.35">
      <c r="A83" s="269"/>
      <c r="B83" s="49" t="s">
        <v>130</v>
      </c>
      <c r="C83" s="214">
        <v>67.133333333333397</v>
      </c>
      <c r="D83" s="214">
        <v>40.533333333333303</v>
      </c>
      <c r="E83" s="214">
        <v>17.033333333333299</v>
      </c>
      <c r="F83" s="245">
        <v>23.6666666666667</v>
      </c>
      <c r="G83" s="214">
        <v>94.933333333333394</v>
      </c>
      <c r="H83" s="214">
        <v>64.966666666666697</v>
      </c>
      <c r="I83" s="214">
        <v>39.9</v>
      </c>
      <c r="J83" s="245">
        <v>47.466666666666697</v>
      </c>
      <c r="K83" s="213">
        <v>105.601</v>
      </c>
      <c r="L83" s="214">
        <v>5.4670494376666703</v>
      </c>
      <c r="M83" s="213">
        <v>368.97800000000001</v>
      </c>
      <c r="N83" s="245">
        <v>17.709106743666698</v>
      </c>
      <c r="O83" s="245">
        <v>21.24</v>
      </c>
    </row>
    <row r="84" spans="1:15" x14ac:dyDescent="0.35">
      <c r="A84" s="269"/>
      <c r="B84" s="49" t="s">
        <v>131</v>
      </c>
      <c r="C84" s="214">
        <v>70.927777777777806</v>
      </c>
      <c r="D84" s="214">
        <v>50.922222222222203</v>
      </c>
      <c r="E84" s="214">
        <v>27.5277777777778</v>
      </c>
      <c r="F84" s="245">
        <v>37.3888888888889</v>
      </c>
      <c r="G84" s="214">
        <v>89.733333333333405</v>
      </c>
      <c r="H84" s="214">
        <v>76.2222222222222</v>
      </c>
      <c r="I84" s="214">
        <v>53.338888888888903</v>
      </c>
      <c r="J84" s="245">
        <v>62.133333333333397</v>
      </c>
      <c r="K84" s="213">
        <v>3651.3409999999999</v>
      </c>
      <c r="L84" s="214">
        <v>6.3910729562777799</v>
      </c>
      <c r="M84" s="213">
        <v>15652.35</v>
      </c>
      <c r="N84" s="245">
        <v>21.982896320722201</v>
      </c>
      <c r="O84" s="245">
        <v>34.085714285714303</v>
      </c>
    </row>
    <row r="85" spans="1:15" x14ac:dyDescent="0.35">
      <c r="A85" s="269"/>
      <c r="B85" s="49" t="s">
        <v>132</v>
      </c>
      <c r="C85" s="214">
        <v>78.724999999999994</v>
      </c>
      <c r="D85" s="214">
        <v>51.725000000000001</v>
      </c>
      <c r="E85" s="214">
        <v>27.2083333333333</v>
      </c>
      <c r="F85" s="245">
        <v>38.0833333333333</v>
      </c>
      <c r="G85" s="214">
        <v>93.8333333333333</v>
      </c>
      <c r="H85" s="214">
        <v>76.816666666666706</v>
      </c>
      <c r="I85" s="214">
        <v>52.8</v>
      </c>
      <c r="J85" s="245">
        <v>63.108333333333398</v>
      </c>
      <c r="K85" s="213">
        <v>71898.921466999993</v>
      </c>
      <c r="L85" s="214">
        <v>8.1337964568333305</v>
      </c>
      <c r="M85" s="213">
        <v>173343.78064206999</v>
      </c>
      <c r="N85" s="245">
        <v>22.942978595269199</v>
      </c>
      <c r="O85" s="245">
        <v>44.52</v>
      </c>
    </row>
    <row r="86" spans="1:15" x14ac:dyDescent="0.35">
      <c r="A86" s="269"/>
      <c r="B86" s="49" t="s">
        <v>133</v>
      </c>
      <c r="C86" s="214">
        <v>79.3</v>
      </c>
      <c r="D86" s="214">
        <v>49.7</v>
      </c>
      <c r="E86" s="214">
        <v>31</v>
      </c>
      <c r="F86" s="245">
        <v>38</v>
      </c>
      <c r="G86" s="214">
        <v>99.2</v>
      </c>
      <c r="H86" s="214">
        <v>93.4</v>
      </c>
      <c r="I86" s="214">
        <v>73.55</v>
      </c>
      <c r="J86" s="245">
        <v>80.3</v>
      </c>
      <c r="K86" s="213">
        <v>60.747</v>
      </c>
      <c r="L86" s="214">
        <v>7.9775756843333401</v>
      </c>
      <c r="M86" s="213">
        <v>4672.8019999999997</v>
      </c>
      <c r="N86" s="245">
        <v>29.8716226365</v>
      </c>
      <c r="O86" s="245">
        <v>43.28</v>
      </c>
    </row>
    <row r="87" spans="1:15" x14ac:dyDescent="0.35">
      <c r="A87" s="269"/>
      <c r="B87" s="49" t="s">
        <v>134</v>
      </c>
      <c r="C87" s="214">
        <v>82.883333333333397</v>
      </c>
      <c r="D87" s="214">
        <v>60.612000000000002</v>
      </c>
      <c r="E87" s="214">
        <v>41.067999999999998</v>
      </c>
      <c r="F87" s="245">
        <v>49.143999999999998</v>
      </c>
      <c r="G87" s="214">
        <v>94.841666666666697</v>
      </c>
      <c r="H87" s="214">
        <v>88.608000000000004</v>
      </c>
      <c r="I87" s="214">
        <v>71.744</v>
      </c>
      <c r="J87" s="245">
        <v>77.968000000000004</v>
      </c>
      <c r="K87" s="213">
        <v>71908.924880000006</v>
      </c>
      <c r="L87" s="214">
        <v>6.3490887643783802</v>
      </c>
      <c r="M87" s="213">
        <v>255873.88070152001</v>
      </c>
      <c r="N87" s="245">
        <v>22.315571110122001</v>
      </c>
      <c r="O87" s="245">
        <v>60.284848484848503</v>
      </c>
    </row>
    <row r="88" spans="1:15" ht="15" thickBot="1" x14ac:dyDescent="0.4">
      <c r="A88" s="269"/>
      <c r="B88" s="49" t="s">
        <v>146</v>
      </c>
      <c r="C88" s="208">
        <v>77.7</v>
      </c>
      <c r="D88" s="208">
        <v>44.7</v>
      </c>
      <c r="E88" s="208">
        <v>34.299999999999997</v>
      </c>
      <c r="F88" s="245">
        <v>40.5</v>
      </c>
      <c r="G88" s="208">
        <v>90.5</v>
      </c>
      <c r="H88" s="208">
        <v>68.599999999999994</v>
      </c>
      <c r="I88" s="208">
        <v>64.7</v>
      </c>
      <c r="J88" s="245">
        <v>67.7</v>
      </c>
      <c r="K88" s="207">
        <v>414061.71923699998</v>
      </c>
      <c r="L88" s="208">
        <v>10.1154447843409</v>
      </c>
      <c r="M88" s="207">
        <v>2547584.82983523</v>
      </c>
      <c r="N88" s="245">
        <v>39.365012900636401</v>
      </c>
      <c r="O88" s="245">
        <v>82.451020408163302</v>
      </c>
    </row>
    <row r="89" spans="1:15" x14ac:dyDescent="0.35">
      <c r="A89" s="269"/>
      <c r="B89" s="50" t="s">
        <v>137</v>
      </c>
      <c r="C89" s="218">
        <v>63.959259259259298</v>
      </c>
      <c r="D89" s="218">
        <v>42.233333333333299</v>
      </c>
      <c r="E89" s="218">
        <v>20.1111111111111</v>
      </c>
      <c r="F89" s="246">
        <v>29.296296296296301</v>
      </c>
      <c r="G89" s="218">
        <v>84.715999999999994</v>
      </c>
      <c r="H89" s="218">
        <v>73.36</v>
      </c>
      <c r="I89" s="218">
        <v>48.36</v>
      </c>
      <c r="J89" s="246">
        <v>57.131999999999998</v>
      </c>
      <c r="K89" s="217">
        <v>1205.9259999999999</v>
      </c>
      <c r="L89" s="218">
        <v>9.5975693513214306</v>
      </c>
      <c r="M89" s="217">
        <v>3137.6860000000001</v>
      </c>
      <c r="N89" s="246">
        <v>23.817235733074099</v>
      </c>
      <c r="O89" s="246">
        <v>22.85</v>
      </c>
    </row>
    <row r="90" spans="1:15" x14ac:dyDescent="0.35">
      <c r="A90" s="269"/>
      <c r="B90" s="49" t="s">
        <v>145</v>
      </c>
      <c r="C90" s="214">
        <v>76.06</v>
      </c>
      <c r="D90" s="214">
        <v>38.24</v>
      </c>
      <c r="E90" s="214">
        <v>15.98</v>
      </c>
      <c r="F90" s="245">
        <v>25.3</v>
      </c>
      <c r="G90" s="214">
        <v>94.92</v>
      </c>
      <c r="H90" s="214">
        <v>67.98</v>
      </c>
      <c r="I90" s="214">
        <v>37.08</v>
      </c>
      <c r="J90" s="245">
        <v>48.6</v>
      </c>
      <c r="K90" s="213">
        <v>1051.3520000000001</v>
      </c>
      <c r="L90" s="214">
        <v>4.4990738317999996</v>
      </c>
      <c r="M90" s="213">
        <v>3897.7898279999999</v>
      </c>
      <c r="N90" s="245">
        <v>14.0257175911667</v>
      </c>
      <c r="O90" s="245">
        <v>28.7222222222222</v>
      </c>
    </row>
    <row r="91" spans="1:15" x14ac:dyDescent="0.35">
      <c r="A91" s="269"/>
      <c r="B91" s="49" t="s">
        <v>138</v>
      </c>
      <c r="C91" s="214" t="s">
        <v>159</v>
      </c>
      <c r="D91" s="214" t="s">
        <v>159</v>
      </c>
      <c r="E91" s="214" t="s">
        <v>159</v>
      </c>
      <c r="F91" s="245" t="s">
        <v>159</v>
      </c>
      <c r="G91" s="214" t="s">
        <v>159</v>
      </c>
      <c r="H91" s="214" t="s">
        <v>159</v>
      </c>
      <c r="I91" s="214" t="s">
        <v>159</v>
      </c>
      <c r="J91" s="245" t="s">
        <v>159</v>
      </c>
      <c r="K91" s="213">
        <v>185.96100000000001</v>
      </c>
      <c r="L91" s="214">
        <v>9.0882167933333307</v>
      </c>
      <c r="M91" s="213">
        <v>1285.5419999999999</v>
      </c>
      <c r="N91" s="245">
        <v>21.6152915248333</v>
      </c>
      <c r="O91" s="245">
        <v>40.75</v>
      </c>
    </row>
    <row r="92" spans="1:15" x14ac:dyDescent="0.35">
      <c r="A92" s="269"/>
      <c r="B92" s="49" t="s">
        <v>139</v>
      </c>
      <c r="C92" s="214">
        <v>76.262500000000003</v>
      </c>
      <c r="D92" s="214">
        <v>47.6111111111111</v>
      </c>
      <c r="E92" s="214">
        <v>29.044444444444402</v>
      </c>
      <c r="F92" s="245">
        <v>35.700000000000003</v>
      </c>
      <c r="G92" s="214">
        <v>94.4375</v>
      </c>
      <c r="H92" s="214">
        <v>89.488888888888894</v>
      </c>
      <c r="I92" s="214">
        <v>67.133333333333397</v>
      </c>
      <c r="J92" s="245">
        <v>74.711111111111094</v>
      </c>
      <c r="K92" s="213">
        <v>15466.129487</v>
      </c>
      <c r="L92" s="214">
        <v>3.6835432013529399</v>
      </c>
      <c r="M92" s="213">
        <v>122253.76385759001</v>
      </c>
      <c r="N92" s="245">
        <v>22.938985395423099</v>
      </c>
      <c r="O92" s="245">
        <v>57.242857142857098</v>
      </c>
    </row>
    <row r="93" spans="1:15" x14ac:dyDescent="0.35">
      <c r="A93" s="269"/>
      <c r="B93" s="49" t="s">
        <v>140</v>
      </c>
      <c r="C93" s="214">
        <v>64.873333333333406</v>
      </c>
      <c r="D93" s="214">
        <v>42.673333333333296</v>
      </c>
      <c r="E93" s="214">
        <v>25.066666666666698</v>
      </c>
      <c r="F93" s="245">
        <v>32.006666666666703</v>
      </c>
      <c r="G93" s="214">
        <v>85.393333333333402</v>
      </c>
      <c r="H93" s="214">
        <v>77.1666666666667</v>
      </c>
      <c r="I93" s="214">
        <v>53.8066666666667</v>
      </c>
      <c r="J93" s="245">
        <v>61.613333333333401</v>
      </c>
      <c r="K93" s="213">
        <v>599.678</v>
      </c>
      <c r="L93" s="214">
        <v>9.7227210213846202</v>
      </c>
      <c r="M93" s="213">
        <v>1697.0509999999999</v>
      </c>
      <c r="N93" s="245">
        <v>27.101805127307699</v>
      </c>
      <c r="O93" s="245">
        <v>24.535714285714299</v>
      </c>
    </row>
    <row r="94" spans="1:15" ht="15" thickBot="1" x14ac:dyDescent="0.4">
      <c r="A94" s="269"/>
      <c r="B94" s="49" t="s">
        <v>140</v>
      </c>
      <c r="C94" s="208">
        <v>71.854545454545502</v>
      </c>
      <c r="D94" s="208">
        <v>52.036363636363603</v>
      </c>
      <c r="E94" s="208">
        <v>35.481818181818198</v>
      </c>
      <c r="F94" s="245">
        <v>42.209090909090897</v>
      </c>
      <c r="G94" s="208">
        <v>92.618181818181895</v>
      </c>
      <c r="H94" s="208">
        <v>81.763636363636394</v>
      </c>
      <c r="I94" s="208">
        <v>62.1727272727273</v>
      </c>
      <c r="J94" s="245">
        <v>69.527272727272802</v>
      </c>
      <c r="K94" s="207">
        <v>1462.0640000000001</v>
      </c>
      <c r="L94" s="208">
        <v>5.78004380773333</v>
      </c>
      <c r="M94" s="207">
        <v>4432.4669999999996</v>
      </c>
      <c r="N94" s="245">
        <v>16.211639636800001</v>
      </c>
      <c r="O94" s="245">
        <v>47.86</v>
      </c>
    </row>
    <row r="95" spans="1:15" x14ac:dyDescent="0.35">
      <c r="A95" s="269"/>
      <c r="B95" s="50" t="s">
        <v>141</v>
      </c>
      <c r="C95" s="218">
        <v>63.952173913043502</v>
      </c>
      <c r="D95" s="218">
        <v>42</v>
      </c>
      <c r="E95" s="218">
        <v>21.278260869565202</v>
      </c>
      <c r="F95" s="246">
        <v>29.130434782608699</v>
      </c>
      <c r="G95" s="218">
        <v>87.109523809523793</v>
      </c>
      <c r="H95" s="218">
        <v>71.876190476190501</v>
      </c>
      <c r="I95" s="218">
        <v>48.009523809523799</v>
      </c>
      <c r="J95" s="246">
        <v>56.728571428571399</v>
      </c>
      <c r="K95" s="217">
        <v>1504.617</v>
      </c>
      <c r="L95" s="218">
        <v>11.195882549666701</v>
      </c>
      <c r="M95" s="217">
        <v>4317.2669999999998</v>
      </c>
      <c r="N95" s="246">
        <v>26.145929901173901</v>
      </c>
      <c r="O95" s="246">
        <v>27.608000000000001</v>
      </c>
    </row>
    <row r="96" spans="1:15" x14ac:dyDescent="0.35">
      <c r="A96" s="269"/>
      <c r="B96" s="49" t="s">
        <v>142</v>
      </c>
      <c r="C96" s="214">
        <v>81.442857142857207</v>
      </c>
      <c r="D96" s="214">
        <v>53.5</v>
      </c>
      <c r="E96" s="214">
        <v>29.8571428571429</v>
      </c>
      <c r="F96" s="245">
        <v>42.071428571428598</v>
      </c>
      <c r="G96" s="214">
        <v>94.671428571428606</v>
      </c>
      <c r="H96" s="214">
        <v>74.857142857142904</v>
      </c>
      <c r="I96" s="214">
        <v>55.871428571428602</v>
      </c>
      <c r="J96" s="245">
        <v>66.771428571428601</v>
      </c>
      <c r="K96" s="213">
        <v>2962.7779999999998</v>
      </c>
      <c r="L96" s="214">
        <v>7.5458371289999997</v>
      </c>
      <c r="M96" s="213">
        <v>7678.3858280000004</v>
      </c>
      <c r="N96" s="245">
        <v>24.2048567482727</v>
      </c>
      <c r="O96" s="245">
        <v>37.31</v>
      </c>
    </row>
    <row r="97" spans="1:15" ht="15" thickBot="1" x14ac:dyDescent="0.4">
      <c r="A97" s="269"/>
      <c r="B97" s="53" t="s">
        <v>229</v>
      </c>
      <c r="C97" s="224">
        <v>68.244444444444497</v>
      </c>
      <c r="D97" s="224">
        <v>41.244444444444397</v>
      </c>
      <c r="E97" s="224">
        <v>21.322222222222202</v>
      </c>
      <c r="F97" s="247">
        <v>26.5</v>
      </c>
      <c r="G97" s="224">
        <v>83.755555555555603</v>
      </c>
      <c r="H97" s="224">
        <v>66.6111111111111</v>
      </c>
      <c r="I97" s="224">
        <v>38.466666666666697</v>
      </c>
      <c r="J97" s="247">
        <v>45.144444444444403</v>
      </c>
      <c r="K97" s="223">
        <v>226.548</v>
      </c>
      <c r="L97" s="224">
        <v>3.36762598457143</v>
      </c>
      <c r="M97" s="223">
        <v>2253.5839999999998</v>
      </c>
      <c r="N97" s="247">
        <v>23.7386613741429</v>
      </c>
      <c r="O97" s="247">
        <v>17.670000000000002</v>
      </c>
    </row>
    <row r="98" spans="1:15" x14ac:dyDescent="0.35">
      <c r="A98" s="270"/>
      <c r="B98" s="91"/>
      <c r="C98" s="208"/>
      <c r="D98" s="208"/>
      <c r="E98" s="208"/>
      <c r="F98" s="208"/>
      <c r="G98" s="208"/>
      <c r="H98" s="208"/>
      <c r="I98" s="208"/>
      <c r="J98" s="208"/>
      <c r="K98" s="207"/>
      <c r="L98" s="208"/>
      <c r="M98" s="207"/>
      <c r="N98" s="208"/>
      <c r="O98" s="208"/>
    </row>
    <row r="99" spans="1:15" x14ac:dyDescent="0.35">
      <c r="A99" s="102" t="str">
        <f>VLOOKUP(LEFT([1]Tab14!A99,250),'[2]Source trad'!$A:$C,3,FALSE)</f>
        <v>Note : *Pays riches en ressources ; ".."signifie que les données ne sont pas disponibles ou qu'elles ne sont pas valables.</v>
      </c>
      <c r="B99" s="56"/>
      <c r="C99" s="248"/>
      <c r="D99" s="248"/>
      <c r="E99" s="248"/>
      <c r="F99" s="248"/>
      <c r="G99" s="248"/>
      <c r="H99" s="248"/>
      <c r="I99" s="248"/>
      <c r="J99" s="248"/>
      <c r="K99" s="230"/>
      <c r="L99" s="248"/>
      <c r="M99" s="230"/>
      <c r="N99" s="248"/>
      <c r="O99" s="248"/>
    </row>
    <row r="100" spans="1:15" x14ac:dyDescent="0.35">
      <c r="A100" s="102" t="str">
        <f>VLOOKUP(LEFT([1]Tab14!A100,250),'[2]Source trad'!$A:$C,3,FALSE)</f>
        <v>RDM = "Reste du monde" ; LAC = "Pays d'Amérique latine et des Caraïbes"</v>
      </c>
      <c r="B100" s="56"/>
      <c r="C100" s="248"/>
      <c r="D100" s="248"/>
      <c r="E100" s="248"/>
      <c r="F100" s="248"/>
      <c r="G100" s="248"/>
      <c r="H100" s="248"/>
      <c r="I100" s="248"/>
      <c r="J100" s="248"/>
      <c r="K100" s="230"/>
      <c r="L100" s="248"/>
      <c r="M100" s="230"/>
      <c r="N100" s="248"/>
      <c r="O100" s="248"/>
    </row>
    <row r="101" spans="1:15" x14ac:dyDescent="0.35">
      <c r="A101" s="102" t="str">
        <f>VLOOKUP(LEFT([1]Tab14!A101,250),'[2]Source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56"/>
      <c r="C101" s="248"/>
      <c r="D101" s="248"/>
      <c r="E101" s="248"/>
      <c r="F101" s="248"/>
      <c r="G101" s="248"/>
      <c r="H101" s="248"/>
      <c r="I101" s="248"/>
      <c r="J101" s="248"/>
      <c r="K101" s="230"/>
      <c r="L101" s="248"/>
      <c r="M101" s="230"/>
      <c r="N101" s="248"/>
      <c r="O101" s="248"/>
    </row>
    <row r="102" spans="1:15" x14ac:dyDescent="0.35">
      <c r="A102" s="102" t="str">
        <f>VLOOKUP(LEFT([1]Tab14!A102,250),'[2]Source trad'!$A:$C,3,FALSE)</f>
        <v>Source : Calculs des auteurs basés sur l'enquête de la Banque mondiale sur les entreprises (récupéré avril 2020), UNCTADStat Online Data Center (récupéré le 18/11/2020), CNUCED B2C E-Commerce Index Reports (2015-2019).</v>
      </c>
      <c r="B102" s="56"/>
      <c r="C102" s="248"/>
      <c r="D102" s="248"/>
      <c r="E102" s="248"/>
      <c r="F102" s="248"/>
      <c r="G102" s="248"/>
      <c r="H102" s="248"/>
      <c r="I102" s="248"/>
      <c r="J102" s="248"/>
      <c r="K102" s="230"/>
      <c r="L102" s="248"/>
      <c r="M102" s="230"/>
      <c r="N102" s="248"/>
      <c r="O102" s="248"/>
    </row>
    <row r="103" spans="1:15" x14ac:dyDescent="0.35">
      <c r="B103" s="56"/>
      <c r="C103" s="248"/>
      <c r="D103" s="248"/>
      <c r="E103" s="248"/>
      <c r="F103" s="248"/>
      <c r="G103" s="248"/>
      <c r="H103" s="248"/>
      <c r="I103" s="248"/>
      <c r="J103" s="248"/>
      <c r="K103" s="230"/>
      <c r="L103" s="248"/>
      <c r="M103" s="230"/>
      <c r="N103" s="248"/>
      <c r="O103" s="248"/>
    </row>
    <row r="104" spans="1:15" x14ac:dyDescent="0.35">
      <c r="B104" s="56"/>
      <c r="C104" s="248"/>
      <c r="D104" s="248"/>
      <c r="E104" s="248"/>
      <c r="F104" s="248"/>
      <c r="G104" s="248"/>
      <c r="H104" s="248"/>
      <c r="I104" s="248"/>
      <c r="J104" s="248"/>
      <c r="K104" s="230"/>
      <c r="L104" s="248"/>
      <c r="M104" s="230"/>
      <c r="N104" s="248"/>
      <c r="O104" s="248"/>
    </row>
    <row r="105" spans="1:15" ht="15.5" x14ac:dyDescent="0.35">
      <c r="B105" s="256" t="s">
        <v>601</v>
      </c>
      <c r="C105" s="248"/>
      <c r="D105" s="248"/>
      <c r="E105" s="248"/>
      <c r="F105" s="248"/>
      <c r="G105" s="248"/>
      <c r="H105" s="248"/>
      <c r="I105" s="248"/>
      <c r="J105" s="248"/>
      <c r="K105" s="230"/>
      <c r="L105" s="248"/>
      <c r="M105" s="230"/>
      <c r="N105" s="248"/>
      <c r="O105" s="248"/>
    </row>
    <row r="106" spans="1:15" ht="15.5" x14ac:dyDescent="0.35">
      <c r="B106" s="256"/>
      <c r="C106" s="248"/>
      <c r="D106" s="248"/>
      <c r="E106" s="248"/>
      <c r="F106" s="248"/>
      <c r="G106" s="248"/>
      <c r="H106" s="248"/>
      <c r="I106" s="248"/>
      <c r="J106" s="248"/>
      <c r="K106" s="230"/>
      <c r="L106" s="248"/>
      <c r="M106" s="230"/>
      <c r="N106" s="248"/>
      <c r="O106" s="248"/>
    </row>
    <row r="107" spans="1:15" x14ac:dyDescent="0.35">
      <c r="B107" s="264" t="s">
        <v>573</v>
      </c>
      <c r="C107" s="248"/>
      <c r="D107" s="248"/>
      <c r="E107" s="248"/>
      <c r="F107" s="248"/>
      <c r="G107" s="248"/>
      <c r="H107" s="248"/>
      <c r="I107" s="248"/>
      <c r="J107" s="248"/>
      <c r="K107" s="230"/>
      <c r="L107" s="248"/>
      <c r="M107" s="230"/>
      <c r="N107" s="248"/>
      <c r="O107" s="248"/>
    </row>
    <row r="108" spans="1:15" x14ac:dyDescent="0.35">
      <c r="B108" s="264" t="s">
        <v>572</v>
      </c>
      <c r="C108" s="248"/>
      <c r="D108" s="248"/>
      <c r="E108" s="248"/>
      <c r="F108" s="248"/>
      <c r="G108" s="248"/>
      <c r="H108" s="248"/>
      <c r="I108" s="248"/>
      <c r="J108" s="248"/>
      <c r="K108" s="230"/>
      <c r="L108" s="248"/>
      <c r="M108" s="230"/>
      <c r="N108" s="248"/>
      <c r="O108" s="248"/>
    </row>
    <row r="109" spans="1:15" x14ac:dyDescent="0.35">
      <c r="B109" s="264" t="s">
        <v>574</v>
      </c>
      <c r="C109" s="248"/>
      <c r="D109" s="248"/>
      <c r="E109" s="248"/>
      <c r="F109" s="248"/>
      <c r="G109" s="248"/>
      <c r="H109" s="248"/>
      <c r="I109" s="248"/>
      <c r="J109" s="248"/>
      <c r="K109" s="230"/>
      <c r="L109" s="248"/>
      <c r="M109" s="230"/>
      <c r="N109" s="248"/>
      <c r="O109" s="248"/>
    </row>
    <row r="110" spans="1:15" x14ac:dyDescent="0.35">
      <c r="B110" s="264" t="s">
        <v>575</v>
      </c>
      <c r="C110" s="248"/>
      <c r="D110" s="248"/>
      <c r="E110" s="248"/>
      <c r="F110" s="248"/>
      <c r="G110" s="248"/>
      <c r="H110" s="248"/>
      <c r="I110" s="248"/>
      <c r="J110" s="248"/>
      <c r="K110" s="230"/>
      <c r="L110" s="248"/>
      <c r="M110" s="230"/>
      <c r="N110" s="248"/>
      <c r="O110" s="248"/>
    </row>
    <row r="111" spans="1:15" x14ac:dyDescent="0.35">
      <c r="B111" s="264" t="s">
        <v>576</v>
      </c>
      <c r="C111" s="248"/>
      <c r="D111" s="248"/>
      <c r="E111" s="248"/>
      <c r="F111" s="248"/>
      <c r="G111" s="248"/>
      <c r="H111" s="248"/>
      <c r="I111" s="248"/>
      <c r="J111" s="248"/>
      <c r="K111" s="230"/>
      <c r="L111" s="248"/>
      <c r="M111" s="230"/>
      <c r="N111" s="248"/>
      <c r="O111" s="248"/>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paperSize="9" scale="48" fitToWidth="0" orientation="portrait"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J111"/>
  <sheetViews>
    <sheetView zoomScaleNormal="100" workbookViewId="0"/>
  </sheetViews>
  <sheetFormatPr defaultRowHeight="14.5" x14ac:dyDescent="0.35"/>
  <cols>
    <col min="1" max="1" width="5.453125" style="102" bestFit="1" customWidth="1"/>
    <col min="2" max="2" width="33.26953125" bestFit="1" customWidth="1"/>
    <col min="3" max="3" width="12.453125" style="13" customWidth="1"/>
    <col min="4" max="10" width="12.453125" customWidth="1"/>
  </cols>
  <sheetData>
    <row r="1" spans="1:10" ht="15" thickBot="1" x14ac:dyDescent="0.4">
      <c r="A1" s="266"/>
      <c r="B1" s="35"/>
      <c r="C1" s="233" t="str">
        <f>'[2]Table names (Statworks)'!$D$16</f>
        <v>Tableau 15: Indicateurs de santé de base</v>
      </c>
      <c r="D1" s="233"/>
      <c r="E1" s="233"/>
      <c r="F1" s="172"/>
      <c r="G1" s="233"/>
      <c r="H1" s="233"/>
      <c r="I1" s="233"/>
      <c r="J1" s="233"/>
    </row>
    <row r="2" spans="1:10" ht="74" thickBot="1" x14ac:dyDescent="0.4">
      <c r="A2" s="6" t="s">
        <v>92</v>
      </c>
      <c r="B2" s="36" t="s">
        <v>147</v>
      </c>
      <c r="C2" s="251" t="s">
        <v>748</v>
      </c>
      <c r="D2" s="250" t="s">
        <v>749</v>
      </c>
      <c r="E2" s="236" t="s">
        <v>750</v>
      </c>
      <c r="F2" s="178" t="s">
        <v>751</v>
      </c>
      <c r="G2" s="250" t="s">
        <v>752</v>
      </c>
      <c r="H2" s="250" t="s">
        <v>753</v>
      </c>
      <c r="I2" s="236" t="s">
        <v>754</v>
      </c>
      <c r="J2" s="236" t="s">
        <v>755</v>
      </c>
    </row>
    <row r="3" spans="1:10" x14ac:dyDescent="0.35">
      <c r="A3" s="96" t="s">
        <v>16</v>
      </c>
      <c r="B3" s="40" t="s">
        <v>100</v>
      </c>
      <c r="C3" s="184">
        <v>61.3521</v>
      </c>
      <c r="D3" s="184">
        <v>58.607750000000003</v>
      </c>
      <c r="E3" s="237">
        <v>64.262749999999997</v>
      </c>
      <c r="F3" s="184">
        <v>5.4178350000000002</v>
      </c>
      <c r="G3" s="184">
        <v>56.642299999999999</v>
      </c>
      <c r="H3" s="184">
        <v>73.612200000000001</v>
      </c>
      <c r="I3" s="237">
        <v>165.6934345</v>
      </c>
      <c r="J3" s="237">
        <v>26.8</v>
      </c>
    </row>
    <row r="4" spans="1:10" x14ac:dyDescent="0.35">
      <c r="A4" s="96" t="s">
        <v>17</v>
      </c>
      <c r="B4" s="40" t="s">
        <v>256</v>
      </c>
      <c r="C4" s="184">
        <v>70.403475</v>
      </c>
      <c r="D4" s="184">
        <v>67.221500000000006</v>
      </c>
      <c r="E4" s="237">
        <v>73.228250000000003</v>
      </c>
      <c r="F4" s="184">
        <v>2.8563125</v>
      </c>
      <c r="G4" s="184">
        <v>28.603925</v>
      </c>
      <c r="H4" s="184">
        <v>35.908700000000003</v>
      </c>
      <c r="I4" s="237">
        <v>87.783603499999998</v>
      </c>
      <c r="J4" s="237">
        <v>22.6</v>
      </c>
    </row>
    <row r="5" spans="1:10" x14ac:dyDescent="0.35">
      <c r="A5" s="96" t="s">
        <v>18</v>
      </c>
      <c r="B5" s="114" t="s">
        <v>0</v>
      </c>
      <c r="C5" s="238">
        <v>61.735574999999997</v>
      </c>
      <c r="D5" s="238">
        <v>57.239249999999998</v>
      </c>
      <c r="E5" s="239">
        <v>66.64725</v>
      </c>
      <c r="F5" s="190">
        <v>2.990075</v>
      </c>
      <c r="G5" s="238">
        <v>38.378599999999999</v>
      </c>
      <c r="H5" s="238">
        <v>49.664349999999999</v>
      </c>
      <c r="I5" s="239">
        <v>154.83313000000001</v>
      </c>
      <c r="J5" s="239">
        <v>20.3</v>
      </c>
    </row>
    <row r="6" spans="1:10" x14ac:dyDescent="0.35">
      <c r="A6" s="96" t="s">
        <v>19</v>
      </c>
      <c r="B6" s="114" t="s">
        <v>1</v>
      </c>
      <c r="C6" s="238">
        <v>55.037875</v>
      </c>
      <c r="D6" s="238">
        <v>51.877499999999998</v>
      </c>
      <c r="E6" s="239">
        <v>58.299750000000003</v>
      </c>
      <c r="F6" s="190">
        <v>3.1327924999999999</v>
      </c>
      <c r="G6" s="238">
        <v>61.0989</v>
      </c>
      <c r="H6" s="238">
        <v>84.076374999999999</v>
      </c>
      <c r="I6" s="239">
        <v>248.8355665</v>
      </c>
      <c r="J6" s="239">
        <v>30.7</v>
      </c>
    </row>
    <row r="7" spans="1:10" x14ac:dyDescent="0.35">
      <c r="A7" s="96" t="s">
        <v>20</v>
      </c>
      <c r="B7" s="114" t="s">
        <v>2</v>
      </c>
      <c r="C7" s="238">
        <v>64.5518</v>
      </c>
      <c r="D7" s="238">
        <v>61.347749999999998</v>
      </c>
      <c r="E7" s="239">
        <v>67.741500000000002</v>
      </c>
      <c r="F7" s="190">
        <v>4.0683325000000004</v>
      </c>
      <c r="G7" s="238">
        <v>38.023874999999997</v>
      </c>
      <c r="H7" s="238">
        <v>50.156100000000002</v>
      </c>
      <c r="I7" s="239">
        <v>134.76935275</v>
      </c>
      <c r="J7" s="239">
        <v>22.6</v>
      </c>
    </row>
    <row r="8" spans="1:10" x14ac:dyDescent="0.35">
      <c r="A8" s="96" t="s">
        <v>21</v>
      </c>
      <c r="B8" s="114" t="s">
        <v>303</v>
      </c>
      <c r="C8" s="238">
        <v>61.713225000000001</v>
      </c>
      <c r="D8" s="238">
        <v>58.579000000000001</v>
      </c>
      <c r="E8" s="239">
        <v>64.569000000000003</v>
      </c>
      <c r="F8" s="190">
        <v>4.7820074999999997</v>
      </c>
      <c r="G8" s="238">
        <v>51.239224999999998</v>
      </c>
      <c r="H8" s="238">
        <v>68.339524999999995</v>
      </c>
      <c r="I8" s="239">
        <v>165.9577955</v>
      </c>
      <c r="J8" s="239">
        <v>33.1</v>
      </c>
    </row>
    <row r="9" spans="1:10" x14ac:dyDescent="0.35">
      <c r="A9" s="96" t="s">
        <v>22</v>
      </c>
      <c r="B9" s="114" t="s">
        <v>304</v>
      </c>
      <c r="C9" s="238">
        <v>63.793225</v>
      </c>
      <c r="D9" s="238">
        <v>60.731000000000002</v>
      </c>
      <c r="E9" s="239">
        <v>66.630499999999998</v>
      </c>
      <c r="F9" s="190">
        <v>3.3515225000000002</v>
      </c>
      <c r="G9" s="238">
        <v>31.8047</v>
      </c>
      <c r="H9" s="238">
        <v>42.641199999999998</v>
      </c>
      <c r="I9" s="239">
        <v>139.5818175</v>
      </c>
      <c r="J9" s="239">
        <v>19.100000000000001</v>
      </c>
    </row>
    <row r="10" spans="1:10" x14ac:dyDescent="0.35">
      <c r="A10" s="96" t="s">
        <v>23</v>
      </c>
      <c r="B10" s="114" t="s">
        <v>104</v>
      </c>
      <c r="C10" s="238">
        <v>64.378950000000003</v>
      </c>
      <c r="D10" s="238">
        <v>60.938749999999999</v>
      </c>
      <c r="E10" s="239">
        <v>67.969499999999996</v>
      </c>
      <c r="F10" s="190">
        <v>2.3738450000000002</v>
      </c>
      <c r="G10" s="238">
        <v>25.577500000000001</v>
      </c>
      <c r="H10" s="238">
        <v>33.195525000000004</v>
      </c>
      <c r="I10" s="239">
        <v>131.4107305</v>
      </c>
      <c r="J10" s="239">
        <v>13.5</v>
      </c>
    </row>
    <row r="11" spans="1:10" x14ac:dyDescent="0.35">
      <c r="A11" s="96" t="s">
        <v>24</v>
      </c>
      <c r="B11" s="41" t="s">
        <v>149</v>
      </c>
      <c r="C11" s="184">
        <v>64.384900000000002</v>
      </c>
      <c r="D11" s="184">
        <v>61.183250000000001</v>
      </c>
      <c r="E11" s="237">
        <v>67.566249999999997</v>
      </c>
      <c r="F11" s="184">
        <v>4.4988925000000002</v>
      </c>
      <c r="G11" s="184">
        <v>43.33475</v>
      </c>
      <c r="H11" s="184">
        <v>57.0548</v>
      </c>
      <c r="I11" s="237">
        <v>139.6437225</v>
      </c>
      <c r="J11" s="237" t="s">
        <v>159</v>
      </c>
    </row>
    <row r="12" spans="1:10" ht="15" thickBot="1" x14ac:dyDescent="0.4">
      <c r="A12" s="96" t="s">
        <v>25</v>
      </c>
      <c r="B12" s="118" t="s">
        <v>3</v>
      </c>
      <c r="C12" s="238">
        <v>61.999875000000003</v>
      </c>
      <c r="D12" s="238">
        <v>60.367750000000001</v>
      </c>
      <c r="E12" s="239">
        <v>63.344999999999999</v>
      </c>
      <c r="F12" s="190">
        <v>3.4902600000000001</v>
      </c>
      <c r="G12" s="238">
        <v>35.191625000000002</v>
      </c>
      <c r="H12" s="238">
        <v>45.678725</v>
      </c>
      <c r="I12" s="239">
        <v>160.98106050000001</v>
      </c>
      <c r="J12" s="239" t="s">
        <v>159</v>
      </c>
    </row>
    <row r="13" spans="1:10" ht="15" thickBot="1" x14ac:dyDescent="0.4">
      <c r="A13" s="267" t="s">
        <v>26</v>
      </c>
      <c r="B13" s="42" t="s">
        <v>118</v>
      </c>
      <c r="C13" s="196">
        <v>62.935099999999998</v>
      </c>
      <c r="D13" s="196">
        <v>59.809350000000002</v>
      </c>
      <c r="E13" s="243">
        <v>66.025975000000003</v>
      </c>
      <c r="F13" s="196">
        <v>3.6961875000000002</v>
      </c>
      <c r="G13" s="196">
        <v>40.989539999999998</v>
      </c>
      <c r="H13" s="196">
        <v>54.03275</v>
      </c>
      <c r="I13" s="243">
        <v>152.949021375</v>
      </c>
      <c r="J13" s="243">
        <v>23.587499999999999</v>
      </c>
    </row>
    <row r="14" spans="1:10" x14ac:dyDescent="0.35">
      <c r="A14" s="96" t="s">
        <v>27</v>
      </c>
      <c r="B14" s="114" t="s">
        <v>4</v>
      </c>
      <c r="C14" s="238">
        <v>61.646925000000003</v>
      </c>
      <c r="D14" s="238">
        <v>59.835500000000003</v>
      </c>
      <c r="E14" s="239">
        <v>63.427</v>
      </c>
      <c r="F14" s="190">
        <v>5.3023724999999997</v>
      </c>
      <c r="G14" s="238">
        <v>39.581524999999999</v>
      </c>
      <c r="H14" s="238">
        <v>57.945450000000001</v>
      </c>
      <c r="I14" s="239">
        <v>189.09804750000001</v>
      </c>
      <c r="J14" s="239" t="s">
        <v>159</v>
      </c>
    </row>
    <row r="15" spans="1:10" x14ac:dyDescent="0.35">
      <c r="A15" s="96" t="s">
        <v>28</v>
      </c>
      <c r="B15" s="114" t="s">
        <v>105</v>
      </c>
      <c r="C15" s="238">
        <v>59.496524999999998</v>
      </c>
      <c r="D15" s="238">
        <v>58.28425</v>
      </c>
      <c r="E15" s="239">
        <v>60.71275</v>
      </c>
      <c r="F15" s="190">
        <v>4.4998674999999997</v>
      </c>
      <c r="G15" s="238">
        <v>58.395850000000003</v>
      </c>
      <c r="H15" s="238">
        <v>83.600525000000005</v>
      </c>
      <c r="I15" s="239">
        <v>196.42284824999999</v>
      </c>
      <c r="J15" s="239">
        <v>19.100000000000001</v>
      </c>
    </row>
    <row r="16" spans="1:10" x14ac:dyDescent="0.35">
      <c r="A16" s="96" t="s">
        <v>29</v>
      </c>
      <c r="B16" s="114" t="s">
        <v>106</v>
      </c>
      <c r="C16" s="238">
        <v>53.742975000000001</v>
      </c>
      <c r="D16" s="238">
        <v>51.418750000000003</v>
      </c>
      <c r="E16" s="239">
        <v>56.111750000000001</v>
      </c>
      <c r="F16" s="190">
        <v>4.6495499999999996</v>
      </c>
      <c r="G16" s="238">
        <v>79.327825000000004</v>
      </c>
      <c r="H16" s="238">
        <v>115.908575</v>
      </c>
      <c r="I16" s="239">
        <v>268.9777765</v>
      </c>
      <c r="J16" s="239" t="s">
        <v>159</v>
      </c>
    </row>
    <row r="17" spans="1:10" x14ac:dyDescent="0.35">
      <c r="A17" s="96" t="s">
        <v>30</v>
      </c>
      <c r="B17" s="41" t="s">
        <v>148</v>
      </c>
      <c r="C17" s="184">
        <v>54.25385</v>
      </c>
      <c r="D17" s="184">
        <v>52.860999999999997</v>
      </c>
      <c r="E17" s="237">
        <v>55.669499999999999</v>
      </c>
      <c r="F17" s="184">
        <v>5.6443624999999997</v>
      </c>
      <c r="G17" s="184">
        <v>71.687049999999999</v>
      </c>
      <c r="H17" s="184">
        <v>118.668475</v>
      </c>
      <c r="I17" s="237">
        <v>289.86785600000002</v>
      </c>
      <c r="J17" s="237">
        <v>44.7</v>
      </c>
    </row>
    <row r="18" spans="1:10" x14ac:dyDescent="0.35">
      <c r="A18" s="96" t="s">
        <v>31</v>
      </c>
      <c r="B18" s="41" t="s">
        <v>101</v>
      </c>
      <c r="C18" s="184">
        <v>64.871049999999997</v>
      </c>
      <c r="D18" s="184">
        <v>63.326500000000003</v>
      </c>
      <c r="E18" s="237">
        <v>66.377250000000004</v>
      </c>
      <c r="F18" s="184">
        <v>4.3748500000000003</v>
      </c>
      <c r="G18" s="184">
        <v>33.504350000000002</v>
      </c>
      <c r="H18" s="184">
        <v>44.539700000000003</v>
      </c>
      <c r="I18" s="237">
        <v>130.76786974999999</v>
      </c>
      <c r="J18" s="237">
        <v>26</v>
      </c>
    </row>
    <row r="19" spans="1:10" x14ac:dyDescent="0.35">
      <c r="A19" s="96" t="s">
        <v>32</v>
      </c>
      <c r="B19" s="41" t="s">
        <v>257</v>
      </c>
      <c r="C19" s="184">
        <v>60.826000000000001</v>
      </c>
      <c r="D19" s="184">
        <v>59.290999999999997</v>
      </c>
      <c r="E19" s="237">
        <v>62.384500000000003</v>
      </c>
      <c r="F19" s="184">
        <v>5.8309674999999999</v>
      </c>
      <c r="G19" s="184">
        <v>62.5259</v>
      </c>
      <c r="H19" s="184">
        <v>96.220875000000007</v>
      </c>
      <c r="I19" s="237">
        <v>200.78468425</v>
      </c>
      <c r="J19" s="237" t="s">
        <v>159</v>
      </c>
    </row>
    <row r="20" spans="1:10" x14ac:dyDescent="0.35">
      <c r="A20" s="96" t="s">
        <v>33</v>
      </c>
      <c r="B20" s="41" t="s">
        <v>150</v>
      </c>
      <c r="C20" s="184">
        <v>58.772399999999998</v>
      </c>
      <c r="D20" s="184">
        <v>57.832500000000003</v>
      </c>
      <c r="E20" s="237">
        <v>59.89725</v>
      </c>
      <c r="F20" s="184">
        <v>4.4232300000000002</v>
      </c>
      <c r="G20" s="184">
        <v>63.825625000000002</v>
      </c>
      <c r="H20" s="184">
        <v>89.439525000000003</v>
      </c>
      <c r="I20" s="237">
        <v>202.92457400000001</v>
      </c>
      <c r="J20" s="237" t="s">
        <v>159</v>
      </c>
    </row>
    <row r="21" spans="1:10" x14ac:dyDescent="0.35">
      <c r="A21" s="96" t="s">
        <v>34</v>
      </c>
      <c r="B21" s="41" t="s">
        <v>102</v>
      </c>
      <c r="C21" s="184">
        <v>66.830275</v>
      </c>
      <c r="D21" s="184">
        <v>64.618750000000006</v>
      </c>
      <c r="E21" s="237">
        <v>69.174250000000001</v>
      </c>
      <c r="F21" s="184">
        <v>3.9653700000000001</v>
      </c>
      <c r="G21" s="184">
        <v>33.345424999999999</v>
      </c>
      <c r="H21" s="184">
        <v>45.115699999999997</v>
      </c>
      <c r="I21" s="237">
        <v>116.431888</v>
      </c>
      <c r="J21" s="237">
        <v>18.2</v>
      </c>
    </row>
    <row r="22" spans="1:10" ht="15" thickBot="1" x14ac:dyDescent="0.4">
      <c r="A22" s="96" t="s">
        <v>35</v>
      </c>
      <c r="B22" s="114" t="s">
        <v>258</v>
      </c>
      <c r="C22" s="238">
        <v>70.501050000000006</v>
      </c>
      <c r="D22" s="238">
        <v>68.096000000000004</v>
      </c>
      <c r="E22" s="239">
        <v>72.930000000000007</v>
      </c>
      <c r="F22" s="190">
        <v>4.2744875000000002</v>
      </c>
      <c r="G22" s="238">
        <v>24.77195</v>
      </c>
      <c r="H22" s="238">
        <v>30.198575000000002</v>
      </c>
      <c r="I22" s="239">
        <v>68.248210749999998</v>
      </c>
      <c r="J22" s="239" t="s">
        <v>159</v>
      </c>
    </row>
    <row r="23" spans="1:10" ht="15" thickBot="1" x14ac:dyDescent="0.4">
      <c r="A23" s="267" t="s">
        <v>26</v>
      </c>
      <c r="B23" s="42" t="s">
        <v>119</v>
      </c>
      <c r="C23" s="196">
        <v>61.215672222222302</v>
      </c>
      <c r="D23" s="196">
        <v>59.507138888888903</v>
      </c>
      <c r="E23" s="243">
        <v>62.964916666666703</v>
      </c>
      <c r="F23" s="196">
        <v>4.7738952777777799</v>
      </c>
      <c r="G23" s="196">
        <v>51.885055555555603</v>
      </c>
      <c r="H23" s="196">
        <v>75.737488888888905</v>
      </c>
      <c r="I23" s="243">
        <v>184.83597277777801</v>
      </c>
      <c r="J23" s="243">
        <v>27</v>
      </c>
    </row>
    <row r="24" spans="1:10" x14ac:dyDescent="0.35">
      <c r="A24" s="96" t="s">
        <v>36</v>
      </c>
      <c r="B24" s="114" t="s">
        <v>107</v>
      </c>
      <c r="C24" s="238">
        <v>64.327524999999994</v>
      </c>
      <c r="D24" s="238">
        <v>62.588500000000003</v>
      </c>
      <c r="E24" s="239">
        <v>66.134500000000003</v>
      </c>
      <c r="F24" s="190">
        <v>4.1287500000000001</v>
      </c>
      <c r="G24" s="238">
        <v>51.624825000000001</v>
      </c>
      <c r="H24" s="238">
        <v>67.733424999999997</v>
      </c>
      <c r="I24" s="239">
        <v>137.22013150000001</v>
      </c>
      <c r="J24" s="239" t="s">
        <v>159</v>
      </c>
    </row>
    <row r="25" spans="1:10" x14ac:dyDescent="0.35">
      <c r="A25" s="96" t="s">
        <v>37</v>
      </c>
      <c r="B25" s="114" t="s">
        <v>5</v>
      </c>
      <c r="C25" s="238">
        <v>67.944175000000001</v>
      </c>
      <c r="D25" s="238">
        <v>65.86</v>
      </c>
      <c r="E25" s="239">
        <v>70.287999999999997</v>
      </c>
      <c r="F25" s="190">
        <v>2.65768</v>
      </c>
      <c r="G25" s="238">
        <v>27.116425</v>
      </c>
      <c r="H25" s="238">
        <v>41.652999999999999</v>
      </c>
      <c r="I25" s="239">
        <v>111.8344895</v>
      </c>
      <c r="J25" s="239" t="s">
        <v>159</v>
      </c>
    </row>
    <row r="26" spans="1:10" x14ac:dyDescent="0.35">
      <c r="A26" s="96" t="s">
        <v>38</v>
      </c>
      <c r="B26" s="114" t="s">
        <v>305</v>
      </c>
      <c r="C26" s="238">
        <v>66.424149999999997</v>
      </c>
      <c r="D26" s="238">
        <v>64.254750000000001</v>
      </c>
      <c r="E26" s="239">
        <v>68.667500000000004</v>
      </c>
      <c r="F26" s="190">
        <v>4.0228524999999999</v>
      </c>
      <c r="G26" s="238">
        <v>31.699850000000001</v>
      </c>
      <c r="H26" s="238">
        <v>40.440300000000001</v>
      </c>
      <c r="I26" s="239">
        <v>100.473113</v>
      </c>
      <c r="J26" s="239" t="s">
        <v>159</v>
      </c>
    </row>
    <row r="27" spans="1:10" x14ac:dyDescent="0.35">
      <c r="A27" s="96" t="s">
        <v>39</v>
      </c>
      <c r="B27" s="114" t="s">
        <v>108</v>
      </c>
      <c r="C27" s="238">
        <v>66.6374</v>
      </c>
      <c r="D27" s="238">
        <v>64.730999999999995</v>
      </c>
      <c r="E27" s="239">
        <v>68.579750000000004</v>
      </c>
      <c r="F27" s="190">
        <v>4.1368200000000002</v>
      </c>
      <c r="G27" s="238">
        <v>34.395024999999997</v>
      </c>
      <c r="H27" s="238">
        <v>51.021725000000004</v>
      </c>
      <c r="I27" s="239">
        <v>131.25299749999999</v>
      </c>
      <c r="J27" s="239">
        <v>26.2</v>
      </c>
    </row>
    <row r="28" spans="1:10" x14ac:dyDescent="0.35">
      <c r="A28" s="96" t="s">
        <v>40</v>
      </c>
      <c r="B28" s="114" t="s">
        <v>6</v>
      </c>
      <c r="C28" s="238">
        <v>67.106525000000005</v>
      </c>
      <c r="D28" s="238">
        <v>64.724999999999994</v>
      </c>
      <c r="E28" s="239">
        <v>69.45</v>
      </c>
      <c r="F28" s="190">
        <v>3.36497</v>
      </c>
      <c r="G28" s="238">
        <v>34.762824999999999</v>
      </c>
      <c r="H28" s="238">
        <v>44.820974999999997</v>
      </c>
      <c r="I28" s="239">
        <v>112.58654174999999</v>
      </c>
      <c r="J28" s="239">
        <v>23.7</v>
      </c>
    </row>
    <row r="29" spans="1:10" x14ac:dyDescent="0.35">
      <c r="A29" s="96" t="s">
        <v>41</v>
      </c>
      <c r="B29" s="114" t="s">
        <v>7</v>
      </c>
      <c r="C29" s="238">
        <v>67.075225000000003</v>
      </c>
      <c r="D29" s="238">
        <v>65.445250000000001</v>
      </c>
      <c r="E29" s="239">
        <v>68.722999999999999</v>
      </c>
      <c r="F29" s="190">
        <v>4.0219674999999997</v>
      </c>
      <c r="G29" s="238">
        <v>26.764475000000001</v>
      </c>
      <c r="H29" s="238">
        <v>39.857975000000003</v>
      </c>
      <c r="I29" s="239">
        <v>111.222358</v>
      </c>
      <c r="J29" s="239">
        <v>36</v>
      </c>
    </row>
    <row r="30" spans="1:10" x14ac:dyDescent="0.35">
      <c r="A30" s="96" t="s">
        <v>42</v>
      </c>
      <c r="B30" s="114" t="s">
        <v>109</v>
      </c>
      <c r="C30" s="238">
        <v>74.951674999999994</v>
      </c>
      <c r="D30" s="238">
        <v>71.633499999999998</v>
      </c>
      <c r="E30" s="239">
        <v>78.406999999999996</v>
      </c>
      <c r="F30" s="190">
        <v>1.36063</v>
      </c>
      <c r="G30" s="238">
        <v>10.978574999999999</v>
      </c>
      <c r="H30" s="238">
        <v>12.856725000000001</v>
      </c>
      <c r="I30" s="239">
        <v>45.284222749999998</v>
      </c>
      <c r="J30" s="239">
        <v>9.3000000000000007</v>
      </c>
    </row>
    <row r="31" spans="1:10" x14ac:dyDescent="0.35">
      <c r="A31" s="96" t="s">
        <v>43</v>
      </c>
      <c r="B31" s="114" t="s">
        <v>8</v>
      </c>
      <c r="C31" s="238">
        <v>69.205200000000005</v>
      </c>
      <c r="D31" s="238">
        <v>66.972499999999997</v>
      </c>
      <c r="E31" s="239">
        <v>71.340500000000006</v>
      </c>
      <c r="F31" s="190">
        <v>4.0495274999999999</v>
      </c>
      <c r="G31" s="238">
        <v>26.206099999999999</v>
      </c>
      <c r="H31" s="238">
        <v>34.207675000000002</v>
      </c>
      <c r="I31" s="239">
        <v>94.128570499999995</v>
      </c>
      <c r="J31" s="239">
        <v>28.3</v>
      </c>
    </row>
    <row r="32" spans="1:10" x14ac:dyDescent="0.35">
      <c r="A32" s="96" t="s">
        <v>44</v>
      </c>
      <c r="B32" s="114" t="s">
        <v>9</v>
      </c>
      <c r="C32" s="238">
        <v>73.363924999999995</v>
      </c>
      <c r="D32" s="238">
        <v>69.855249999999998</v>
      </c>
      <c r="E32" s="239">
        <v>77.352500000000006</v>
      </c>
      <c r="F32" s="190">
        <v>2.4789824999999999</v>
      </c>
      <c r="G32" s="238">
        <v>10.437849999999999</v>
      </c>
      <c r="H32" s="238">
        <v>13.652025</v>
      </c>
      <c r="I32" s="239">
        <v>50.693869000000099</v>
      </c>
      <c r="J32" s="239" t="s">
        <v>159</v>
      </c>
    </row>
    <row r="33" spans="1:10" x14ac:dyDescent="0.35">
      <c r="A33" s="96" t="s">
        <v>45</v>
      </c>
      <c r="B33" s="114" t="s">
        <v>110</v>
      </c>
      <c r="C33" s="238">
        <v>57.549325000000003</v>
      </c>
      <c r="D33" s="238">
        <v>55.875999999999998</v>
      </c>
      <c r="E33" s="239">
        <v>59.287500000000001</v>
      </c>
      <c r="F33" s="190">
        <v>5.9737650000000002</v>
      </c>
      <c r="G33" s="238">
        <v>66.358975000000001</v>
      </c>
      <c r="H33" s="238">
        <v>110.36794999999999</v>
      </c>
      <c r="I33" s="239">
        <v>239.32055750000001</v>
      </c>
      <c r="J33" s="239" t="s">
        <v>159</v>
      </c>
    </row>
    <row r="34" spans="1:10" x14ac:dyDescent="0.35">
      <c r="A34" s="96" t="s">
        <v>46</v>
      </c>
      <c r="B34" s="40" t="s">
        <v>151</v>
      </c>
      <c r="C34" s="184">
        <v>57.833725000000001</v>
      </c>
      <c r="D34" s="184">
        <v>56.341749999999998</v>
      </c>
      <c r="E34" s="237">
        <v>59.3675</v>
      </c>
      <c r="F34" s="184">
        <v>4.6126825</v>
      </c>
      <c r="G34" s="184">
        <v>63.819699999999997</v>
      </c>
      <c r="H34" s="184">
        <v>97.849225000000004</v>
      </c>
      <c r="I34" s="237">
        <v>237.64490000000001</v>
      </c>
      <c r="J34" s="237" t="s">
        <v>159</v>
      </c>
    </row>
    <row r="35" spans="1:10" x14ac:dyDescent="0.35">
      <c r="A35" s="96" t="s">
        <v>47</v>
      </c>
      <c r="B35" s="114" t="s">
        <v>259</v>
      </c>
      <c r="C35" s="238">
        <v>65.304000000000002</v>
      </c>
      <c r="D35" s="238">
        <v>63.447749999999999</v>
      </c>
      <c r="E35" s="239">
        <v>67.193749999999994</v>
      </c>
      <c r="F35" s="190">
        <v>4.3407150000000003</v>
      </c>
      <c r="G35" s="238">
        <v>41.379150000000003</v>
      </c>
      <c r="H35" s="238">
        <v>61.673850000000002</v>
      </c>
      <c r="I35" s="239">
        <v>146.39788824999999</v>
      </c>
      <c r="J35" s="239">
        <v>27.2</v>
      </c>
    </row>
    <row r="36" spans="1:10" x14ac:dyDescent="0.35">
      <c r="A36" s="96" t="s">
        <v>48</v>
      </c>
      <c r="B36" s="114" t="s">
        <v>260</v>
      </c>
      <c r="C36" s="238">
        <v>65.960925000000003</v>
      </c>
      <c r="D36" s="238">
        <v>64.256749999999997</v>
      </c>
      <c r="E36" s="239">
        <v>67.606499999999997</v>
      </c>
      <c r="F36" s="190">
        <v>4.8294800000000002</v>
      </c>
      <c r="G36" s="238">
        <v>39.474924999999999</v>
      </c>
      <c r="H36" s="238">
        <v>53.788825000000003</v>
      </c>
      <c r="I36" s="239">
        <v>126.29954725</v>
      </c>
      <c r="J36" s="239">
        <v>25</v>
      </c>
    </row>
    <row r="37" spans="1:10" ht="15" thickBot="1" x14ac:dyDescent="0.4">
      <c r="A37" s="96" t="s">
        <v>49</v>
      </c>
      <c r="B37" s="114" t="s">
        <v>111</v>
      </c>
      <c r="C37" s="238">
        <v>63.7029</v>
      </c>
      <c r="D37" s="238">
        <v>61.218249999999998</v>
      </c>
      <c r="E37" s="239">
        <v>66.065749999999994</v>
      </c>
      <c r="F37" s="190">
        <v>4.7838750000000001</v>
      </c>
      <c r="G37" s="238">
        <v>42.436675000000001</v>
      </c>
      <c r="H37" s="238">
        <v>57.3003</v>
      </c>
      <c r="I37" s="239">
        <v>146.75925225</v>
      </c>
      <c r="J37" s="239" t="s">
        <v>159</v>
      </c>
    </row>
    <row r="38" spans="1:10" ht="15" thickBot="1" x14ac:dyDescent="0.4">
      <c r="A38" s="267" t="s">
        <v>26</v>
      </c>
      <c r="B38" s="42" t="s">
        <v>120</v>
      </c>
      <c r="C38" s="196">
        <v>66.241905357142898</v>
      </c>
      <c r="D38" s="196">
        <v>64.086160714285697</v>
      </c>
      <c r="E38" s="243">
        <v>68.4616964285714</v>
      </c>
      <c r="F38" s="196">
        <v>3.91162125</v>
      </c>
      <c r="G38" s="196">
        <v>36.246812499999997</v>
      </c>
      <c r="H38" s="196">
        <v>51.944569642857097</v>
      </c>
      <c r="I38" s="243">
        <v>127.93703133928599</v>
      </c>
      <c r="J38" s="243">
        <v>25.1</v>
      </c>
    </row>
    <row r="39" spans="1:10" x14ac:dyDescent="0.35">
      <c r="A39" s="96" t="s">
        <v>50</v>
      </c>
      <c r="B39" s="40" t="s">
        <v>261</v>
      </c>
      <c r="C39" s="184">
        <v>76.912700000000001</v>
      </c>
      <c r="D39" s="184">
        <v>75.695999999999998</v>
      </c>
      <c r="E39" s="237">
        <v>78.173749999999998</v>
      </c>
      <c r="F39" s="184">
        <v>3.0682200000000002</v>
      </c>
      <c r="G39" s="184">
        <v>20.155275</v>
      </c>
      <c r="H39" s="184">
        <v>23.421800000000001</v>
      </c>
      <c r="I39" s="237">
        <v>48.961477499999901</v>
      </c>
      <c r="J39" s="237">
        <v>9</v>
      </c>
    </row>
    <row r="40" spans="1:10" x14ac:dyDescent="0.35">
      <c r="A40" s="96" t="s">
        <v>51</v>
      </c>
      <c r="B40" s="114" t="s">
        <v>262</v>
      </c>
      <c r="C40" s="238">
        <v>72.014049999999997</v>
      </c>
      <c r="D40" s="238">
        <v>69.760499999999993</v>
      </c>
      <c r="E40" s="239">
        <v>74.385000000000005</v>
      </c>
      <c r="F40" s="190">
        <v>3.2920275000000001</v>
      </c>
      <c r="G40" s="238">
        <v>14.632125</v>
      </c>
      <c r="H40" s="238">
        <v>18.682500000000001</v>
      </c>
      <c r="I40" s="239">
        <v>44.361594750000002</v>
      </c>
      <c r="J40" s="239">
        <v>11.9</v>
      </c>
    </row>
    <row r="41" spans="1:10" x14ac:dyDescent="0.35">
      <c r="A41" s="96" t="s">
        <v>52</v>
      </c>
      <c r="B41" s="40" t="s">
        <v>152</v>
      </c>
      <c r="C41" s="184">
        <v>72.984800000000007</v>
      </c>
      <c r="D41" s="184">
        <v>70.200999999999993</v>
      </c>
      <c r="E41" s="237">
        <v>75.98075</v>
      </c>
      <c r="F41" s="184">
        <v>2.1916125000000002</v>
      </c>
      <c r="G41" s="184">
        <v>9.82315</v>
      </c>
      <c r="H41" s="184">
        <v>11.842874999999999</v>
      </c>
      <c r="I41" s="237">
        <v>50.031628750000003</v>
      </c>
      <c r="J41" s="237" t="s">
        <v>159</v>
      </c>
    </row>
    <row r="42" spans="1:10" x14ac:dyDescent="0.35">
      <c r="A42" s="96" t="s">
        <v>53</v>
      </c>
      <c r="B42" s="40" t="s">
        <v>153</v>
      </c>
      <c r="C42" s="184">
        <v>65.014099999999999</v>
      </c>
      <c r="D42" s="184">
        <v>63.453749999999999</v>
      </c>
      <c r="E42" s="237">
        <v>66.544749999999993</v>
      </c>
      <c r="F42" s="184">
        <v>4.4972775</v>
      </c>
      <c r="G42" s="184">
        <v>51.814174999999999</v>
      </c>
      <c r="H42" s="184">
        <v>74.800875000000005</v>
      </c>
      <c r="I42" s="237">
        <v>132.01748000000001</v>
      </c>
      <c r="J42" s="237">
        <v>24</v>
      </c>
    </row>
    <row r="43" spans="1:10" x14ac:dyDescent="0.35">
      <c r="A43" s="96" t="s">
        <v>54</v>
      </c>
      <c r="B43" s="114" t="s">
        <v>112</v>
      </c>
      <c r="C43" s="238">
        <v>76.715199999999996</v>
      </c>
      <c r="D43" s="238">
        <v>75.474249999999998</v>
      </c>
      <c r="E43" s="239">
        <v>77.909000000000006</v>
      </c>
      <c r="F43" s="190">
        <v>2.3674075000000001</v>
      </c>
      <c r="G43" s="238">
        <v>18.583400000000001</v>
      </c>
      <c r="H43" s="238">
        <v>21.875724999999999</v>
      </c>
      <c r="I43" s="239">
        <v>41.2267849999999</v>
      </c>
      <c r="J43" s="239">
        <v>8.9</v>
      </c>
    </row>
    <row r="44" spans="1:10" ht="15" thickBot="1" x14ac:dyDescent="0.4">
      <c r="A44" s="96" t="s">
        <v>55</v>
      </c>
      <c r="B44" s="114" t="s">
        <v>113</v>
      </c>
      <c r="C44" s="238">
        <v>76.699749999999995</v>
      </c>
      <c r="D44" s="238">
        <v>74.686750000000004</v>
      </c>
      <c r="E44" s="239">
        <v>78.721249999999998</v>
      </c>
      <c r="F44" s="190">
        <v>2.1830775</v>
      </c>
      <c r="G44" s="238">
        <v>12.1082</v>
      </c>
      <c r="H44" s="238">
        <v>12.86985</v>
      </c>
      <c r="I44" s="239">
        <v>29.340880749999901</v>
      </c>
      <c r="J44" s="239">
        <v>5.7</v>
      </c>
    </row>
    <row r="45" spans="1:10" ht="15" thickBot="1" x14ac:dyDescent="0.4">
      <c r="A45" s="267" t="s">
        <v>26</v>
      </c>
      <c r="B45" s="42" t="s">
        <v>121</v>
      </c>
      <c r="C45" s="196">
        <v>73.390100000000004</v>
      </c>
      <c r="D45" s="196">
        <v>71.545375000000007</v>
      </c>
      <c r="E45" s="243">
        <v>75.285749999999993</v>
      </c>
      <c r="F45" s="196">
        <v>2.9332704166666699</v>
      </c>
      <c r="G45" s="196">
        <v>21.1860541666667</v>
      </c>
      <c r="H45" s="196">
        <v>27.2489375</v>
      </c>
      <c r="I45" s="243">
        <v>57.656641124999901</v>
      </c>
      <c r="J45" s="243">
        <v>11.9</v>
      </c>
    </row>
    <row r="46" spans="1:10" x14ac:dyDescent="0.35">
      <c r="A46" s="96" t="s">
        <v>56</v>
      </c>
      <c r="B46" s="114" t="s">
        <v>114</v>
      </c>
      <c r="C46" s="238">
        <v>61.71875</v>
      </c>
      <c r="D46" s="238">
        <v>60.141750000000002</v>
      </c>
      <c r="E46" s="239">
        <v>63.274749999999997</v>
      </c>
      <c r="F46" s="190">
        <v>4.7624000000000004</v>
      </c>
      <c r="G46" s="238">
        <v>59.182974999999999</v>
      </c>
      <c r="H46" s="238">
        <v>92.643050000000002</v>
      </c>
      <c r="I46" s="239">
        <v>189.60808349999999</v>
      </c>
      <c r="J46" s="239">
        <v>22.4</v>
      </c>
    </row>
    <row r="47" spans="1:10" x14ac:dyDescent="0.35">
      <c r="A47" s="96" t="s">
        <v>57</v>
      </c>
      <c r="B47" s="114" t="s">
        <v>10</v>
      </c>
      <c r="C47" s="238">
        <v>61.5762</v>
      </c>
      <c r="D47" s="238">
        <v>60.733499999999999</v>
      </c>
      <c r="E47" s="239">
        <v>62.298000000000002</v>
      </c>
      <c r="F47" s="190">
        <v>5.1075425000000001</v>
      </c>
      <c r="G47" s="238">
        <v>51.091074999999996</v>
      </c>
      <c r="H47" s="238">
        <v>78.991749999999996</v>
      </c>
      <c r="I47" s="239">
        <v>173.88656175</v>
      </c>
      <c r="J47" s="239">
        <v>25.8</v>
      </c>
    </row>
    <row r="48" spans="1:10" x14ac:dyDescent="0.35">
      <c r="A48" s="96" t="s">
        <v>58</v>
      </c>
      <c r="B48" s="114" t="s">
        <v>11</v>
      </c>
      <c r="C48" s="238">
        <v>73.047200000000004</v>
      </c>
      <c r="D48" s="238">
        <v>69.616</v>
      </c>
      <c r="E48" s="239">
        <v>76.209500000000006</v>
      </c>
      <c r="F48" s="190">
        <v>2.2277624999999999</v>
      </c>
      <c r="G48" s="238">
        <v>15.810375000000001</v>
      </c>
      <c r="H48" s="238">
        <v>19.030525000000001</v>
      </c>
      <c r="I48" s="239">
        <v>49.052334999999999</v>
      </c>
      <c r="J48" s="239" t="s">
        <v>159</v>
      </c>
    </row>
    <row r="49" spans="1:10" x14ac:dyDescent="0.35">
      <c r="A49" s="96" t="s">
        <v>59</v>
      </c>
      <c r="B49" s="114" t="s">
        <v>12</v>
      </c>
      <c r="C49" s="238">
        <v>58.002200000000002</v>
      </c>
      <c r="D49" s="238">
        <v>56.815249999999999</v>
      </c>
      <c r="E49" s="239">
        <v>59.33775</v>
      </c>
      <c r="F49" s="190">
        <v>4.5986649999999996</v>
      </c>
      <c r="G49" s="238">
        <v>58.318174999999997</v>
      </c>
      <c r="H49" s="238">
        <v>83.140550000000005</v>
      </c>
      <c r="I49" s="239">
        <v>209.25334699999999</v>
      </c>
      <c r="J49" s="239">
        <v>24.5</v>
      </c>
    </row>
    <row r="50" spans="1:10" x14ac:dyDescent="0.35">
      <c r="A50" s="96" t="s">
        <v>60</v>
      </c>
      <c r="B50" s="114" t="s">
        <v>115</v>
      </c>
      <c r="C50" s="238">
        <v>61.91375</v>
      </c>
      <c r="D50" s="238">
        <v>60.515999999999998</v>
      </c>
      <c r="E50" s="239">
        <v>63.354750000000003</v>
      </c>
      <c r="F50" s="190">
        <v>5.1726124999999996</v>
      </c>
      <c r="G50" s="238">
        <v>43.291449999999998</v>
      </c>
      <c r="H50" s="238">
        <v>65.469724999999997</v>
      </c>
      <c r="I50" s="239">
        <v>167.94576000000001</v>
      </c>
      <c r="J50" s="239">
        <v>17.8</v>
      </c>
    </row>
    <row r="51" spans="1:10" x14ac:dyDescent="0.35">
      <c r="A51" s="96" t="s">
        <v>61</v>
      </c>
      <c r="B51" s="40" t="s">
        <v>13</v>
      </c>
      <c r="C51" s="184">
        <v>64.187475000000006</v>
      </c>
      <c r="D51" s="184">
        <v>63.091500000000003</v>
      </c>
      <c r="E51" s="237">
        <v>65.302499999999995</v>
      </c>
      <c r="F51" s="184">
        <v>3.8075874999999999</v>
      </c>
      <c r="G51" s="184">
        <v>32.983199999999997</v>
      </c>
      <c r="H51" s="184">
        <v>47.639699999999998</v>
      </c>
      <c r="I51" s="237">
        <v>139.824984</v>
      </c>
      <c r="J51" s="237">
        <v>15.2</v>
      </c>
    </row>
    <row r="52" spans="1:10" x14ac:dyDescent="0.35">
      <c r="A52" s="96" t="s">
        <v>62</v>
      </c>
      <c r="B52" s="114" t="s">
        <v>306</v>
      </c>
      <c r="C52" s="238">
        <v>61.919024999999998</v>
      </c>
      <c r="D52" s="238">
        <v>61.158499999999997</v>
      </c>
      <c r="E52" s="239">
        <v>62.436500000000002</v>
      </c>
      <c r="F52" s="190">
        <v>4.6204400000000003</v>
      </c>
      <c r="G52" s="238">
        <v>47.610349999999997</v>
      </c>
      <c r="H52" s="238">
        <v>74.559524999999994</v>
      </c>
      <c r="I52" s="239">
        <v>169.19179975</v>
      </c>
      <c r="J52" s="239" t="s">
        <v>159</v>
      </c>
    </row>
    <row r="53" spans="1:10" x14ac:dyDescent="0.35">
      <c r="A53" s="96" t="s">
        <v>63</v>
      </c>
      <c r="B53" s="114" t="s">
        <v>116</v>
      </c>
      <c r="C53" s="238">
        <v>58.375250000000001</v>
      </c>
      <c r="D53" s="238">
        <v>56.453749999999999</v>
      </c>
      <c r="E53" s="239">
        <v>60.168500000000002</v>
      </c>
      <c r="F53" s="190">
        <v>4.3941224999999999</v>
      </c>
      <c r="G53" s="238">
        <v>53.931049999999999</v>
      </c>
      <c r="H53" s="238">
        <v>77.113749999999996</v>
      </c>
      <c r="I53" s="239">
        <v>206.01421575000001</v>
      </c>
      <c r="J53" s="239" t="s">
        <v>159</v>
      </c>
    </row>
    <row r="54" spans="1:10" x14ac:dyDescent="0.35">
      <c r="A54" s="96" t="s">
        <v>64</v>
      </c>
      <c r="B54" s="114" t="s">
        <v>307</v>
      </c>
      <c r="C54" s="238">
        <v>64.418175000000005</v>
      </c>
      <c r="D54" s="238">
        <v>63.069749999999999</v>
      </c>
      <c r="E54" s="239">
        <v>65.758499999999998</v>
      </c>
      <c r="F54" s="190">
        <v>4.2321175000000002</v>
      </c>
      <c r="G54" s="238">
        <v>52.208374999999997</v>
      </c>
      <c r="H54" s="238">
        <v>70.481949999999998</v>
      </c>
      <c r="I54" s="239">
        <v>145.28995</v>
      </c>
      <c r="J54" s="239">
        <v>31.4</v>
      </c>
    </row>
    <row r="55" spans="1:10" x14ac:dyDescent="0.35">
      <c r="A55" s="96" t="s">
        <v>65</v>
      </c>
      <c r="B55" s="114" t="s">
        <v>14</v>
      </c>
      <c r="C55" s="238">
        <v>59.436300000000003</v>
      </c>
      <c r="D55" s="238">
        <v>58.655000000000001</v>
      </c>
      <c r="E55" s="239">
        <v>60.220500000000001</v>
      </c>
      <c r="F55" s="190">
        <v>5.7921525000000003</v>
      </c>
      <c r="G55" s="238">
        <v>62.098475000000001</v>
      </c>
      <c r="H55" s="238">
        <v>99.698500000000095</v>
      </c>
      <c r="I55" s="239">
        <v>206.55241925000001</v>
      </c>
      <c r="J55" s="239">
        <v>22.9</v>
      </c>
    </row>
    <row r="56" spans="1:10" x14ac:dyDescent="0.35">
      <c r="A56" s="96" t="s">
        <v>66</v>
      </c>
      <c r="B56" s="114" t="s">
        <v>15</v>
      </c>
      <c r="C56" s="238">
        <v>62.571674999999999</v>
      </c>
      <c r="D56" s="238">
        <v>61.448</v>
      </c>
      <c r="E56" s="239">
        <v>63.757750000000001</v>
      </c>
      <c r="F56" s="190">
        <v>6.828945</v>
      </c>
      <c r="G56" s="238">
        <v>43.490774999999999</v>
      </c>
      <c r="H56" s="238">
        <v>77.309574999999995</v>
      </c>
      <c r="I56" s="239">
        <v>165.19677024999999</v>
      </c>
      <c r="J56" s="239" t="s">
        <v>159</v>
      </c>
    </row>
    <row r="57" spans="1:10" x14ac:dyDescent="0.35">
      <c r="A57" s="96" t="s">
        <v>67</v>
      </c>
      <c r="B57" s="40" t="s">
        <v>154</v>
      </c>
      <c r="C57" s="184">
        <v>54.827550000000002</v>
      </c>
      <c r="D57" s="184">
        <v>53.923250000000003</v>
      </c>
      <c r="E57" s="237">
        <v>55.759749999999997</v>
      </c>
      <c r="F57" s="184">
        <v>5.3194100000000004</v>
      </c>
      <c r="G57" s="184">
        <v>58.428699999999999</v>
      </c>
      <c r="H57" s="184">
        <v>96.15325</v>
      </c>
      <c r="I57" s="237">
        <v>264.93392399999999</v>
      </c>
      <c r="J57" s="237">
        <v>29.2</v>
      </c>
    </row>
    <row r="58" spans="1:10" x14ac:dyDescent="0.35">
      <c r="A58" s="96" t="s">
        <v>68</v>
      </c>
      <c r="B58" s="114" t="s">
        <v>117</v>
      </c>
      <c r="C58" s="238">
        <v>67.979849999999999</v>
      </c>
      <c r="D58" s="238">
        <v>65.765500000000003</v>
      </c>
      <c r="E58" s="239">
        <v>69.978999999999999</v>
      </c>
      <c r="F58" s="190">
        <v>4.5460475000000002</v>
      </c>
      <c r="G58" s="238">
        <v>31.069900000000001</v>
      </c>
      <c r="H58" s="238">
        <v>41.548749999999998</v>
      </c>
      <c r="I58" s="239">
        <v>98.866695750000005</v>
      </c>
      <c r="J58" s="239">
        <v>17.100000000000001</v>
      </c>
    </row>
    <row r="59" spans="1:10" x14ac:dyDescent="0.35">
      <c r="A59" s="96" t="s">
        <v>69</v>
      </c>
      <c r="B59" s="114" t="s">
        <v>308</v>
      </c>
      <c r="C59" s="238">
        <v>54.841025000000002</v>
      </c>
      <c r="D59" s="238">
        <v>54.037750000000003</v>
      </c>
      <c r="E59" s="239">
        <v>55.602249999999998</v>
      </c>
      <c r="F59" s="190">
        <v>4.1636600000000001</v>
      </c>
      <c r="G59" s="238">
        <v>76.009950000000003</v>
      </c>
      <c r="H59" s="238">
        <v>102.792625</v>
      </c>
      <c r="I59" s="239">
        <v>257.87541399999998</v>
      </c>
      <c r="J59" s="239">
        <v>30.9</v>
      </c>
    </row>
    <row r="60" spans="1:10" ht="15" thickBot="1" x14ac:dyDescent="0.4">
      <c r="A60" s="96" t="s">
        <v>70</v>
      </c>
      <c r="B60" s="40" t="s">
        <v>103</v>
      </c>
      <c r="C60" s="184">
        <v>60.96725</v>
      </c>
      <c r="D60" s="184">
        <v>60.075749999999999</v>
      </c>
      <c r="E60" s="237">
        <v>61.844499999999996</v>
      </c>
      <c r="F60" s="184">
        <v>4.2512575000000004</v>
      </c>
      <c r="G60" s="184">
        <v>47.866174999999998</v>
      </c>
      <c r="H60" s="184">
        <v>72.676374999999993</v>
      </c>
      <c r="I60" s="237">
        <v>180.317159</v>
      </c>
      <c r="J60" s="237">
        <v>24.1</v>
      </c>
    </row>
    <row r="61" spans="1:10" ht="15" thickBot="1" x14ac:dyDescent="0.4">
      <c r="A61" s="267"/>
      <c r="B61" s="42" t="s">
        <v>122</v>
      </c>
      <c r="C61" s="196">
        <v>61.718778333333397</v>
      </c>
      <c r="D61" s="196">
        <v>60.366750000000003</v>
      </c>
      <c r="E61" s="243">
        <v>63.020299999999999</v>
      </c>
      <c r="F61" s="196">
        <v>4.6549814999999999</v>
      </c>
      <c r="G61" s="196">
        <v>48.892733333333403</v>
      </c>
      <c r="H61" s="196">
        <v>73.283306666666704</v>
      </c>
      <c r="I61" s="243">
        <v>174.92062793333301</v>
      </c>
      <c r="J61" s="243">
        <v>23.7545454545455</v>
      </c>
    </row>
    <row r="62" spans="1:10" ht="15" thickBot="1" x14ac:dyDescent="0.4">
      <c r="A62" s="268"/>
      <c r="B62" s="45" t="s">
        <v>123</v>
      </c>
      <c r="C62" s="202">
        <v>64.329648148148195</v>
      </c>
      <c r="D62" s="202">
        <v>62.326620370370399</v>
      </c>
      <c r="E62" s="244">
        <v>66.341236111111101</v>
      </c>
      <c r="F62" s="202">
        <v>4.1132217592592601</v>
      </c>
      <c r="G62" s="202">
        <v>41.570807407407401</v>
      </c>
      <c r="H62" s="202">
        <v>59.480224074074101</v>
      </c>
      <c r="I62" s="244">
        <v>147.29410506018499</v>
      </c>
      <c r="J62" s="244">
        <v>22.662857142857099</v>
      </c>
    </row>
    <row r="63" spans="1:10" ht="15" thickBot="1" x14ac:dyDescent="0.4">
      <c r="A63" s="268"/>
      <c r="B63" s="45" t="s">
        <v>124</v>
      </c>
      <c r="C63" s="202">
        <v>75.905175968992296</v>
      </c>
      <c r="D63" s="202">
        <v>73.338455426356603</v>
      </c>
      <c r="E63" s="244">
        <v>78.505864341085299</v>
      </c>
      <c r="F63" s="202">
        <v>2.1034584302325601</v>
      </c>
      <c r="G63" s="202">
        <v>12.4577118217054</v>
      </c>
      <c r="H63" s="202">
        <v>15.4210947674419</v>
      </c>
      <c r="I63" s="244">
        <v>45.6030600794574</v>
      </c>
      <c r="J63" s="244">
        <v>10.508333333333301</v>
      </c>
    </row>
    <row r="64" spans="1:10" x14ac:dyDescent="0.35">
      <c r="A64" s="269"/>
      <c r="B64" s="48" t="s">
        <v>135</v>
      </c>
      <c r="C64" s="208">
        <v>74.955451612903303</v>
      </c>
      <c r="D64" s="208">
        <v>72.2553870967742</v>
      </c>
      <c r="E64" s="245">
        <v>77.700177419354901</v>
      </c>
      <c r="F64" s="208">
        <v>2.1101602419354801</v>
      </c>
      <c r="G64" s="208">
        <v>15.323632258064499</v>
      </c>
      <c r="H64" s="208">
        <v>19.294370967741902</v>
      </c>
      <c r="I64" s="245">
        <v>63.207226217741898</v>
      </c>
      <c r="J64" s="245">
        <v>9.9</v>
      </c>
    </row>
    <row r="65" spans="1:10" x14ac:dyDescent="0.35">
      <c r="A65" s="269"/>
      <c r="B65" s="49" t="s">
        <v>136</v>
      </c>
      <c r="C65" s="214">
        <v>72.016889166666701</v>
      </c>
      <c r="D65" s="214">
        <v>69.613325000000003</v>
      </c>
      <c r="E65" s="245">
        <v>74.533891666666705</v>
      </c>
      <c r="F65" s="214">
        <v>2.5466877499999998</v>
      </c>
      <c r="G65" s="214">
        <v>22.603694999999998</v>
      </c>
      <c r="H65" s="214">
        <v>27.689419166666699</v>
      </c>
      <c r="I65" s="245">
        <v>65.923391658333401</v>
      </c>
      <c r="J65" s="245">
        <v>16.858333333333299</v>
      </c>
    </row>
    <row r="66" spans="1:10" ht="15" thickBot="1" x14ac:dyDescent="0.4">
      <c r="A66" s="269"/>
      <c r="B66" s="49" t="s">
        <v>125</v>
      </c>
      <c r="C66" s="208">
        <v>72.489446448087406</v>
      </c>
      <c r="D66" s="208">
        <v>70.089061475409906</v>
      </c>
      <c r="E66" s="245">
        <v>74.916301912568301</v>
      </c>
      <c r="F66" s="208">
        <v>2.6965033469945401</v>
      </c>
      <c r="G66" s="208">
        <v>21.0484613387978</v>
      </c>
      <c r="H66" s="208">
        <v>28.422149316939901</v>
      </c>
      <c r="I66" s="245">
        <v>75.610253680327901</v>
      </c>
      <c r="J66" s="245">
        <v>14.484112149532701</v>
      </c>
    </row>
    <row r="67" spans="1:10" x14ac:dyDescent="0.35">
      <c r="A67" s="269"/>
      <c r="B67" s="50" t="s">
        <v>93</v>
      </c>
      <c r="C67" s="218">
        <v>66.687414285714297</v>
      </c>
      <c r="D67" s="218">
        <v>64.310500000000005</v>
      </c>
      <c r="E67" s="246">
        <v>69.128011904761905</v>
      </c>
      <c r="F67" s="218">
        <v>3.7699120238095198</v>
      </c>
      <c r="G67" s="218">
        <v>33.226690476190498</v>
      </c>
      <c r="H67" s="218">
        <v>46.461973809523798</v>
      </c>
      <c r="I67" s="246">
        <v>120.52467110714301</v>
      </c>
      <c r="J67" s="246">
        <v>21.12</v>
      </c>
    </row>
    <row r="68" spans="1:10" x14ac:dyDescent="0.35">
      <c r="A68" s="269"/>
      <c r="B68" s="49" t="s">
        <v>98</v>
      </c>
      <c r="C68" s="214">
        <v>63.251607999999997</v>
      </c>
      <c r="D68" s="214">
        <v>61.707940000000001</v>
      </c>
      <c r="E68" s="245">
        <v>64.809190000000001</v>
      </c>
      <c r="F68" s="214">
        <v>4.3725567999999999</v>
      </c>
      <c r="G68" s="214">
        <v>45.661096000000001</v>
      </c>
      <c r="H68" s="214">
        <v>68.250180999999998</v>
      </c>
      <c r="I68" s="245">
        <v>160.82149261999999</v>
      </c>
      <c r="J68" s="245">
        <v>22.018750000000001</v>
      </c>
    </row>
    <row r="69" spans="1:10" x14ac:dyDescent="0.35">
      <c r="A69" s="269"/>
      <c r="B69" s="49" t="s">
        <v>126</v>
      </c>
      <c r="C69" s="214">
        <v>64.242699999999999</v>
      </c>
      <c r="D69" s="214">
        <v>62.224958333333397</v>
      </c>
      <c r="E69" s="245">
        <v>66.209541666666695</v>
      </c>
      <c r="F69" s="214">
        <v>4.4904845833333296</v>
      </c>
      <c r="G69" s="214">
        <v>41.046958333333301</v>
      </c>
      <c r="H69" s="214">
        <v>57.652075000000004</v>
      </c>
      <c r="I69" s="245">
        <v>151.086143208333</v>
      </c>
      <c r="J69" s="245">
        <v>25.6666666666667</v>
      </c>
    </row>
    <row r="70" spans="1:10" x14ac:dyDescent="0.35">
      <c r="A70" s="269"/>
      <c r="B70" s="49" t="s">
        <v>127</v>
      </c>
      <c r="C70" s="214">
        <v>61.954395454545498</v>
      </c>
      <c r="D70" s="214">
        <v>60.104045454545499</v>
      </c>
      <c r="E70" s="245">
        <v>63.844318181818203</v>
      </c>
      <c r="F70" s="214">
        <v>4.7665836363636398</v>
      </c>
      <c r="G70" s="214">
        <v>49.983081818181802</v>
      </c>
      <c r="H70" s="214">
        <v>71.768843181818198</v>
      </c>
      <c r="I70" s="245">
        <v>174.84961454545501</v>
      </c>
      <c r="J70" s="245">
        <v>27.183333333333302</v>
      </c>
    </row>
    <row r="71" spans="1:10" x14ac:dyDescent="0.35">
      <c r="A71" s="269"/>
      <c r="B71" s="49" t="s">
        <v>230</v>
      </c>
      <c r="C71" s="214">
        <v>61.718778333333397</v>
      </c>
      <c r="D71" s="214">
        <v>60.366750000000003</v>
      </c>
      <c r="E71" s="245">
        <v>63.020299999999999</v>
      </c>
      <c r="F71" s="214">
        <v>4.6549814999999999</v>
      </c>
      <c r="G71" s="214">
        <v>48.892733333333403</v>
      </c>
      <c r="H71" s="214">
        <v>73.283306666666704</v>
      </c>
      <c r="I71" s="245">
        <v>174.92062793333301</v>
      </c>
      <c r="J71" s="245">
        <v>23.7545454545455</v>
      </c>
    </row>
    <row r="72" spans="1:10" x14ac:dyDescent="0.35">
      <c r="A72" s="269"/>
      <c r="B72" s="49" t="s">
        <v>94</v>
      </c>
      <c r="C72" s="214">
        <v>64.062775000000002</v>
      </c>
      <c r="D72" s="214">
        <v>62.056812499999999</v>
      </c>
      <c r="E72" s="245">
        <v>66.112468750000005</v>
      </c>
      <c r="F72" s="214">
        <v>4.2366700000000002</v>
      </c>
      <c r="G72" s="214">
        <v>42.746078124999997</v>
      </c>
      <c r="H72" s="214">
        <v>63.140915624999998</v>
      </c>
      <c r="I72" s="245">
        <v>153.28371746875001</v>
      </c>
      <c r="J72" s="245">
        <v>25.7</v>
      </c>
    </row>
    <row r="73" spans="1:10" x14ac:dyDescent="0.35">
      <c r="A73" s="269"/>
      <c r="B73" s="49" t="s">
        <v>128</v>
      </c>
      <c r="C73" s="214">
        <v>64.741017187500006</v>
      </c>
      <c r="D73" s="214">
        <v>61.947734375000003</v>
      </c>
      <c r="E73" s="245">
        <v>67.554234374999993</v>
      </c>
      <c r="F73" s="214">
        <v>3.7257907812500002</v>
      </c>
      <c r="G73" s="214">
        <v>38.231371875000001</v>
      </c>
      <c r="H73" s="214">
        <v>51.527334375000002</v>
      </c>
      <c r="I73" s="245">
        <v>137.56218915625001</v>
      </c>
      <c r="J73" s="245">
        <v>23.5454545454546</v>
      </c>
    </row>
    <row r="74" spans="1:10" ht="15" thickBot="1" x14ac:dyDescent="0.4">
      <c r="A74" s="269"/>
      <c r="B74" s="49" t="s">
        <v>99</v>
      </c>
      <c r="C74" s="208">
        <v>73.665310000000005</v>
      </c>
      <c r="D74" s="208">
        <v>71.902349999999998</v>
      </c>
      <c r="E74" s="245">
        <v>75.465900000000005</v>
      </c>
      <c r="F74" s="208">
        <v>2.8615189999999999</v>
      </c>
      <c r="G74" s="208">
        <v>22.496839999999999</v>
      </c>
      <c r="H74" s="208">
        <v>28.962225</v>
      </c>
      <c r="I74" s="245">
        <v>60.315650399999903</v>
      </c>
      <c r="J74" s="245">
        <v>11.9</v>
      </c>
    </row>
    <row r="75" spans="1:10" x14ac:dyDescent="0.35">
      <c r="A75" s="269"/>
      <c r="B75" s="50" t="s">
        <v>95</v>
      </c>
      <c r="C75" s="218">
        <v>73.687677500000007</v>
      </c>
      <c r="D75" s="218">
        <v>71.077500000000001</v>
      </c>
      <c r="E75" s="246">
        <v>76.358199999999997</v>
      </c>
      <c r="F75" s="218">
        <v>2.05760225</v>
      </c>
      <c r="G75" s="218">
        <v>16.905145000000001</v>
      </c>
      <c r="H75" s="218">
        <v>21.322487500000001</v>
      </c>
      <c r="I75" s="246">
        <v>59.435286025000003</v>
      </c>
      <c r="J75" s="246">
        <v>16.671428571428599</v>
      </c>
    </row>
    <row r="76" spans="1:10" x14ac:dyDescent="0.35">
      <c r="A76" s="269"/>
      <c r="B76" s="49" t="s">
        <v>96</v>
      </c>
      <c r="C76" s="214">
        <v>75.108331250000006</v>
      </c>
      <c r="D76" s="214">
        <v>72.083624999999998</v>
      </c>
      <c r="E76" s="245">
        <v>78.185395833333402</v>
      </c>
      <c r="F76" s="214">
        <v>2.1755687500000001</v>
      </c>
      <c r="G76" s="214">
        <v>16.034087499999998</v>
      </c>
      <c r="H76" s="214">
        <v>19.952777083333299</v>
      </c>
      <c r="I76" s="245">
        <v>64.716799479166696</v>
      </c>
      <c r="J76" s="245">
        <v>8.7416666666666707</v>
      </c>
    </row>
    <row r="77" spans="1:10" ht="15" thickBot="1" x14ac:dyDescent="0.4">
      <c r="A77" s="269"/>
      <c r="B77" s="49" t="s">
        <v>97</v>
      </c>
      <c r="C77" s="208">
        <v>80.328400000000002</v>
      </c>
      <c r="D77" s="208">
        <v>77.428537037037103</v>
      </c>
      <c r="E77" s="245">
        <v>83.146749999999997</v>
      </c>
      <c r="F77" s="208">
        <v>1.5617745370370399</v>
      </c>
      <c r="G77" s="208">
        <v>3.09964166666667</v>
      </c>
      <c r="H77" s="208">
        <v>3.7320842592592598</v>
      </c>
      <c r="I77" s="245">
        <v>17.926770759259298</v>
      </c>
      <c r="J77" s="245">
        <v>3.4857142857142902</v>
      </c>
    </row>
    <row r="78" spans="1:10" x14ac:dyDescent="0.35">
      <c r="A78" s="269"/>
      <c r="B78" s="50" t="s">
        <v>143</v>
      </c>
      <c r="C78" s="218">
        <v>63.62811</v>
      </c>
      <c r="D78" s="218">
        <v>61.848350000000003</v>
      </c>
      <c r="E78" s="246">
        <v>65.435566666666702</v>
      </c>
      <c r="F78" s="218">
        <v>4.3173244999999998</v>
      </c>
      <c r="G78" s="218">
        <v>45.223979999999997</v>
      </c>
      <c r="H78" s="218">
        <v>65.662938333333301</v>
      </c>
      <c r="I78" s="246">
        <v>159.17527905</v>
      </c>
      <c r="J78" s="246">
        <v>23.98</v>
      </c>
    </row>
    <row r="79" spans="1:10" x14ac:dyDescent="0.35">
      <c r="A79" s="269"/>
      <c r="B79" s="49" t="s">
        <v>144</v>
      </c>
      <c r="C79" s="214">
        <v>73.250816304347794</v>
      </c>
      <c r="D79" s="214">
        <v>70.912184782608705</v>
      </c>
      <c r="E79" s="245">
        <v>75.743304347826097</v>
      </c>
      <c r="F79" s="214">
        <v>2.4668397826086998</v>
      </c>
      <c r="G79" s="214">
        <v>17.781615217391298</v>
      </c>
      <c r="H79" s="214">
        <v>21.62735</v>
      </c>
      <c r="I79" s="245">
        <v>57.794394717391299</v>
      </c>
      <c r="J79" s="245">
        <v>10.9555555555556</v>
      </c>
    </row>
    <row r="80" spans="1:10" x14ac:dyDescent="0.35">
      <c r="A80" s="269"/>
      <c r="B80" s="49" t="s">
        <v>155</v>
      </c>
      <c r="C80" s="214">
        <v>64.599470512820503</v>
      </c>
      <c r="D80" s="214">
        <v>62.5105705128205</v>
      </c>
      <c r="E80" s="245">
        <v>66.689570512820495</v>
      </c>
      <c r="F80" s="214">
        <v>4.0347207051282101</v>
      </c>
      <c r="G80" s="214">
        <v>40.165741025640997</v>
      </c>
      <c r="H80" s="214">
        <v>57.102257051282102</v>
      </c>
      <c r="I80" s="245">
        <v>142.72442275641001</v>
      </c>
      <c r="J80" s="245">
        <v>22.135999999999999</v>
      </c>
    </row>
    <row r="81" spans="1:10" ht="15" thickBot="1" x14ac:dyDescent="0.4">
      <c r="A81" s="269"/>
      <c r="B81" s="49" t="s">
        <v>156</v>
      </c>
      <c r="C81" s="208">
        <v>76.4811219339622</v>
      </c>
      <c r="D81" s="208">
        <v>73.864910377358498</v>
      </c>
      <c r="E81" s="245">
        <v>79.105287735849103</v>
      </c>
      <c r="F81" s="208">
        <v>2.0246115330188701</v>
      </c>
      <c r="G81" s="208">
        <v>11.3025252358491</v>
      </c>
      <c r="H81" s="208">
        <v>14.074454481132101</v>
      </c>
      <c r="I81" s="245">
        <v>42.957770488207601</v>
      </c>
      <c r="J81" s="245">
        <v>10.3592592592593</v>
      </c>
    </row>
    <row r="82" spans="1:10" x14ac:dyDescent="0.35">
      <c r="A82" s="269"/>
      <c r="B82" s="50" t="s">
        <v>129</v>
      </c>
      <c r="C82" s="218">
        <v>61.586319565217401</v>
      </c>
      <c r="D82" s="218">
        <v>59.902967391304401</v>
      </c>
      <c r="E82" s="246">
        <v>63.2421630434783</v>
      </c>
      <c r="F82" s="218">
        <v>4.8166368478260901</v>
      </c>
      <c r="G82" s="218">
        <v>50.132305434782602</v>
      </c>
      <c r="H82" s="218">
        <v>74.7413815217392</v>
      </c>
      <c r="I82" s="246">
        <v>179.518486923913</v>
      </c>
      <c r="J82" s="246">
        <v>28.538461538461501</v>
      </c>
    </row>
    <row r="83" spans="1:10" x14ac:dyDescent="0.35">
      <c r="A83" s="269"/>
      <c r="B83" s="49" t="s">
        <v>130</v>
      </c>
      <c r="C83" s="214">
        <v>68.395158333333299</v>
      </c>
      <c r="D83" s="214">
        <v>65.653208333333296</v>
      </c>
      <c r="E83" s="245">
        <v>71.293374999999997</v>
      </c>
      <c r="F83" s="214">
        <v>3.1842979166666701</v>
      </c>
      <c r="G83" s="214">
        <v>33.313395833333303</v>
      </c>
      <c r="H83" s="214">
        <v>43.608800000000002</v>
      </c>
      <c r="I83" s="245">
        <v>104.545277916667</v>
      </c>
      <c r="J83" s="245">
        <v>30.433333333333302</v>
      </c>
    </row>
    <row r="84" spans="1:10" x14ac:dyDescent="0.35">
      <c r="A84" s="269"/>
      <c r="B84" s="49" t="s">
        <v>131</v>
      </c>
      <c r="C84" s="214">
        <v>65.732040217391301</v>
      </c>
      <c r="D84" s="214">
        <v>63.6885652173913</v>
      </c>
      <c r="E84" s="245">
        <v>67.792043478260894</v>
      </c>
      <c r="F84" s="214">
        <v>3.8404270652173902</v>
      </c>
      <c r="G84" s="214">
        <v>38.147122826086999</v>
      </c>
      <c r="H84" s="214">
        <v>52.531654347826098</v>
      </c>
      <c r="I84" s="245">
        <v>130.47018</v>
      </c>
      <c r="J84" s="245">
        <v>19.970588235294102</v>
      </c>
    </row>
    <row r="85" spans="1:10" x14ac:dyDescent="0.35">
      <c r="A85" s="269"/>
      <c r="B85" s="49" t="s">
        <v>132</v>
      </c>
      <c r="C85" s="214">
        <v>71.048050961538493</v>
      </c>
      <c r="D85" s="214">
        <v>68.381259615384593</v>
      </c>
      <c r="E85" s="245">
        <v>73.746826923076895</v>
      </c>
      <c r="F85" s="214">
        <v>2.6185914423076899</v>
      </c>
      <c r="G85" s="214">
        <v>23.667803846153799</v>
      </c>
      <c r="H85" s="214">
        <v>29.830266346153898</v>
      </c>
      <c r="I85" s="245">
        <v>74.047656336538495</v>
      </c>
      <c r="J85" s="245">
        <v>16.733333333333299</v>
      </c>
    </row>
    <row r="86" spans="1:10" x14ac:dyDescent="0.35">
      <c r="A86" s="269"/>
      <c r="B86" s="49" t="s">
        <v>133</v>
      </c>
      <c r="C86" s="214">
        <v>66.193854166666696</v>
      </c>
      <c r="D86" s="214">
        <v>63.590583333333299</v>
      </c>
      <c r="E86" s="245">
        <v>68.813416666666697</v>
      </c>
      <c r="F86" s="214">
        <v>3.1936487499999999</v>
      </c>
      <c r="G86" s="214">
        <v>32.163387499999999</v>
      </c>
      <c r="H86" s="214">
        <v>43.0239208333333</v>
      </c>
      <c r="I86" s="245">
        <v>121.360707041667</v>
      </c>
      <c r="J86" s="245">
        <v>18.350000000000001</v>
      </c>
    </row>
    <row r="87" spans="1:10" x14ac:dyDescent="0.35">
      <c r="A87" s="269"/>
      <c r="B87" s="49" t="s">
        <v>134</v>
      </c>
      <c r="C87" s="214">
        <v>74.849249444444496</v>
      </c>
      <c r="D87" s="214">
        <v>72.156949999999995</v>
      </c>
      <c r="E87" s="245">
        <v>77.5965611111111</v>
      </c>
      <c r="F87" s="214">
        <v>2.1348887777777801</v>
      </c>
      <c r="G87" s="214">
        <v>12.600275</v>
      </c>
      <c r="H87" s="214">
        <v>15.0936066666667</v>
      </c>
      <c r="I87" s="245">
        <v>48.834822994444501</v>
      </c>
      <c r="J87" s="245">
        <v>8.0052631578947402</v>
      </c>
    </row>
    <row r="88" spans="1:10" ht="15" thickBot="1" x14ac:dyDescent="0.4">
      <c r="A88" s="269"/>
      <c r="B88" s="49" t="s">
        <v>146</v>
      </c>
      <c r="C88" s="208">
        <v>79.893459259259302</v>
      </c>
      <c r="D88" s="208">
        <v>77.467680555555603</v>
      </c>
      <c r="E88" s="245">
        <v>82.333203703703703</v>
      </c>
      <c r="F88" s="208">
        <v>1.7023442592592599</v>
      </c>
      <c r="G88" s="208">
        <v>4.5593629629629602</v>
      </c>
      <c r="H88" s="208">
        <v>5.5440361111111098</v>
      </c>
      <c r="I88" s="245">
        <v>22.753612499999999</v>
      </c>
      <c r="J88" s="245">
        <v>4.9428571428571404</v>
      </c>
    </row>
    <row r="89" spans="1:10" x14ac:dyDescent="0.35">
      <c r="A89" s="269"/>
      <c r="B89" s="50" t="s">
        <v>137</v>
      </c>
      <c r="C89" s="218">
        <v>62.445654545454602</v>
      </c>
      <c r="D89" s="218">
        <v>60.593909090909101</v>
      </c>
      <c r="E89" s="246">
        <v>64.286545454545504</v>
      </c>
      <c r="F89" s="218">
        <v>4.6523724242424302</v>
      </c>
      <c r="G89" s="218">
        <v>48.459822727272702</v>
      </c>
      <c r="H89" s="218">
        <v>70.792777272727307</v>
      </c>
      <c r="I89" s="246">
        <v>168.09674427272699</v>
      </c>
      <c r="J89" s="246">
        <v>27.210526315789501</v>
      </c>
    </row>
    <row r="90" spans="1:10" x14ac:dyDescent="0.35">
      <c r="A90" s="269"/>
      <c r="B90" s="49" t="s">
        <v>145</v>
      </c>
      <c r="C90" s="214">
        <v>69.017184615384593</v>
      </c>
      <c r="D90" s="214">
        <v>67.075711538461604</v>
      </c>
      <c r="E90" s="245">
        <v>70.993923076923096</v>
      </c>
      <c r="F90" s="214">
        <v>3.0442853846153901</v>
      </c>
      <c r="G90" s="214">
        <v>32.7411307692308</v>
      </c>
      <c r="H90" s="214">
        <v>41.748126923076903</v>
      </c>
      <c r="I90" s="245">
        <v>92.814583749999997</v>
      </c>
      <c r="J90" s="245">
        <v>26.1142857142857</v>
      </c>
    </row>
    <row r="91" spans="1:10" x14ac:dyDescent="0.35">
      <c r="A91" s="269"/>
      <c r="B91" s="49" t="s">
        <v>138</v>
      </c>
      <c r="C91" s="214">
        <v>69.094437499999998</v>
      </c>
      <c r="D91" s="214">
        <v>66.373833333333394</v>
      </c>
      <c r="E91" s="245">
        <v>71.867000000000004</v>
      </c>
      <c r="F91" s="214">
        <v>3.1441224999999999</v>
      </c>
      <c r="G91" s="214">
        <v>27.925770833333299</v>
      </c>
      <c r="H91" s="214">
        <v>36.764170833333303</v>
      </c>
      <c r="I91" s="245">
        <v>92.752164125000107</v>
      </c>
      <c r="J91" s="245">
        <v>9.3000000000000007</v>
      </c>
    </row>
    <row r="92" spans="1:10" x14ac:dyDescent="0.35">
      <c r="A92" s="269"/>
      <c r="B92" s="49" t="s">
        <v>139</v>
      </c>
      <c r="C92" s="214">
        <v>73.016607692307701</v>
      </c>
      <c r="D92" s="214">
        <v>70.966134615384604</v>
      </c>
      <c r="E92" s="245">
        <v>75.182201923076903</v>
      </c>
      <c r="F92" s="214">
        <v>2.5213634615384599</v>
      </c>
      <c r="G92" s="214">
        <v>17.725796153846201</v>
      </c>
      <c r="H92" s="214">
        <v>22.3104798076923</v>
      </c>
      <c r="I92" s="245">
        <v>62.604301624999998</v>
      </c>
      <c r="J92" s="245">
        <v>13.8555555555556</v>
      </c>
    </row>
    <row r="93" spans="1:10" x14ac:dyDescent="0.35">
      <c r="A93" s="269"/>
      <c r="B93" s="49" t="s">
        <v>140</v>
      </c>
      <c r="C93" s="214">
        <v>61.795040624999999</v>
      </c>
      <c r="D93" s="214">
        <v>59.590765625000003</v>
      </c>
      <c r="E93" s="245">
        <v>63.979125000000003</v>
      </c>
      <c r="F93" s="214">
        <v>4.4965309375000002</v>
      </c>
      <c r="G93" s="214">
        <v>47.422868749999999</v>
      </c>
      <c r="H93" s="214">
        <v>69.465018749999999</v>
      </c>
      <c r="I93" s="245">
        <v>176.88822420312499</v>
      </c>
      <c r="J93" s="245">
        <v>27.122222222222199</v>
      </c>
    </row>
    <row r="94" spans="1:10" ht="15" thickBot="1" x14ac:dyDescent="0.4">
      <c r="A94" s="269"/>
      <c r="B94" s="49" t="s">
        <v>140</v>
      </c>
      <c r="C94" s="208">
        <v>71.523690625</v>
      </c>
      <c r="D94" s="208">
        <v>68.870687500000003</v>
      </c>
      <c r="E94" s="245">
        <v>74.193453125000005</v>
      </c>
      <c r="F94" s="208">
        <v>2.4834675000000002</v>
      </c>
      <c r="G94" s="208">
        <v>22.380118750000001</v>
      </c>
      <c r="H94" s="208">
        <v>27.81495</v>
      </c>
      <c r="I94" s="245">
        <v>65.498158343750006</v>
      </c>
      <c r="J94" s="245">
        <v>11.175000000000001</v>
      </c>
    </row>
    <row r="95" spans="1:10" x14ac:dyDescent="0.35">
      <c r="A95" s="269"/>
      <c r="B95" s="50" t="s">
        <v>141</v>
      </c>
      <c r="C95" s="218">
        <v>62.431675862069</v>
      </c>
      <c r="D95" s="218">
        <v>60.606620689655202</v>
      </c>
      <c r="E95" s="246">
        <v>64.271698275862093</v>
      </c>
      <c r="F95" s="218">
        <v>4.3569368965517201</v>
      </c>
      <c r="G95" s="218">
        <v>46.633233620689602</v>
      </c>
      <c r="H95" s="218">
        <v>66.659099137931094</v>
      </c>
      <c r="I95" s="246">
        <v>163.49817213793099</v>
      </c>
      <c r="J95" s="246">
        <v>26.1944444444445</v>
      </c>
    </row>
    <row r="96" spans="1:10" x14ac:dyDescent="0.35">
      <c r="A96" s="269"/>
      <c r="B96" s="49" t="s">
        <v>142</v>
      </c>
      <c r="C96" s="214">
        <v>71.368905357142907</v>
      </c>
      <c r="D96" s="214">
        <v>69.086517857142894</v>
      </c>
      <c r="E96" s="245">
        <v>73.6905</v>
      </c>
      <c r="F96" s="214">
        <v>2.7324489285714302</v>
      </c>
      <c r="G96" s="214">
        <v>26.007882142857198</v>
      </c>
      <c r="H96" s="214">
        <v>31.9331071428571</v>
      </c>
      <c r="I96" s="245">
        <v>76.622159196428598</v>
      </c>
      <c r="J96" s="245">
        <v>19.239999999999998</v>
      </c>
    </row>
    <row r="97" spans="1:10" ht="15" thickBot="1" x14ac:dyDescent="0.4">
      <c r="A97" s="269"/>
      <c r="B97" s="53" t="s">
        <v>229</v>
      </c>
      <c r="C97" s="224">
        <v>62.582098076923103</v>
      </c>
      <c r="D97" s="224">
        <v>60.5592884615385</v>
      </c>
      <c r="E97" s="247">
        <v>64.693634615384596</v>
      </c>
      <c r="F97" s="224">
        <v>4.4499417307692299</v>
      </c>
      <c r="G97" s="224">
        <v>49.270905769230801</v>
      </c>
      <c r="H97" s="224">
        <v>72.616046153846199</v>
      </c>
      <c r="I97" s="247">
        <v>175.93925144230801</v>
      </c>
      <c r="J97" s="247">
        <v>29.8</v>
      </c>
    </row>
    <row r="98" spans="1:10" x14ac:dyDescent="0.35">
      <c r="A98" s="270"/>
      <c r="B98" s="91"/>
      <c r="C98" s="208"/>
      <c r="D98" s="208"/>
      <c r="E98" s="208"/>
      <c r="F98" s="208"/>
      <c r="G98" s="208"/>
      <c r="H98" s="208"/>
      <c r="I98" s="208"/>
      <c r="J98" s="208"/>
    </row>
    <row r="99" spans="1:10" x14ac:dyDescent="0.35">
      <c r="A99" s="102" t="str">
        <f>VLOOKUP(LEFT([1]Tab15!A99,250),'[2]Source trad'!$A:$C,3,FALSE)</f>
        <v>Note : *Pays riches en ressources ; ".."signifie que les données ne sont pas disponibles ou qu'elles ne sont pas valables.</v>
      </c>
      <c r="B99" s="56"/>
      <c r="C99" s="248"/>
      <c r="D99" s="248"/>
      <c r="E99" s="248"/>
      <c r="F99" s="229"/>
      <c r="G99" s="248"/>
      <c r="H99" s="248"/>
      <c r="I99" s="248"/>
      <c r="J99" s="248"/>
    </row>
    <row r="100" spans="1:10" x14ac:dyDescent="0.35">
      <c r="A100" s="102" t="str">
        <f>VLOOKUP(LEFT([1]Tab15!A100,250),'[2]Source trad'!$A:$C,3,FALSE)</f>
        <v>RDM = "Reste du monde" ; LAC = "Pays d'Amérique latine et des Caraïbes"</v>
      </c>
      <c r="B100" s="56"/>
      <c r="C100" s="248"/>
      <c r="D100" s="248"/>
      <c r="E100" s="248"/>
      <c r="F100" s="229"/>
      <c r="G100" s="248"/>
      <c r="H100" s="248"/>
      <c r="I100" s="248"/>
      <c r="J100" s="248"/>
    </row>
    <row r="101" spans="1:10" x14ac:dyDescent="0.35">
      <c r="A101" s="102" t="str">
        <f>VLOOKUP(LEFT([1]Tab15!A101,250),'[2]Source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56"/>
      <c r="C101" s="248"/>
      <c r="D101" s="248"/>
      <c r="E101" s="248"/>
      <c r="F101" s="229"/>
      <c r="G101" s="248"/>
      <c r="H101" s="248"/>
      <c r="I101" s="248"/>
      <c r="J101" s="248"/>
    </row>
    <row r="102" spans="1:10" x14ac:dyDescent="0.35">
      <c r="A102" s="102" t="str">
        <f>VLOOKUP(LEFT([1]Tab15!A102,250),'[2]Source trad'!$A:$C,3,FALSE)</f>
        <v>Source : Département des affaires économiques et sociales des Nations Unies, Division de la population, Perspectives de la population mondiale : révision 2019 et Perspectives de l'urbanisation mondiale : révision de 2018, Global Hunger Index de Welthungerhilfe and Concern Worldwide (édition 2020)..</v>
      </c>
      <c r="B102" s="56"/>
      <c r="C102" s="248"/>
      <c r="D102" s="248"/>
      <c r="E102" s="248"/>
      <c r="F102" s="229"/>
      <c r="G102" s="248"/>
      <c r="H102" s="248"/>
      <c r="I102" s="248"/>
      <c r="J102" s="248"/>
    </row>
    <row r="103" spans="1:10" x14ac:dyDescent="0.35">
      <c r="B103" s="56"/>
      <c r="C103" s="248"/>
      <c r="D103" s="248"/>
      <c r="E103" s="248"/>
      <c r="F103" s="229"/>
      <c r="G103" s="248"/>
      <c r="H103" s="248"/>
      <c r="I103" s="248"/>
      <c r="J103" s="248"/>
    </row>
    <row r="104" spans="1:10" x14ac:dyDescent="0.35">
      <c r="B104" s="56"/>
      <c r="C104" s="248"/>
      <c r="D104" s="248"/>
      <c r="E104" s="248"/>
      <c r="F104" s="229"/>
      <c r="G104" s="248"/>
      <c r="H104" s="248"/>
      <c r="I104" s="248"/>
      <c r="J104" s="248"/>
    </row>
    <row r="105" spans="1:10" ht="15.5" x14ac:dyDescent="0.35">
      <c r="B105" s="256" t="s">
        <v>601</v>
      </c>
      <c r="C105" s="248"/>
      <c r="D105" s="248"/>
      <c r="E105" s="248"/>
      <c r="F105" s="229"/>
      <c r="G105" s="248"/>
      <c r="H105" s="248"/>
      <c r="I105" s="248"/>
      <c r="J105" s="248"/>
    </row>
    <row r="106" spans="1:10" ht="15.5" x14ac:dyDescent="0.35">
      <c r="B106" s="256"/>
      <c r="C106" s="248"/>
      <c r="D106" s="248"/>
      <c r="E106" s="248"/>
      <c r="F106" s="229"/>
      <c r="G106" s="248"/>
      <c r="H106" s="248"/>
      <c r="I106" s="248"/>
      <c r="J106" s="248"/>
    </row>
    <row r="107" spans="1:10" x14ac:dyDescent="0.35">
      <c r="B107" s="264" t="s">
        <v>573</v>
      </c>
      <c r="C107" s="248"/>
      <c r="D107" s="248"/>
      <c r="E107" s="248"/>
      <c r="F107" s="229"/>
      <c r="G107" s="248"/>
      <c r="H107" s="248"/>
      <c r="I107" s="248"/>
      <c r="J107" s="248"/>
    </row>
    <row r="108" spans="1:10" x14ac:dyDescent="0.35">
      <c r="B108" s="264" t="s">
        <v>572</v>
      </c>
      <c r="C108" s="248"/>
      <c r="D108" s="248"/>
      <c r="E108" s="248"/>
      <c r="F108" s="229"/>
      <c r="G108" s="248"/>
      <c r="H108" s="248"/>
      <c r="I108" s="248"/>
      <c r="J108" s="248"/>
    </row>
    <row r="109" spans="1:10" x14ac:dyDescent="0.35">
      <c r="B109" s="264" t="s">
        <v>574</v>
      </c>
      <c r="C109" s="248"/>
      <c r="D109" s="248"/>
      <c r="E109" s="248"/>
      <c r="F109" s="229"/>
      <c r="G109" s="248"/>
      <c r="H109" s="248"/>
      <c r="I109" s="248"/>
      <c r="J109" s="248"/>
    </row>
    <row r="110" spans="1:10" x14ac:dyDescent="0.35">
      <c r="B110" s="264" t="s">
        <v>575</v>
      </c>
      <c r="C110" s="248"/>
      <c r="D110" s="248"/>
      <c r="E110" s="248"/>
      <c r="F110" s="229"/>
      <c r="G110" s="248"/>
      <c r="H110" s="248"/>
      <c r="I110" s="248"/>
      <c r="J110" s="248"/>
    </row>
    <row r="111" spans="1:10" x14ac:dyDescent="0.35">
      <c r="B111" s="264" t="s">
        <v>576</v>
      </c>
      <c r="C111" s="248"/>
      <c r="D111" s="248"/>
      <c r="E111" s="248"/>
      <c r="F111" s="229"/>
      <c r="G111" s="248"/>
      <c r="H111" s="248"/>
      <c r="I111" s="248"/>
      <c r="J111" s="248"/>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paperSize="9" scale="47" fitToWidth="0" orientation="portrait"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H111"/>
  <sheetViews>
    <sheetView zoomScaleNormal="100" workbookViewId="0"/>
  </sheetViews>
  <sheetFormatPr defaultRowHeight="14.5" x14ac:dyDescent="0.35"/>
  <cols>
    <col min="1" max="1" width="5.453125" style="102" bestFit="1" customWidth="1"/>
    <col min="2" max="2" width="33.26953125" bestFit="1" customWidth="1"/>
    <col min="3" max="3" width="12.453125" style="13" customWidth="1"/>
    <col min="4" max="8" width="12.453125" customWidth="1"/>
  </cols>
  <sheetData>
    <row r="1" spans="1:8" ht="15" thickBot="1" x14ac:dyDescent="0.4">
      <c r="A1" s="266"/>
      <c r="B1" s="35"/>
      <c r="C1" s="175" t="str">
        <f>'[2]Table names (Statworks)'!$D$17</f>
        <v>Tableau 16: Bien-être subjectif</v>
      </c>
      <c r="D1" s="175"/>
      <c r="E1" s="175"/>
      <c r="F1" s="175"/>
      <c r="G1" s="175"/>
      <c r="H1" s="175"/>
    </row>
    <row r="2" spans="1:8" ht="42.5" thickBot="1" x14ac:dyDescent="0.4">
      <c r="A2" s="6" t="s">
        <v>92</v>
      </c>
      <c r="B2" s="36" t="s">
        <v>147</v>
      </c>
      <c r="C2" s="252" t="s">
        <v>756</v>
      </c>
      <c r="D2" s="255" t="s">
        <v>757</v>
      </c>
      <c r="E2" s="255" t="s">
        <v>758</v>
      </c>
      <c r="F2" s="255" t="s">
        <v>759</v>
      </c>
      <c r="G2" s="255" t="s">
        <v>760</v>
      </c>
      <c r="H2" s="181" t="s">
        <v>761</v>
      </c>
    </row>
    <row r="3" spans="1:8" x14ac:dyDescent="0.35">
      <c r="A3" s="96" t="s">
        <v>16</v>
      </c>
      <c r="B3" s="40" t="s">
        <v>100</v>
      </c>
      <c r="C3" s="186">
        <v>3.7948379516601598</v>
      </c>
      <c r="D3" s="186">
        <v>0.36786413192749001</v>
      </c>
      <c r="E3" s="186">
        <v>0.57851713895797996</v>
      </c>
      <c r="F3" s="186">
        <v>0.37454155087471003</v>
      </c>
      <c r="G3" s="186">
        <v>-0.1610884219408</v>
      </c>
      <c r="H3" s="187">
        <v>0.75461548566818004</v>
      </c>
    </row>
    <row r="4" spans="1:8" x14ac:dyDescent="0.35">
      <c r="A4" s="96" t="s">
        <v>17</v>
      </c>
      <c r="B4" s="40" t="s">
        <v>256</v>
      </c>
      <c r="C4" s="186">
        <v>3.4710848331451398</v>
      </c>
      <c r="D4" s="186">
        <v>0.27272176742554</v>
      </c>
      <c r="E4" s="186">
        <v>0.71179634332657005</v>
      </c>
      <c r="F4" s="186">
        <v>0.83254265785216996</v>
      </c>
      <c r="G4" s="186">
        <v>-0.24311563372610001</v>
      </c>
      <c r="H4" s="187">
        <v>0.77366721630096003</v>
      </c>
    </row>
    <row r="5" spans="1:8" x14ac:dyDescent="0.35">
      <c r="A5" s="96" t="s">
        <v>18</v>
      </c>
      <c r="B5" s="114" t="s">
        <v>0</v>
      </c>
      <c r="C5" s="253">
        <v>4.3961148262023899</v>
      </c>
      <c r="D5" s="253">
        <v>0.27959516644478</v>
      </c>
      <c r="E5" s="192">
        <v>0.77762728929519997</v>
      </c>
      <c r="F5" s="192">
        <v>0.59668242931366</v>
      </c>
      <c r="G5" s="192">
        <v>-0.20478183031079999</v>
      </c>
      <c r="H5" s="193">
        <v>0.75909769535064997</v>
      </c>
    </row>
    <row r="6" spans="1:8" x14ac:dyDescent="0.35">
      <c r="A6" s="96" t="s">
        <v>19</v>
      </c>
      <c r="B6" s="114" t="s">
        <v>1</v>
      </c>
      <c r="C6" s="253">
        <v>3.51178050041199</v>
      </c>
      <c r="D6" s="253">
        <v>0.27342551946639998</v>
      </c>
      <c r="E6" s="192">
        <v>0.73487991094589</v>
      </c>
      <c r="F6" s="192">
        <v>0.71631354093552002</v>
      </c>
      <c r="G6" s="192">
        <v>-0.13930170238020001</v>
      </c>
      <c r="H6" s="193">
        <v>0.78970539569855003</v>
      </c>
    </row>
    <row r="7" spans="1:8" x14ac:dyDescent="0.35">
      <c r="A7" s="96" t="s">
        <v>20</v>
      </c>
      <c r="B7" s="114" t="s">
        <v>2</v>
      </c>
      <c r="C7" s="253">
        <v>3.8691236972808798</v>
      </c>
      <c r="D7" s="253">
        <v>0.34816244244576</v>
      </c>
      <c r="E7" s="192">
        <v>0.53669703006743996</v>
      </c>
      <c r="F7" s="192">
        <v>0.76486420631409002</v>
      </c>
      <c r="G7" s="192">
        <v>-8.9766504243000006E-3</v>
      </c>
      <c r="H7" s="193">
        <v>0.54895609617232999</v>
      </c>
    </row>
    <row r="8" spans="1:8" x14ac:dyDescent="0.35">
      <c r="A8" s="96" t="s">
        <v>21</v>
      </c>
      <c r="B8" s="114" t="s">
        <v>303</v>
      </c>
      <c r="C8" s="253">
        <v>4.9321327209472701</v>
      </c>
      <c r="D8" s="253">
        <v>0.38412275910378002</v>
      </c>
      <c r="E8" s="192">
        <v>0.58727473020554</v>
      </c>
      <c r="F8" s="192">
        <v>0.86981022357940996</v>
      </c>
      <c r="G8" s="192">
        <v>7.4626892805100001E-2</v>
      </c>
      <c r="H8" s="193">
        <v>0.74230372905731001</v>
      </c>
    </row>
    <row r="9" spans="1:8" x14ac:dyDescent="0.35">
      <c r="A9" s="96" t="s">
        <v>22</v>
      </c>
      <c r="B9" s="114" t="s">
        <v>304</v>
      </c>
      <c r="C9" s="253">
        <v>4.4358110427856499</v>
      </c>
      <c r="D9" s="253">
        <v>0.25616073608397999</v>
      </c>
      <c r="E9" s="192">
        <v>0.67153298854828003</v>
      </c>
      <c r="F9" s="192">
        <v>0.73903453350067005</v>
      </c>
      <c r="G9" s="192">
        <v>-0.18228857219219999</v>
      </c>
      <c r="H9" s="193">
        <v>0.84459215402603005</v>
      </c>
    </row>
    <row r="10" spans="1:8" x14ac:dyDescent="0.35">
      <c r="A10" s="96" t="s">
        <v>23</v>
      </c>
      <c r="B10" s="114" t="s">
        <v>104</v>
      </c>
      <c r="C10" s="253">
        <v>5.0348634719848597</v>
      </c>
      <c r="D10" s="253">
        <v>0.26845622062683</v>
      </c>
      <c r="E10" s="192">
        <v>0.80058360099793002</v>
      </c>
      <c r="F10" s="192">
        <v>0.73833853006363004</v>
      </c>
      <c r="G10" s="192">
        <v>-0.13904592394830001</v>
      </c>
      <c r="H10" s="193">
        <v>0.84771972894669001</v>
      </c>
    </row>
    <row r="11" spans="1:8" x14ac:dyDescent="0.35">
      <c r="A11" s="96" t="s">
        <v>24</v>
      </c>
      <c r="B11" s="41" t="s">
        <v>149</v>
      </c>
      <c r="C11" s="186">
        <v>3.3067965507507302</v>
      </c>
      <c r="D11" s="186">
        <v>0.39438527822495001</v>
      </c>
      <c r="E11" s="186">
        <v>0.74340707063675004</v>
      </c>
      <c r="F11" s="186">
        <v>0.81103980541229004</v>
      </c>
      <c r="G11" s="186">
        <v>6.6340059041979996E-2</v>
      </c>
      <c r="H11" s="187">
        <v>0.63789439201355003</v>
      </c>
    </row>
    <row r="12" spans="1:8" ht="15" thickBot="1" x14ac:dyDescent="0.4">
      <c r="A12" s="96" t="s">
        <v>25</v>
      </c>
      <c r="B12" s="118" t="s">
        <v>3</v>
      </c>
      <c r="C12" s="253">
        <v>2.6935231685638401</v>
      </c>
      <c r="D12" s="253">
        <v>0.23535433411598</v>
      </c>
      <c r="E12" s="192">
        <v>0.71600377559661998</v>
      </c>
      <c r="F12" s="192">
        <v>0.63190758228302002</v>
      </c>
      <c r="G12" s="192">
        <v>-6.2324989587099998E-2</v>
      </c>
      <c r="H12" s="193">
        <v>0.75916230678558005</v>
      </c>
    </row>
    <row r="13" spans="1:8" ht="15" thickBot="1" x14ac:dyDescent="0.4">
      <c r="A13" s="267" t="s">
        <v>26</v>
      </c>
      <c r="B13" s="42" t="s">
        <v>118</v>
      </c>
      <c r="C13" s="198">
        <v>3.9446068763732902</v>
      </c>
      <c r="D13" s="198">
        <v>0.30802483558655003</v>
      </c>
      <c r="E13" s="198">
        <v>0.68583198785781996</v>
      </c>
      <c r="F13" s="198">
        <v>0.70750750601292001</v>
      </c>
      <c r="G13" s="198">
        <v>-9.9995677266300001E-2</v>
      </c>
      <c r="H13" s="199">
        <v>0.74577142000198005</v>
      </c>
    </row>
    <row r="14" spans="1:8" x14ac:dyDescent="0.35">
      <c r="A14" s="96" t="s">
        <v>27</v>
      </c>
      <c r="B14" s="114" t="s">
        <v>4</v>
      </c>
      <c r="C14" s="253">
        <v>3.7752830982208301</v>
      </c>
      <c r="D14" s="253">
        <v>0.36276659369469</v>
      </c>
      <c r="E14" s="192">
        <v>0.66644150018692005</v>
      </c>
      <c r="F14" s="192">
        <v>0.64639860391616999</v>
      </c>
      <c r="G14" s="192">
        <v>-1.7551597207800002E-2</v>
      </c>
      <c r="H14" s="193">
        <v>0.48471522331237998</v>
      </c>
    </row>
    <row r="15" spans="1:8" x14ac:dyDescent="0.35">
      <c r="A15" s="96" t="s">
        <v>28</v>
      </c>
      <c r="B15" s="114" t="s">
        <v>105</v>
      </c>
      <c r="C15" s="253">
        <v>4.9367375373840297</v>
      </c>
      <c r="D15" s="253">
        <v>0.32639500498772001</v>
      </c>
      <c r="E15" s="192">
        <v>0.62945115566253995</v>
      </c>
      <c r="F15" s="192">
        <v>0.71150028705597002</v>
      </c>
      <c r="G15" s="192">
        <v>-8.8492836802999998E-3</v>
      </c>
      <c r="H15" s="193">
        <v>0.71096473932266002</v>
      </c>
    </row>
    <row r="16" spans="1:8" x14ac:dyDescent="0.35">
      <c r="A16" s="96" t="s">
        <v>29</v>
      </c>
      <c r="B16" s="114" t="s">
        <v>106</v>
      </c>
      <c r="C16" s="253">
        <v>3.4758620262146001</v>
      </c>
      <c r="D16" s="253">
        <v>0.59933549165725997</v>
      </c>
      <c r="E16" s="192">
        <v>0.61386519670485995</v>
      </c>
      <c r="F16" s="192">
        <v>0.64525234699249001</v>
      </c>
      <c r="G16" s="192">
        <v>8.241035789251E-2</v>
      </c>
      <c r="H16" s="193">
        <v>0.31958913803101002</v>
      </c>
    </row>
    <row r="17" spans="1:8" x14ac:dyDescent="0.35">
      <c r="A17" s="96" t="s">
        <v>30</v>
      </c>
      <c r="B17" s="41" t="s">
        <v>148</v>
      </c>
      <c r="C17" s="186">
        <v>4.2507991790771502</v>
      </c>
      <c r="D17" s="186">
        <v>0.46006128191947998</v>
      </c>
      <c r="E17" s="186">
        <v>0.58721119165420999</v>
      </c>
      <c r="F17" s="186">
        <v>0.53724569082259999</v>
      </c>
      <c r="G17" s="186">
        <v>4.2452562600370003E-2</v>
      </c>
      <c r="H17" s="187">
        <v>0.64045208692551003</v>
      </c>
    </row>
    <row r="18" spans="1:8" x14ac:dyDescent="0.35">
      <c r="A18" s="96" t="s">
        <v>31</v>
      </c>
      <c r="B18" s="41" t="s">
        <v>101</v>
      </c>
      <c r="C18" s="186">
        <v>5.2126226425170898</v>
      </c>
      <c r="D18" s="186">
        <v>0.40504083037375999</v>
      </c>
      <c r="E18" s="186">
        <v>0.64525395631789995</v>
      </c>
      <c r="F18" s="186">
        <v>0.68645197153090998</v>
      </c>
      <c r="G18" s="186">
        <v>-8.4624588489499997E-2</v>
      </c>
      <c r="H18" s="187">
        <v>0.62476807832717995</v>
      </c>
    </row>
    <row r="19" spans="1:8" x14ac:dyDescent="0.35">
      <c r="A19" s="96" t="s">
        <v>32</v>
      </c>
      <c r="B19" s="41" t="s">
        <v>257</v>
      </c>
      <c r="C19" s="186">
        <v>4.3110332489013699</v>
      </c>
      <c r="D19" s="186">
        <v>0.40426206588745001</v>
      </c>
      <c r="E19" s="186">
        <v>0.55052590370178001</v>
      </c>
      <c r="F19" s="186">
        <v>0.70423954725266003</v>
      </c>
      <c r="G19" s="186">
        <v>8.3637654781339998E-2</v>
      </c>
      <c r="H19" s="187">
        <v>0.66968840360641002</v>
      </c>
    </row>
    <row r="20" spans="1:8" x14ac:dyDescent="0.35">
      <c r="A20" s="96" t="s">
        <v>33</v>
      </c>
      <c r="B20" s="41" t="s">
        <v>150</v>
      </c>
      <c r="C20" s="186" t="s">
        <v>159</v>
      </c>
      <c r="D20" s="186" t="s">
        <v>159</v>
      </c>
      <c r="E20" s="186" t="s">
        <v>159</v>
      </c>
      <c r="F20" s="186" t="s">
        <v>159</v>
      </c>
      <c r="G20" s="186" t="s">
        <v>159</v>
      </c>
      <c r="H20" s="187" t="s">
        <v>159</v>
      </c>
    </row>
    <row r="21" spans="1:8" x14ac:dyDescent="0.35">
      <c r="A21" s="96" t="s">
        <v>34</v>
      </c>
      <c r="B21" s="41" t="s">
        <v>102</v>
      </c>
      <c r="C21" s="186">
        <v>4.9143934249877903</v>
      </c>
      <c r="D21" s="186">
        <v>0.41296097636223</v>
      </c>
      <c r="E21" s="186">
        <v>0.69270241260528997</v>
      </c>
      <c r="F21" s="186">
        <v>0.73634988069534002</v>
      </c>
      <c r="G21" s="186">
        <v>-0.21557492017749999</v>
      </c>
      <c r="H21" s="187">
        <v>0.76305168867110995</v>
      </c>
    </row>
    <row r="22" spans="1:8" ht="15" thickBot="1" x14ac:dyDescent="0.4">
      <c r="A22" s="96" t="s">
        <v>35</v>
      </c>
      <c r="B22" s="114" t="s">
        <v>258</v>
      </c>
      <c r="C22" s="253" t="s">
        <v>159</v>
      </c>
      <c r="D22" s="253" t="s">
        <v>159</v>
      </c>
      <c r="E22" s="192" t="s">
        <v>159</v>
      </c>
      <c r="F22" s="192" t="s">
        <v>159</v>
      </c>
      <c r="G22" s="192" t="s">
        <v>159</v>
      </c>
      <c r="H22" s="193" t="s">
        <v>159</v>
      </c>
    </row>
    <row r="23" spans="1:8" ht="15" thickBot="1" x14ac:dyDescent="0.4">
      <c r="A23" s="267" t="s">
        <v>26</v>
      </c>
      <c r="B23" s="42" t="s">
        <v>119</v>
      </c>
      <c r="C23" s="198">
        <v>4.4109615939004101</v>
      </c>
      <c r="D23" s="198">
        <v>0.42440317784037002</v>
      </c>
      <c r="E23" s="198">
        <v>0.62649304526192995</v>
      </c>
      <c r="F23" s="198">
        <v>0.66677690403802004</v>
      </c>
      <c r="G23" s="198">
        <v>-1.68714020401E-2</v>
      </c>
      <c r="H23" s="199">
        <v>0.60188990831375</v>
      </c>
    </row>
    <row r="24" spans="1:8" x14ac:dyDescent="0.35">
      <c r="A24" s="96" t="s">
        <v>36</v>
      </c>
      <c r="B24" s="114" t="s">
        <v>107</v>
      </c>
      <c r="C24" s="253">
        <v>4.6086163520812997</v>
      </c>
      <c r="D24" s="253">
        <v>0.33616289496422003</v>
      </c>
      <c r="E24" s="192">
        <v>0.73622173070908004</v>
      </c>
      <c r="F24" s="192">
        <v>0.53826153278350997</v>
      </c>
      <c r="G24" s="192">
        <v>8.5560694336889995E-2</v>
      </c>
      <c r="H24" s="193">
        <v>0.63201296329498002</v>
      </c>
    </row>
    <row r="25" spans="1:8" x14ac:dyDescent="0.35">
      <c r="A25" s="96" t="s">
        <v>37</v>
      </c>
      <c r="B25" s="114" t="s">
        <v>5</v>
      </c>
      <c r="C25" s="253">
        <v>4.3691935539245597</v>
      </c>
      <c r="D25" s="253">
        <v>0.18059262633324</v>
      </c>
      <c r="E25" s="192">
        <v>0.57930284738541005</v>
      </c>
      <c r="F25" s="192">
        <v>0.74643945693970004</v>
      </c>
      <c r="G25" s="192">
        <v>-6.5709561109500006E-2</v>
      </c>
      <c r="H25" s="193">
        <v>0.63297325372696001</v>
      </c>
    </row>
    <row r="26" spans="1:8" x14ac:dyDescent="0.35">
      <c r="A26" s="96" t="s">
        <v>38</v>
      </c>
      <c r="B26" s="114" t="s">
        <v>305</v>
      </c>
      <c r="C26" s="253" t="s">
        <v>159</v>
      </c>
      <c r="D26" s="253" t="s">
        <v>159</v>
      </c>
      <c r="E26" s="192" t="s">
        <v>159</v>
      </c>
      <c r="F26" s="192" t="s">
        <v>159</v>
      </c>
      <c r="G26" s="192" t="s">
        <v>159</v>
      </c>
      <c r="H26" s="193" t="s">
        <v>159</v>
      </c>
    </row>
    <row r="27" spans="1:8" x14ac:dyDescent="0.35">
      <c r="A27" s="96" t="s">
        <v>39</v>
      </c>
      <c r="B27" s="114" t="s">
        <v>108</v>
      </c>
      <c r="C27" s="253">
        <v>4.0995550155639702</v>
      </c>
      <c r="D27" s="253">
        <v>0.28273859620094</v>
      </c>
      <c r="E27" s="192">
        <v>0.63118231296538996</v>
      </c>
      <c r="F27" s="192">
        <v>0.75351554155349998</v>
      </c>
      <c r="G27" s="192">
        <v>5.8867856860160002E-2</v>
      </c>
      <c r="H27" s="193">
        <v>0.74805778264999001</v>
      </c>
    </row>
    <row r="28" spans="1:8" x14ac:dyDescent="0.35">
      <c r="A28" s="96" t="s">
        <v>40</v>
      </c>
      <c r="B28" s="114" t="s">
        <v>6</v>
      </c>
      <c r="C28" s="253">
        <v>4.6188502311706596</v>
      </c>
      <c r="D28" s="253">
        <v>0.25068712234496998</v>
      </c>
      <c r="E28" s="192">
        <v>0.75143855810164994</v>
      </c>
      <c r="F28" s="192">
        <v>0.81775748729705999</v>
      </c>
      <c r="G28" s="192">
        <v>0.32615309953690003</v>
      </c>
      <c r="H28" s="193">
        <v>0.67593163251876998</v>
      </c>
    </row>
    <row r="29" spans="1:8" x14ac:dyDescent="0.35">
      <c r="A29" s="96" t="s">
        <v>41</v>
      </c>
      <c r="B29" s="114" t="s">
        <v>7</v>
      </c>
      <c r="C29" s="253">
        <v>4.3390874862670898</v>
      </c>
      <c r="D29" s="253">
        <v>0.30395966768264998</v>
      </c>
      <c r="E29" s="192">
        <v>0.72319465875625999</v>
      </c>
      <c r="F29" s="192">
        <v>0.54953521490097001</v>
      </c>
      <c r="G29" s="192">
        <v>-1.0226984508300001E-2</v>
      </c>
      <c r="H29" s="193">
        <v>0.70061010122298994</v>
      </c>
    </row>
    <row r="30" spans="1:8" x14ac:dyDescent="0.35">
      <c r="A30" s="96" t="s">
        <v>42</v>
      </c>
      <c r="B30" s="114" t="s">
        <v>109</v>
      </c>
      <c r="C30" s="253">
        <v>6.2411651611328098</v>
      </c>
      <c r="D30" s="253">
        <v>0.14936272799969</v>
      </c>
      <c r="E30" s="192">
        <v>0.80823791027069003</v>
      </c>
      <c r="F30" s="192">
        <v>0.89315789937973</v>
      </c>
      <c r="G30" s="192">
        <v>-5.772960186E-2</v>
      </c>
      <c r="H30" s="193">
        <v>0.91313427686690996</v>
      </c>
    </row>
    <row r="31" spans="1:8" x14ac:dyDescent="0.35">
      <c r="A31" s="96" t="s">
        <v>43</v>
      </c>
      <c r="B31" s="114" t="s">
        <v>8</v>
      </c>
      <c r="C31" s="253">
        <v>3.2681522369384801</v>
      </c>
      <c r="D31" s="253">
        <v>0.41766768693924</v>
      </c>
      <c r="E31" s="192">
        <v>0.73606795072555997</v>
      </c>
      <c r="F31" s="192">
        <v>0.86899918317795</v>
      </c>
      <c r="G31" s="192">
        <v>6.2649674713610007E-2</v>
      </c>
      <c r="H31" s="193">
        <v>0.48945823311806003</v>
      </c>
    </row>
    <row r="32" spans="1:8" x14ac:dyDescent="0.35">
      <c r="A32" s="96" t="s">
        <v>44</v>
      </c>
      <c r="B32" s="114" t="s">
        <v>9</v>
      </c>
      <c r="C32" s="253" t="s">
        <v>159</v>
      </c>
      <c r="D32" s="253" t="s">
        <v>159</v>
      </c>
      <c r="E32" s="192" t="s">
        <v>159</v>
      </c>
      <c r="F32" s="192" t="s">
        <v>159</v>
      </c>
      <c r="G32" s="192" t="s">
        <v>159</v>
      </c>
      <c r="H32" s="193" t="s">
        <v>159</v>
      </c>
    </row>
    <row r="33" spans="1:8" x14ac:dyDescent="0.35">
      <c r="A33" s="96" t="s">
        <v>45</v>
      </c>
      <c r="B33" s="114" t="s">
        <v>110</v>
      </c>
      <c r="C33" s="253">
        <v>4.6679410934448304</v>
      </c>
      <c r="D33" s="253">
        <v>0.19328223168850001</v>
      </c>
      <c r="E33" s="192">
        <v>0.89142316579819003</v>
      </c>
      <c r="F33" s="192">
        <v>0.91732281446456998</v>
      </c>
      <c r="G33" s="192" t="s">
        <v>159</v>
      </c>
      <c r="H33" s="193">
        <v>0.59441655874251997</v>
      </c>
    </row>
    <row r="34" spans="1:8" x14ac:dyDescent="0.35">
      <c r="A34" s="96" t="s">
        <v>46</v>
      </c>
      <c r="B34" s="40" t="s">
        <v>151</v>
      </c>
      <c r="C34" s="186">
        <v>2.81662249565125</v>
      </c>
      <c r="D34" s="186">
        <v>0.51736378669739003</v>
      </c>
      <c r="E34" s="186">
        <v>0.58560216426848999</v>
      </c>
      <c r="F34" s="186">
        <v>0.45601108670235002</v>
      </c>
      <c r="G34" s="186">
        <v>1.6518548130990001E-2</v>
      </c>
      <c r="H34" s="187">
        <v>0.55682265758514005</v>
      </c>
    </row>
    <row r="35" spans="1:8" x14ac:dyDescent="0.35">
      <c r="A35" s="96" t="s">
        <v>47</v>
      </c>
      <c r="B35" s="114" t="s">
        <v>259</v>
      </c>
      <c r="C35" s="253">
        <v>4.13867282867432</v>
      </c>
      <c r="D35" s="253">
        <v>0.30272498726844999</v>
      </c>
      <c r="E35" s="192">
        <v>0.54084503650664995</v>
      </c>
      <c r="F35" s="192">
        <v>0.39009580016135997</v>
      </c>
      <c r="G35" s="192">
        <v>-7.0870392024500004E-2</v>
      </c>
      <c r="H35" s="193">
        <v>0.81061553955078003</v>
      </c>
    </row>
    <row r="36" spans="1:8" x14ac:dyDescent="0.35">
      <c r="A36" s="96" t="s">
        <v>48</v>
      </c>
      <c r="B36" s="114" t="s">
        <v>260</v>
      </c>
      <c r="C36" s="253">
        <v>3.6401548385620099</v>
      </c>
      <c r="D36" s="253">
        <v>0.24309794604778001</v>
      </c>
      <c r="E36" s="192">
        <v>0.72623860836028997</v>
      </c>
      <c r="F36" s="192">
        <v>0.85013252496719005</v>
      </c>
      <c r="G36" s="192">
        <v>8.6916089057920004E-2</v>
      </c>
      <c r="H36" s="193">
        <v>0.68726754188537997</v>
      </c>
    </row>
    <row r="37" spans="1:8" ht="15" thickBot="1" x14ac:dyDescent="0.4">
      <c r="A37" s="96" t="s">
        <v>49</v>
      </c>
      <c r="B37" s="114" t="s">
        <v>111</v>
      </c>
      <c r="C37" s="253">
        <v>4.9480514526367196</v>
      </c>
      <c r="D37" s="253">
        <v>0.38522079586982999</v>
      </c>
      <c r="E37" s="192">
        <v>0.69308245182036998</v>
      </c>
      <c r="F37" s="192">
        <v>0.70437663793563998</v>
      </c>
      <c r="G37" s="192">
        <v>0.14539532363415</v>
      </c>
      <c r="H37" s="193">
        <v>0.80548739433288996</v>
      </c>
    </row>
    <row r="38" spans="1:8" ht="15" thickBot="1" x14ac:dyDescent="0.4">
      <c r="A38" s="267" t="s">
        <v>26</v>
      </c>
      <c r="B38" s="42" t="s">
        <v>120</v>
      </c>
      <c r="C38" s="198">
        <v>4.31300522883733</v>
      </c>
      <c r="D38" s="198">
        <v>0.29690508916974001</v>
      </c>
      <c r="E38" s="198">
        <v>0.700236449639</v>
      </c>
      <c r="F38" s="198">
        <v>0.70713376502196001</v>
      </c>
      <c r="G38" s="198">
        <v>5.2502249706200002E-2</v>
      </c>
      <c r="H38" s="199">
        <v>0.68723232795794997</v>
      </c>
    </row>
    <row r="39" spans="1:8" x14ac:dyDescent="0.35">
      <c r="A39" s="96" t="s">
        <v>50</v>
      </c>
      <c r="B39" s="40" t="s">
        <v>261</v>
      </c>
      <c r="C39" s="186">
        <v>4.7446274757385298</v>
      </c>
      <c r="D39" s="186">
        <v>0.21519775688647999</v>
      </c>
      <c r="E39" s="186">
        <v>0.58494430780411</v>
      </c>
      <c r="F39" s="186">
        <v>0.38508343696594</v>
      </c>
      <c r="G39" s="186">
        <v>-1.7092421650900001E-2</v>
      </c>
      <c r="H39" s="187">
        <v>0.80325865745544001</v>
      </c>
    </row>
    <row r="40" spans="1:8" x14ac:dyDescent="0.35">
      <c r="A40" s="96" t="s">
        <v>51</v>
      </c>
      <c r="B40" s="114" t="s">
        <v>262</v>
      </c>
      <c r="C40" s="253">
        <v>4.3278317451477104</v>
      </c>
      <c r="D40" s="253">
        <v>0.31276339292526001</v>
      </c>
      <c r="E40" s="192">
        <v>0.51683127880096003</v>
      </c>
      <c r="F40" s="192">
        <v>0.77395105361937999</v>
      </c>
      <c r="G40" s="192">
        <v>-0.20404335856440001</v>
      </c>
      <c r="H40" s="193">
        <v>0.77212864160537997</v>
      </c>
    </row>
    <row r="41" spans="1:8" x14ac:dyDescent="0.35">
      <c r="A41" s="96" t="s">
        <v>52</v>
      </c>
      <c r="B41" s="40" t="s">
        <v>152</v>
      </c>
      <c r="C41" s="186">
        <v>5.33022212982178</v>
      </c>
      <c r="D41" s="186">
        <v>0.40073743462563</v>
      </c>
      <c r="E41" s="186">
        <v>0.70874089002608998</v>
      </c>
      <c r="F41" s="186">
        <v>0.76196432113646995</v>
      </c>
      <c r="G41" s="186">
        <v>-0.1240087002516</v>
      </c>
      <c r="H41" s="187">
        <v>0.82671934366225996</v>
      </c>
    </row>
    <row r="42" spans="1:8" x14ac:dyDescent="0.35">
      <c r="A42" s="96" t="s">
        <v>53</v>
      </c>
      <c r="B42" s="40" t="s">
        <v>153</v>
      </c>
      <c r="C42" s="186">
        <v>4.1526193618774396</v>
      </c>
      <c r="D42" s="186">
        <v>0.25973850488662997</v>
      </c>
      <c r="E42" s="186">
        <v>0.69183146953582997</v>
      </c>
      <c r="F42" s="186">
        <v>0.62750518321991</v>
      </c>
      <c r="G42" s="186">
        <v>-8.69843661785E-2</v>
      </c>
      <c r="H42" s="187">
        <v>0.79810196161269997</v>
      </c>
    </row>
    <row r="43" spans="1:8" x14ac:dyDescent="0.35">
      <c r="A43" s="96" t="s">
        <v>54</v>
      </c>
      <c r="B43" s="114" t="s">
        <v>112</v>
      </c>
      <c r="C43" s="253">
        <v>5.0567517280578604</v>
      </c>
      <c r="D43" s="253">
        <v>0.40991157293320002</v>
      </c>
      <c r="E43" s="192">
        <v>0.58888256549835005</v>
      </c>
      <c r="F43" s="192">
        <v>0.75674784183501997</v>
      </c>
      <c r="G43" s="192">
        <v>-0.25373467802999999</v>
      </c>
      <c r="H43" s="193">
        <v>0.53480404615402</v>
      </c>
    </row>
    <row r="44" spans="1:8" ht="15" thickBot="1" x14ac:dyDescent="0.4">
      <c r="A44" s="96" t="s">
        <v>55</v>
      </c>
      <c r="B44" s="114" t="s">
        <v>113</v>
      </c>
      <c r="C44" s="253">
        <v>4.3154797554016104</v>
      </c>
      <c r="D44" s="253">
        <v>0.43341347575188</v>
      </c>
      <c r="E44" s="192">
        <v>0.53893542289733998</v>
      </c>
      <c r="F44" s="192">
        <v>0.65933173894882002</v>
      </c>
      <c r="G44" s="192">
        <v>-0.21978865563870001</v>
      </c>
      <c r="H44" s="193">
        <v>0.60958927869796997</v>
      </c>
    </row>
    <row r="45" spans="1:8" ht="15" thickBot="1" x14ac:dyDescent="0.4">
      <c r="A45" s="267" t="s">
        <v>26</v>
      </c>
      <c r="B45" s="42" t="s">
        <v>121</v>
      </c>
      <c r="C45" s="198">
        <v>4.6545886993408203</v>
      </c>
      <c r="D45" s="198">
        <v>0.33862702300150999</v>
      </c>
      <c r="E45" s="198">
        <v>0.60502765576045003</v>
      </c>
      <c r="F45" s="198">
        <v>0.66076392928758998</v>
      </c>
      <c r="G45" s="198">
        <v>-0.1509420300523</v>
      </c>
      <c r="H45" s="199">
        <v>0.7241003215313</v>
      </c>
    </row>
    <row r="46" spans="1:8" x14ac:dyDescent="0.35">
      <c r="A46" s="96" t="s">
        <v>56</v>
      </c>
      <c r="B46" s="114" t="s">
        <v>114</v>
      </c>
      <c r="C46" s="253">
        <v>4.9763607978820801</v>
      </c>
      <c r="D46" s="253">
        <v>0.44139876961708002</v>
      </c>
      <c r="E46" s="192">
        <v>0.65877354145050004</v>
      </c>
      <c r="F46" s="192">
        <v>0.77035999298096003</v>
      </c>
      <c r="G46" s="192">
        <v>6.0485741123599999E-3</v>
      </c>
      <c r="H46" s="193">
        <v>0.44215393066406</v>
      </c>
    </row>
    <row r="47" spans="1:8" x14ac:dyDescent="0.35">
      <c r="A47" s="96" t="s">
        <v>57</v>
      </c>
      <c r="B47" s="114" t="s">
        <v>10</v>
      </c>
      <c r="C47" s="253">
        <v>4.7408928871154803</v>
      </c>
      <c r="D47" s="253">
        <v>0.36477538943290999</v>
      </c>
      <c r="E47" s="192">
        <v>0.69092589616776001</v>
      </c>
      <c r="F47" s="192">
        <v>0.67754685878753995</v>
      </c>
      <c r="G47" s="192">
        <v>4.3166838586300004E-3</v>
      </c>
      <c r="H47" s="193">
        <v>0.68310236930847001</v>
      </c>
    </row>
    <row r="48" spans="1:8" x14ac:dyDescent="0.35">
      <c r="A48" s="96" t="s">
        <v>58</v>
      </c>
      <c r="B48" s="114" t="s">
        <v>11</v>
      </c>
      <c r="C48" s="253" t="s">
        <v>159</v>
      </c>
      <c r="D48" s="253" t="s">
        <v>159</v>
      </c>
      <c r="E48" s="192" t="s">
        <v>159</v>
      </c>
      <c r="F48" s="192" t="s">
        <v>159</v>
      </c>
      <c r="G48" s="192" t="s">
        <v>159</v>
      </c>
      <c r="H48" s="193" t="s">
        <v>159</v>
      </c>
    </row>
    <row r="49" spans="1:8" x14ac:dyDescent="0.35">
      <c r="A49" s="96" t="s">
        <v>59</v>
      </c>
      <c r="B49" s="114" t="s">
        <v>12</v>
      </c>
      <c r="C49" s="253">
        <v>5.3920121192932102</v>
      </c>
      <c r="D49" s="253">
        <v>0.42540717124938998</v>
      </c>
      <c r="E49" s="192">
        <v>0.67423528432846003</v>
      </c>
      <c r="F49" s="192">
        <v>0.73571199178696001</v>
      </c>
      <c r="G49" s="192">
        <v>-2.6442545931999999E-3</v>
      </c>
      <c r="H49" s="193">
        <v>0.67938601970672996</v>
      </c>
    </row>
    <row r="50" spans="1:8" x14ac:dyDescent="0.35">
      <c r="A50" s="96" t="s">
        <v>60</v>
      </c>
      <c r="B50" s="114" t="s">
        <v>115</v>
      </c>
      <c r="C50" s="253">
        <v>5.1636271476745597</v>
      </c>
      <c r="D50" s="253">
        <v>0.40072327852249001</v>
      </c>
      <c r="E50" s="192">
        <v>0.77281618118286</v>
      </c>
      <c r="F50" s="192">
        <v>0.67659527063369995</v>
      </c>
      <c r="G50" s="192">
        <v>0.43026387691498003</v>
      </c>
      <c r="H50" s="193">
        <v>0.69387012720107999</v>
      </c>
    </row>
    <row r="51" spans="1:8" x14ac:dyDescent="0.35">
      <c r="A51" s="96" t="s">
        <v>61</v>
      </c>
      <c r="B51" s="40" t="s">
        <v>13</v>
      </c>
      <c r="C51" s="186">
        <v>4.9668097496032697</v>
      </c>
      <c r="D51" s="186">
        <v>0.26994010806084001</v>
      </c>
      <c r="E51" s="186">
        <v>0.68217235803604004</v>
      </c>
      <c r="F51" s="186">
        <v>0.78744775056839</v>
      </c>
      <c r="G51" s="186">
        <v>0.12374694645405</v>
      </c>
      <c r="H51" s="187">
        <v>0.74624782800674005</v>
      </c>
    </row>
    <row r="52" spans="1:8" x14ac:dyDescent="0.35">
      <c r="A52" s="96" t="s">
        <v>62</v>
      </c>
      <c r="B52" s="114" t="s">
        <v>306</v>
      </c>
      <c r="C52" s="253">
        <v>4.7676844596862802</v>
      </c>
      <c r="D52" s="253">
        <v>0.47338843345642001</v>
      </c>
      <c r="E52" s="192">
        <v>0.68464690446854004</v>
      </c>
      <c r="F52" s="192">
        <v>0.69139909744262995</v>
      </c>
      <c r="G52" s="192">
        <v>9.5712110400200001E-2</v>
      </c>
      <c r="H52" s="193">
        <v>0.65512418746947998</v>
      </c>
    </row>
    <row r="53" spans="1:8" x14ac:dyDescent="0.35">
      <c r="A53" s="96" t="s">
        <v>63</v>
      </c>
      <c r="B53" s="114" t="s">
        <v>116</v>
      </c>
      <c r="C53" s="253" t="s">
        <v>159</v>
      </c>
      <c r="D53" s="253" t="s">
        <v>159</v>
      </c>
      <c r="E53" s="192" t="s">
        <v>159</v>
      </c>
      <c r="F53" s="192" t="s">
        <v>159</v>
      </c>
      <c r="G53" s="192" t="s">
        <v>159</v>
      </c>
      <c r="H53" s="193" t="s">
        <v>159</v>
      </c>
    </row>
    <row r="54" spans="1:8" x14ac:dyDescent="0.35">
      <c r="A54" s="96" t="s">
        <v>64</v>
      </c>
      <c r="B54" s="114" t="s">
        <v>307</v>
      </c>
      <c r="C54" s="253">
        <v>5.12146091461182</v>
      </c>
      <c r="D54" s="253">
        <v>0.38913258910178999</v>
      </c>
      <c r="E54" s="192">
        <v>0.63560897111893</v>
      </c>
      <c r="F54" s="192">
        <v>0.70587456226348999</v>
      </c>
      <c r="G54" s="192">
        <v>6.2292136251930003E-2</v>
      </c>
      <c r="H54" s="193">
        <v>0.71247375011444003</v>
      </c>
    </row>
    <row r="55" spans="1:8" x14ac:dyDescent="0.35">
      <c r="A55" s="96" t="s">
        <v>65</v>
      </c>
      <c r="B55" s="114" t="s">
        <v>14</v>
      </c>
      <c r="C55" s="253">
        <v>4.9879918098449698</v>
      </c>
      <c r="D55" s="253">
        <v>0.35776451230049</v>
      </c>
      <c r="E55" s="192">
        <v>0.71152269840240001</v>
      </c>
      <c r="F55" s="192">
        <v>0.67040508985518998</v>
      </c>
      <c r="G55" s="192">
        <v>-3.5747863352299999E-2</v>
      </c>
      <c r="H55" s="193">
        <v>0.75455808639526001</v>
      </c>
    </row>
    <row r="56" spans="1:8" x14ac:dyDescent="0.35">
      <c r="A56" s="96" t="s">
        <v>66</v>
      </c>
      <c r="B56" s="114" t="s">
        <v>15</v>
      </c>
      <c r="C56" s="253">
        <v>5.00354433059693</v>
      </c>
      <c r="D56" s="253">
        <v>0.30443826317786998</v>
      </c>
      <c r="E56" s="192">
        <v>0.8159151673317</v>
      </c>
      <c r="F56" s="192">
        <v>0.83136188983917003</v>
      </c>
      <c r="G56" s="192">
        <v>3.8939893245699998E-2</v>
      </c>
      <c r="H56" s="193">
        <v>0.67695873975753995</v>
      </c>
    </row>
    <row r="57" spans="1:8" x14ac:dyDescent="0.35">
      <c r="A57" s="96" t="s">
        <v>67</v>
      </c>
      <c r="B57" s="40" t="s">
        <v>154</v>
      </c>
      <c r="C57" s="186">
        <v>4.3564190864562997</v>
      </c>
      <c r="D57" s="186">
        <v>0.24523738026618999</v>
      </c>
      <c r="E57" s="186">
        <v>0.71499085426330999</v>
      </c>
      <c r="F57" s="186">
        <v>0.72936695814133001</v>
      </c>
      <c r="G57" s="186">
        <v>2.3591084405780002E-2</v>
      </c>
      <c r="H57" s="187">
        <v>0.73351794481277</v>
      </c>
    </row>
    <row r="58" spans="1:8" x14ac:dyDescent="0.35">
      <c r="A58" s="96" t="s">
        <v>68</v>
      </c>
      <c r="B58" s="114" t="s">
        <v>117</v>
      </c>
      <c r="C58" s="253">
        <v>5.4887366294860902</v>
      </c>
      <c r="D58" s="253">
        <v>0.33192583918571</v>
      </c>
      <c r="E58" s="192">
        <v>0.78897303342819003</v>
      </c>
      <c r="F58" s="192">
        <v>0.75884175300598</v>
      </c>
      <c r="G58" s="192">
        <v>-2.68287230283E-2</v>
      </c>
      <c r="H58" s="193">
        <v>0.68761408329009999</v>
      </c>
    </row>
    <row r="59" spans="1:8" x14ac:dyDescent="0.35">
      <c r="A59" s="96" t="s">
        <v>69</v>
      </c>
      <c r="B59" s="114" t="s">
        <v>308</v>
      </c>
      <c r="C59" s="253">
        <v>3.4473814964294398</v>
      </c>
      <c r="D59" s="253">
        <v>0.43813446164130998</v>
      </c>
      <c r="E59" s="192">
        <v>0.51337522268294999</v>
      </c>
      <c r="F59" s="192">
        <v>0.71776956319809004</v>
      </c>
      <c r="G59" s="192">
        <v>8.020821213722E-2</v>
      </c>
      <c r="H59" s="193">
        <v>0.61077976226806996</v>
      </c>
    </row>
    <row r="60" spans="1:8" ht="15" thickBot="1" x14ac:dyDescent="0.4">
      <c r="A60" s="96" t="s">
        <v>70</v>
      </c>
      <c r="B60" s="40" t="s">
        <v>103</v>
      </c>
      <c r="C60" s="186">
        <v>4.1794939041137704</v>
      </c>
      <c r="D60" s="186">
        <v>0.4438698887825</v>
      </c>
      <c r="E60" s="186">
        <v>0.59022927284241</v>
      </c>
      <c r="F60" s="186">
        <v>0.61741977930069003</v>
      </c>
      <c r="G60" s="186">
        <v>5.9341397136450001E-2</v>
      </c>
      <c r="H60" s="187">
        <v>0.53870218992232999</v>
      </c>
    </row>
    <row r="61" spans="1:8" ht="15" thickBot="1" x14ac:dyDescent="0.4">
      <c r="A61" s="267"/>
      <c r="B61" s="42" t="s">
        <v>122</v>
      </c>
      <c r="C61" s="198">
        <v>4.81480117944571</v>
      </c>
      <c r="D61" s="198">
        <v>0.37585662190731001</v>
      </c>
      <c r="E61" s="198">
        <v>0.68724502966954004</v>
      </c>
      <c r="F61" s="198">
        <v>0.72077696598493002</v>
      </c>
      <c r="G61" s="198">
        <v>6.6095390303350002E-2</v>
      </c>
      <c r="H61" s="199">
        <v>0.66265300145516004</v>
      </c>
    </row>
    <row r="62" spans="1:8" ht="15" thickBot="1" x14ac:dyDescent="0.4">
      <c r="A62" s="268"/>
      <c r="B62" s="45" t="s">
        <v>123</v>
      </c>
      <c r="C62" s="204">
        <v>4.4291418790817296</v>
      </c>
      <c r="D62" s="204">
        <v>0.34441312278309999</v>
      </c>
      <c r="E62" s="204">
        <v>0.67106166481971996</v>
      </c>
      <c r="F62" s="204">
        <v>0.69922505629558995</v>
      </c>
      <c r="G62" s="204">
        <v>-1.2488169075400001E-2</v>
      </c>
      <c r="H62" s="205">
        <v>0.68493380087116995</v>
      </c>
    </row>
    <row r="63" spans="1:8" ht="15" thickBot="1" x14ac:dyDescent="0.4">
      <c r="A63" s="268"/>
      <c r="B63" s="45" t="s">
        <v>124</v>
      </c>
      <c r="C63" s="204">
        <v>5.9318612597205398</v>
      </c>
      <c r="D63" s="204">
        <v>0.27441843072756</v>
      </c>
      <c r="E63" s="204">
        <v>0.72335323884531</v>
      </c>
      <c r="F63" s="204">
        <v>0.82259817123413004</v>
      </c>
      <c r="G63" s="204">
        <v>-1.96154733495E-2</v>
      </c>
      <c r="H63" s="205">
        <v>0.85526408788260999</v>
      </c>
    </row>
    <row r="64" spans="1:8" x14ac:dyDescent="0.35">
      <c r="A64" s="269"/>
      <c r="B64" s="48" t="s">
        <v>135</v>
      </c>
      <c r="C64" s="210">
        <v>5.9933319817418598</v>
      </c>
      <c r="D64" s="210">
        <v>0.30322494390218002</v>
      </c>
      <c r="E64" s="210">
        <v>0.80946877210037005</v>
      </c>
      <c r="F64" s="210">
        <v>0.83590192898460003</v>
      </c>
      <c r="G64" s="210">
        <v>-6.7435528804600006E-2</v>
      </c>
      <c r="H64" s="211">
        <v>0.83960957889971999</v>
      </c>
    </row>
    <row r="65" spans="1:8" x14ac:dyDescent="0.35">
      <c r="A65" s="269"/>
      <c r="B65" s="49" t="s">
        <v>136</v>
      </c>
      <c r="C65" s="215">
        <v>4.9656604358128202</v>
      </c>
      <c r="D65" s="215">
        <v>0.32039162185456999</v>
      </c>
      <c r="E65" s="215">
        <v>0.68140851789051005</v>
      </c>
      <c r="F65" s="215">
        <v>0.79779614295278001</v>
      </c>
      <c r="G65" s="215">
        <v>7.4954815508270003E-2</v>
      </c>
      <c r="H65" s="211">
        <v>0.78873673294271995</v>
      </c>
    </row>
    <row r="66" spans="1:8" ht="15" thickBot="1" x14ac:dyDescent="0.4">
      <c r="A66" s="269"/>
      <c r="B66" s="49" t="s">
        <v>125</v>
      </c>
      <c r="C66" s="210">
        <v>5.4753389162353301</v>
      </c>
      <c r="D66" s="210">
        <v>0.29581808180185998</v>
      </c>
      <c r="E66" s="210">
        <v>0.70726352376051005</v>
      </c>
      <c r="F66" s="210">
        <v>0.78511773125280004</v>
      </c>
      <c r="G66" s="210">
        <v>-1.7481821751599999E-2</v>
      </c>
      <c r="H66" s="211">
        <v>0.80318858612114996</v>
      </c>
    </row>
    <row r="67" spans="1:8" x14ac:dyDescent="0.35">
      <c r="A67" s="269"/>
      <c r="B67" s="50" t="s">
        <v>93</v>
      </c>
      <c r="C67" s="220">
        <v>4.2960365069539899</v>
      </c>
      <c r="D67" s="220">
        <v>0.31441260638989998</v>
      </c>
      <c r="E67" s="220">
        <v>0.67611614653939001</v>
      </c>
      <c r="F67" s="220">
        <v>0.71209688719950004</v>
      </c>
      <c r="G67" s="220">
        <v>-1.2078219921199999E-2</v>
      </c>
      <c r="H67" s="221">
        <v>0.68792890090690995</v>
      </c>
    </row>
    <row r="68" spans="1:8" x14ac:dyDescent="0.35">
      <c r="A68" s="269"/>
      <c r="B68" s="49" t="s">
        <v>98</v>
      </c>
      <c r="C68" s="215">
        <v>4.61586713790894</v>
      </c>
      <c r="D68" s="215">
        <v>0.36459684307161</v>
      </c>
      <c r="E68" s="215">
        <v>0.66489857435225996</v>
      </c>
      <c r="F68" s="215">
        <v>0.69644972941149996</v>
      </c>
      <c r="G68" s="215">
        <v>-8.0764360340000003E-4</v>
      </c>
      <c r="H68" s="211">
        <v>0.65536600351333996</v>
      </c>
    </row>
    <row r="69" spans="1:8" x14ac:dyDescent="0.35">
      <c r="A69" s="269"/>
      <c r="B69" s="49" t="s">
        <v>126</v>
      </c>
      <c r="C69" s="215">
        <v>3.84451905886332</v>
      </c>
      <c r="D69" s="215">
        <v>0.36280065526564997</v>
      </c>
      <c r="E69" s="215">
        <v>0.69314520557721004</v>
      </c>
      <c r="F69" s="215">
        <v>0.72394592066606001</v>
      </c>
      <c r="G69" s="215">
        <v>0.10334685631095999</v>
      </c>
      <c r="H69" s="211">
        <v>0.61661378045877002</v>
      </c>
    </row>
    <row r="70" spans="1:8" x14ac:dyDescent="0.35">
      <c r="A70" s="269"/>
      <c r="B70" s="49" t="s">
        <v>127</v>
      </c>
      <c r="C70" s="215">
        <v>4.21552459398906</v>
      </c>
      <c r="D70" s="215">
        <v>0.41737267374991999</v>
      </c>
      <c r="E70" s="215">
        <v>0.63333737850188998</v>
      </c>
      <c r="F70" s="215">
        <v>0.65677545136876003</v>
      </c>
      <c r="G70" s="215">
        <v>-2.4059840167599999E-2</v>
      </c>
      <c r="H70" s="211">
        <v>0.60636700855361003</v>
      </c>
    </row>
    <row r="71" spans="1:8" x14ac:dyDescent="0.35">
      <c r="A71" s="269"/>
      <c r="B71" s="49" t="s">
        <v>230</v>
      </c>
      <c r="C71" s="215">
        <v>4.81480117944571</v>
      </c>
      <c r="D71" s="215">
        <v>0.37585662190731001</v>
      </c>
      <c r="E71" s="215">
        <v>0.68724502966954004</v>
      </c>
      <c r="F71" s="215">
        <v>0.72077696598493002</v>
      </c>
      <c r="G71" s="215">
        <v>6.6095390303350002E-2</v>
      </c>
      <c r="H71" s="211">
        <v>0.66265300145516004</v>
      </c>
    </row>
    <row r="72" spans="1:8" x14ac:dyDescent="0.35">
      <c r="A72" s="269"/>
      <c r="B72" s="49" t="s">
        <v>94</v>
      </c>
      <c r="C72" s="215">
        <v>4.2369838101523296</v>
      </c>
      <c r="D72" s="215">
        <v>0.30180144948618998</v>
      </c>
      <c r="E72" s="215">
        <v>0.66755379097802003</v>
      </c>
      <c r="F72" s="215">
        <v>0.68364554643631004</v>
      </c>
      <c r="G72" s="215">
        <v>6.8392479171360002E-2</v>
      </c>
      <c r="H72" s="211">
        <v>0.68918640272957998</v>
      </c>
    </row>
    <row r="73" spans="1:8" x14ac:dyDescent="0.35">
      <c r="A73" s="269"/>
      <c r="B73" s="49" t="s">
        <v>128</v>
      </c>
      <c r="C73" s="215">
        <v>4.1724083900451703</v>
      </c>
      <c r="D73" s="215">
        <v>0.30113957722981999</v>
      </c>
      <c r="E73" s="215">
        <v>0.69351591269174995</v>
      </c>
      <c r="F73" s="215">
        <v>0.70736011862754999</v>
      </c>
      <c r="G73" s="215">
        <v>-5.4119928057E-2</v>
      </c>
      <c r="H73" s="211">
        <v>0.73736183245977005</v>
      </c>
    </row>
    <row r="74" spans="1:8" ht="15" thickBot="1" x14ac:dyDescent="0.4">
      <c r="A74" s="269"/>
      <c r="B74" s="49" t="s">
        <v>99</v>
      </c>
      <c r="C74" s="210">
        <v>4.7199400901794402</v>
      </c>
      <c r="D74" s="210">
        <v>0.34379974901676003</v>
      </c>
      <c r="E74" s="210">
        <v>0.62266693115233995</v>
      </c>
      <c r="F74" s="210">
        <v>0.63812650442122998</v>
      </c>
      <c r="G74" s="210">
        <v>-0.14032176434990001</v>
      </c>
      <c r="H74" s="211">
        <v>0.71449465751648</v>
      </c>
    </row>
    <row r="75" spans="1:8" x14ac:dyDescent="0.35">
      <c r="A75" s="269"/>
      <c r="B75" s="50" t="s">
        <v>95</v>
      </c>
      <c r="C75" s="220">
        <v>5.5043947431776301</v>
      </c>
      <c r="D75" s="220">
        <v>0.25905707975228998</v>
      </c>
      <c r="E75" s="220">
        <v>0.80950789319144001</v>
      </c>
      <c r="F75" s="220">
        <v>0.91577876938713998</v>
      </c>
      <c r="G75" s="220">
        <v>0.14450863510784001</v>
      </c>
      <c r="H75" s="221">
        <v>0.82407637437185</v>
      </c>
    </row>
    <row r="76" spans="1:8" x14ac:dyDescent="0.35">
      <c r="A76" s="269"/>
      <c r="B76" s="49" t="s">
        <v>96</v>
      </c>
      <c r="C76" s="215">
        <v>5.9922812635248404</v>
      </c>
      <c r="D76" s="215">
        <v>0.32556913522156999</v>
      </c>
      <c r="E76" s="215">
        <v>0.80663418769836004</v>
      </c>
      <c r="F76" s="215">
        <v>0.81303388422185996</v>
      </c>
      <c r="G76" s="215">
        <v>-0.10962732322510001</v>
      </c>
      <c r="H76" s="211">
        <v>0.85909102721648001</v>
      </c>
    </row>
    <row r="77" spans="1:8" ht="15" thickBot="1" x14ac:dyDescent="0.4">
      <c r="A77" s="269"/>
      <c r="B77" s="49" t="s">
        <v>97</v>
      </c>
      <c r="C77" s="210">
        <v>6.5772715321293598</v>
      </c>
      <c r="D77" s="210">
        <v>0.23493400160913</v>
      </c>
      <c r="E77" s="210">
        <v>0.72148359484142999</v>
      </c>
      <c r="F77" s="210">
        <v>0.83559047734295999</v>
      </c>
      <c r="G77" s="210">
        <v>-8.3329673097600004E-2</v>
      </c>
      <c r="H77" s="211">
        <v>0.91557241589935001</v>
      </c>
    </row>
    <row r="78" spans="1:8" x14ac:dyDescent="0.35">
      <c r="A78" s="269"/>
      <c r="B78" s="50" t="s">
        <v>143</v>
      </c>
      <c r="C78" s="220">
        <v>4.2720272881644101</v>
      </c>
      <c r="D78" s="220">
        <v>0.36209865659474999</v>
      </c>
      <c r="E78" s="220">
        <v>0.64770895242690996</v>
      </c>
      <c r="F78" s="220">
        <v>0.64622925860541003</v>
      </c>
      <c r="G78" s="220">
        <v>-3.6918628561700001E-2</v>
      </c>
      <c r="H78" s="221">
        <v>0.70482199532644996</v>
      </c>
    </row>
    <row r="79" spans="1:8" x14ac:dyDescent="0.35">
      <c r="A79" s="269"/>
      <c r="B79" s="49" t="s">
        <v>144</v>
      </c>
      <c r="C79" s="215">
        <v>5.80800279818083</v>
      </c>
      <c r="D79" s="215">
        <v>0.27378247991989002</v>
      </c>
      <c r="E79" s="215">
        <v>0.71922019124031</v>
      </c>
      <c r="F79" s="215">
        <v>0.80502862365621997</v>
      </c>
      <c r="G79" s="215">
        <v>-1.99877136252E-2</v>
      </c>
      <c r="H79" s="211">
        <v>0.87125282817417005</v>
      </c>
    </row>
    <row r="80" spans="1:8" x14ac:dyDescent="0.35">
      <c r="A80" s="269"/>
      <c r="B80" s="49" t="s">
        <v>155</v>
      </c>
      <c r="C80" s="215">
        <v>4.4938361224006202</v>
      </c>
      <c r="D80" s="215">
        <v>0.33713084415478001</v>
      </c>
      <c r="E80" s="215">
        <v>0.68067748756970003</v>
      </c>
      <c r="F80" s="215">
        <v>0.72104685534448998</v>
      </c>
      <c r="G80" s="215">
        <v>-2.1237317176000001E-3</v>
      </c>
      <c r="H80" s="211">
        <v>0.67674454433077003</v>
      </c>
    </row>
    <row r="81" spans="1:8" ht="15" thickBot="1" x14ac:dyDescent="0.4">
      <c r="A81" s="269"/>
      <c r="B81" s="49" t="s">
        <v>156</v>
      </c>
      <c r="C81" s="210">
        <v>5.9577218176244404</v>
      </c>
      <c r="D81" s="210">
        <v>0.27455268700918001</v>
      </c>
      <c r="E81" s="210">
        <v>0.72417984836631</v>
      </c>
      <c r="F81" s="210">
        <v>0.82626653831083996</v>
      </c>
      <c r="G81" s="210">
        <v>-1.95377528524E-2</v>
      </c>
      <c r="H81" s="211">
        <v>0.85210147991285001</v>
      </c>
    </row>
    <row r="82" spans="1:8" x14ac:dyDescent="0.35">
      <c r="A82" s="269"/>
      <c r="B82" s="50" t="s">
        <v>129</v>
      </c>
      <c r="C82" s="220">
        <v>4.3002092157091401</v>
      </c>
      <c r="D82" s="220">
        <v>0.38732834302244001</v>
      </c>
      <c r="E82" s="220">
        <v>0.65516445750282004</v>
      </c>
      <c r="F82" s="220">
        <v>0.68552566709972995</v>
      </c>
      <c r="G82" s="220">
        <v>5.9712984692309998E-2</v>
      </c>
      <c r="H82" s="221">
        <v>0.63984486460685996</v>
      </c>
    </row>
    <row r="83" spans="1:8" x14ac:dyDescent="0.35">
      <c r="A83" s="269"/>
      <c r="B83" s="49" t="s">
        <v>130</v>
      </c>
      <c r="C83" s="215">
        <v>3.8225721836090099</v>
      </c>
      <c r="D83" s="215">
        <v>0.37906458079814997</v>
      </c>
      <c r="E83" s="215">
        <v>0.51534354090691004</v>
      </c>
      <c r="F83" s="215">
        <v>0.58334122300147995</v>
      </c>
      <c r="G83" s="215">
        <v>3.5119041055440003E-2</v>
      </c>
      <c r="H83" s="211">
        <v>0.63434547185898005</v>
      </c>
    </row>
    <row r="84" spans="1:8" x14ac:dyDescent="0.35">
      <c r="A84" s="269"/>
      <c r="B84" s="49" t="s">
        <v>131</v>
      </c>
      <c r="C84" s="215">
        <v>4.4222322191510903</v>
      </c>
      <c r="D84" s="215">
        <v>0.31607308699970998</v>
      </c>
      <c r="E84" s="215">
        <v>0.66947200752439995</v>
      </c>
      <c r="F84" s="215">
        <v>0.68882742240314998</v>
      </c>
      <c r="G84" s="215">
        <v>-3.90209661065E-2</v>
      </c>
      <c r="H84" s="211">
        <v>0.68910456555230004</v>
      </c>
    </row>
    <row r="85" spans="1:8" x14ac:dyDescent="0.35">
      <c r="A85" s="269"/>
      <c r="B85" s="49" t="s">
        <v>132</v>
      </c>
      <c r="C85" s="215">
        <v>5.3511171579361001</v>
      </c>
      <c r="D85" s="215">
        <v>0.30332894995809001</v>
      </c>
      <c r="E85" s="215">
        <v>0.74069333374500002</v>
      </c>
      <c r="F85" s="215">
        <v>0.86034049093722997</v>
      </c>
      <c r="G85" s="215">
        <v>6.4841621415689998E-2</v>
      </c>
      <c r="H85" s="211">
        <v>0.79738799333571997</v>
      </c>
    </row>
    <row r="86" spans="1:8" x14ac:dyDescent="0.35">
      <c r="A86" s="269"/>
      <c r="B86" s="49" t="s">
        <v>133</v>
      </c>
      <c r="C86" s="215">
        <v>4.6372749805450502</v>
      </c>
      <c r="D86" s="215">
        <v>0.32220742702484001</v>
      </c>
      <c r="E86" s="215">
        <v>0.71707124710083003</v>
      </c>
      <c r="F86" s="215">
        <v>0.76164598464966005</v>
      </c>
      <c r="G86" s="215">
        <v>-0.18080675005909999</v>
      </c>
      <c r="H86" s="211">
        <v>0.81115002632140998</v>
      </c>
    </row>
    <row r="87" spans="1:8" x14ac:dyDescent="0.35">
      <c r="A87" s="269"/>
      <c r="B87" s="49" t="s">
        <v>134</v>
      </c>
      <c r="C87" s="215">
        <v>5.58929457535615</v>
      </c>
      <c r="D87" s="215">
        <v>0.29046520011292998</v>
      </c>
      <c r="E87" s="215">
        <v>0.70623044172923</v>
      </c>
      <c r="F87" s="215">
        <v>0.79648310832074998</v>
      </c>
      <c r="G87" s="215">
        <v>-5.5112205143700001E-2</v>
      </c>
      <c r="H87" s="211">
        <v>0.84771176125551995</v>
      </c>
    </row>
    <row r="88" spans="1:8" ht="15" thickBot="1" x14ac:dyDescent="0.4">
      <c r="A88" s="269"/>
      <c r="B88" s="49" t="s">
        <v>146</v>
      </c>
      <c r="C88" s="210">
        <v>6.6491183748050604</v>
      </c>
      <c r="D88" s="210">
        <v>0.23759841979766</v>
      </c>
      <c r="E88" s="210">
        <v>0.75240640466412001</v>
      </c>
      <c r="F88" s="210">
        <v>0.85276664884722997</v>
      </c>
      <c r="G88" s="210">
        <v>-3.3647096195600003E-2</v>
      </c>
      <c r="H88" s="211">
        <v>0.90941869715849999</v>
      </c>
    </row>
    <row r="89" spans="1:8" x14ac:dyDescent="0.35">
      <c r="A89" s="269"/>
      <c r="B89" s="50" t="s">
        <v>137</v>
      </c>
      <c r="C89" s="220">
        <v>4.2717830022176102</v>
      </c>
      <c r="D89" s="220">
        <v>0.36541622380416</v>
      </c>
      <c r="E89" s="220">
        <v>0.66655329863229995</v>
      </c>
      <c r="F89" s="220">
        <v>0.68631581167379996</v>
      </c>
      <c r="G89" s="220">
        <v>3.3076287439929998E-2</v>
      </c>
      <c r="H89" s="221">
        <v>0.64996937215327999</v>
      </c>
    </row>
    <row r="90" spans="1:8" x14ac:dyDescent="0.35">
      <c r="A90" s="269"/>
      <c r="B90" s="49" t="s">
        <v>145</v>
      </c>
      <c r="C90" s="215">
        <v>4.4957089953952396</v>
      </c>
      <c r="D90" s="215">
        <v>0.34374499155415</v>
      </c>
      <c r="E90" s="215">
        <v>0.64868141214052999</v>
      </c>
      <c r="F90" s="215">
        <v>0.76898173822297</v>
      </c>
      <c r="G90" s="215">
        <v>0.1333867068299</v>
      </c>
      <c r="H90" s="211">
        <v>0.70806949999597002</v>
      </c>
    </row>
    <row r="91" spans="1:8" x14ac:dyDescent="0.35">
      <c r="A91" s="269"/>
      <c r="B91" s="49" t="s">
        <v>138</v>
      </c>
      <c r="C91" s="215">
        <v>5.4248907566070601</v>
      </c>
      <c r="D91" s="215">
        <v>0.24276281148195</v>
      </c>
      <c r="E91" s="215">
        <v>0.77222982048987998</v>
      </c>
      <c r="F91" s="215">
        <v>0.71570971608162004</v>
      </c>
      <c r="G91" s="215">
        <v>1.391554623842E-2</v>
      </c>
      <c r="H91" s="211">
        <v>0.77257362008094999</v>
      </c>
    </row>
    <row r="92" spans="1:8" x14ac:dyDescent="0.35">
      <c r="A92" s="269"/>
      <c r="B92" s="49" t="s">
        <v>139</v>
      </c>
      <c r="C92" s="215">
        <v>5.7476635773976703</v>
      </c>
      <c r="D92" s="215">
        <v>0.25925883278251</v>
      </c>
      <c r="E92" s="215">
        <v>0.75493118166924</v>
      </c>
      <c r="F92" s="215">
        <v>0.84960094425413002</v>
      </c>
      <c r="G92" s="215">
        <v>2.3484500422559999E-2</v>
      </c>
      <c r="H92" s="211">
        <v>0.83547775612937003</v>
      </c>
    </row>
    <row r="93" spans="1:8" x14ac:dyDescent="0.35">
      <c r="A93" s="269"/>
      <c r="B93" s="49" t="s">
        <v>140</v>
      </c>
      <c r="C93" s="215">
        <v>3.91344863176346</v>
      </c>
      <c r="D93" s="215">
        <v>0.36598605662583999</v>
      </c>
      <c r="E93" s="215">
        <v>0.68451424688101004</v>
      </c>
      <c r="F93" s="215">
        <v>0.69652894698083001</v>
      </c>
      <c r="G93" s="215">
        <v>-1.2119331688199999E-2</v>
      </c>
      <c r="H93" s="211">
        <v>0.65173030085862005</v>
      </c>
    </row>
    <row r="94" spans="1:8" ht="15" thickBot="1" x14ac:dyDescent="0.4">
      <c r="A94" s="269"/>
      <c r="B94" s="49" t="s">
        <v>140</v>
      </c>
      <c r="C94" s="210">
        <v>5.3185768872499501</v>
      </c>
      <c r="D94" s="210">
        <v>0.27816745080054001</v>
      </c>
      <c r="E94" s="210">
        <v>0.68496588058770003</v>
      </c>
      <c r="F94" s="210">
        <v>0.81407576985657004</v>
      </c>
      <c r="G94" s="210">
        <v>3.6701625096609999E-2</v>
      </c>
      <c r="H94" s="211">
        <v>0.83259378187358002</v>
      </c>
    </row>
    <row r="95" spans="1:8" x14ac:dyDescent="0.35">
      <c r="A95" s="269"/>
      <c r="B95" s="50" t="s">
        <v>141</v>
      </c>
      <c r="C95" s="220">
        <v>4.4168762243710997</v>
      </c>
      <c r="D95" s="220">
        <v>0.33642112119840001</v>
      </c>
      <c r="E95" s="220">
        <v>0.68510234814423998</v>
      </c>
      <c r="F95" s="220">
        <v>0.69672055313220005</v>
      </c>
      <c r="G95" s="220">
        <v>2.8340671220440001E-2</v>
      </c>
      <c r="H95" s="221">
        <v>0.70766841906767997</v>
      </c>
    </row>
    <row r="96" spans="1:8" x14ac:dyDescent="0.35">
      <c r="A96" s="269"/>
      <c r="B96" s="49" t="s">
        <v>142</v>
      </c>
      <c r="C96" s="215">
        <v>5.3700804710388201</v>
      </c>
      <c r="D96" s="215">
        <v>0.33019473065028998</v>
      </c>
      <c r="E96" s="215">
        <v>0.74701545997098995</v>
      </c>
      <c r="F96" s="215">
        <v>0.83153438568115001</v>
      </c>
      <c r="G96" s="215">
        <v>5.1633354361079999E-2</v>
      </c>
      <c r="H96" s="211">
        <v>0.77461092580448998</v>
      </c>
    </row>
    <row r="97" spans="1:8" ht="15" thickBot="1" x14ac:dyDescent="0.4">
      <c r="A97" s="269"/>
      <c r="B97" s="53" t="s">
        <v>229</v>
      </c>
      <c r="C97" s="226">
        <v>3.9536362978128299</v>
      </c>
      <c r="D97" s="226">
        <v>0.41755098792223</v>
      </c>
      <c r="E97" s="226">
        <v>0.58373859983223997</v>
      </c>
      <c r="F97" s="226">
        <v>0.59314986146412996</v>
      </c>
      <c r="G97" s="226">
        <v>1.415281587591E-2</v>
      </c>
      <c r="H97" s="227">
        <v>0.59897270569435002</v>
      </c>
    </row>
    <row r="98" spans="1:8" x14ac:dyDescent="0.35">
      <c r="A98" s="270"/>
      <c r="B98" s="91"/>
      <c r="C98" s="210"/>
      <c r="D98" s="210"/>
      <c r="E98" s="210"/>
      <c r="F98" s="210"/>
      <c r="G98" s="210"/>
      <c r="H98" s="210"/>
    </row>
    <row r="99" spans="1:8" x14ac:dyDescent="0.35">
      <c r="A99" s="102" t="str">
        <f>VLOOKUP(LEFT([1]Tab16!A99,250),'[2]Source trad'!$A:$C,3,FALSE)</f>
        <v>Note : *Pays riches en ressources ; ".."signifie que les données ne sont pas disponibles ou qu'elles ne sont pas valables.</v>
      </c>
      <c r="B99" s="56"/>
      <c r="C99" s="232"/>
      <c r="D99" s="232"/>
      <c r="E99" s="232"/>
      <c r="F99" s="232"/>
      <c r="G99" s="232"/>
      <c r="H99" s="232"/>
    </row>
    <row r="100" spans="1:8" x14ac:dyDescent="0.35">
      <c r="A100" s="102" t="str">
        <f>VLOOKUP(LEFT([1]Tab16!A100,250),'[2]Source trad'!$A:$C,3,FALSE)</f>
        <v>RDM = "Reste du monde" ; LAC = "Pays d'Amérique latine et des Caraïbes"</v>
      </c>
      <c r="B100" s="56"/>
      <c r="C100" s="232"/>
      <c r="D100" s="232"/>
      <c r="E100" s="232"/>
      <c r="F100" s="232"/>
      <c r="G100" s="232"/>
      <c r="H100" s="232"/>
    </row>
    <row r="101" spans="1:8" x14ac:dyDescent="0.35">
      <c r="A101" s="102" t="str">
        <f>VLOOKUP(LEFT([1]Tab16!A101,250),'[2]Source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56"/>
      <c r="C101" s="232"/>
      <c r="D101" s="232"/>
      <c r="E101" s="232"/>
      <c r="F101" s="232"/>
      <c r="G101" s="232"/>
      <c r="H101" s="232"/>
    </row>
    <row r="102" spans="1:8" x14ac:dyDescent="0.35">
      <c r="A102" s="102" t="str">
        <f>VLOOKUP(LEFT([1]Tab16!A102,250),'[2]Source trad'!$A:$C,3,FALSE)</f>
        <v>Source : base de données en ligne du World Happiness Report 2020.</v>
      </c>
      <c r="B102" s="56"/>
      <c r="C102" s="232"/>
      <c r="D102" s="232"/>
      <c r="E102" s="232"/>
      <c r="F102" s="232"/>
      <c r="G102" s="232"/>
      <c r="H102" s="232"/>
    </row>
    <row r="103" spans="1:8" x14ac:dyDescent="0.35">
      <c r="B103" s="56"/>
      <c r="C103" s="232"/>
      <c r="D103" s="232"/>
      <c r="E103" s="232"/>
      <c r="F103" s="232"/>
      <c r="G103" s="232"/>
      <c r="H103" s="232"/>
    </row>
    <row r="104" spans="1:8" x14ac:dyDescent="0.35">
      <c r="B104" s="56"/>
      <c r="C104" s="232"/>
      <c r="D104" s="232"/>
      <c r="E104" s="232"/>
      <c r="F104" s="232"/>
      <c r="G104" s="232"/>
      <c r="H104" s="232"/>
    </row>
    <row r="105" spans="1:8" ht="15.5" x14ac:dyDescent="0.35">
      <c r="B105" s="256" t="s">
        <v>601</v>
      </c>
      <c r="C105" s="232"/>
      <c r="D105" s="232"/>
      <c r="E105" s="232"/>
      <c r="F105" s="232"/>
      <c r="G105" s="232"/>
      <c r="H105" s="232"/>
    </row>
    <row r="106" spans="1:8" ht="15.5" x14ac:dyDescent="0.35">
      <c r="B106" s="256"/>
      <c r="C106" s="232"/>
      <c r="D106" s="232"/>
      <c r="E106" s="232"/>
      <c r="F106" s="232"/>
      <c r="G106" s="232"/>
      <c r="H106" s="232"/>
    </row>
    <row r="107" spans="1:8" x14ac:dyDescent="0.35">
      <c r="B107" s="264" t="s">
        <v>573</v>
      </c>
      <c r="C107" s="232"/>
      <c r="D107" s="232"/>
      <c r="E107" s="232"/>
      <c r="F107" s="232"/>
      <c r="G107" s="232"/>
      <c r="H107" s="232"/>
    </row>
    <row r="108" spans="1:8" x14ac:dyDescent="0.35">
      <c r="B108" s="264" t="s">
        <v>572</v>
      </c>
      <c r="C108" s="232"/>
      <c r="D108" s="232"/>
      <c r="E108" s="232"/>
      <c r="F108" s="232"/>
      <c r="G108" s="232"/>
      <c r="H108" s="232"/>
    </row>
    <row r="109" spans="1:8" x14ac:dyDescent="0.35">
      <c r="B109" s="264" t="s">
        <v>574</v>
      </c>
      <c r="C109" s="232"/>
      <c r="D109" s="232"/>
      <c r="E109" s="232"/>
      <c r="F109" s="232"/>
      <c r="G109" s="232"/>
      <c r="H109" s="232"/>
    </row>
    <row r="110" spans="1:8" x14ac:dyDescent="0.35">
      <c r="B110" s="264" t="s">
        <v>575</v>
      </c>
      <c r="C110" s="232"/>
      <c r="D110" s="232"/>
      <c r="E110" s="232"/>
      <c r="F110" s="232"/>
      <c r="G110" s="232"/>
      <c r="H110" s="232"/>
    </row>
    <row r="111" spans="1:8" x14ac:dyDescent="0.35">
      <c r="B111" s="264" t="s">
        <v>576</v>
      </c>
      <c r="C111" s="232"/>
      <c r="D111" s="232"/>
      <c r="E111" s="232"/>
      <c r="F111" s="232"/>
      <c r="G111" s="232"/>
      <c r="H111" s="232"/>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paperSize="9" scale="49" fitToWidth="0" orientation="portrait"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I111"/>
  <sheetViews>
    <sheetView zoomScaleNormal="100" workbookViewId="0"/>
  </sheetViews>
  <sheetFormatPr defaultRowHeight="14.5" x14ac:dyDescent="0.35"/>
  <cols>
    <col min="1" max="1" width="5.453125" style="102" bestFit="1" customWidth="1"/>
    <col min="2" max="2" width="33.26953125" bestFit="1" customWidth="1"/>
    <col min="3" max="3" width="12.453125" style="13" customWidth="1"/>
    <col min="4" max="9" width="12.453125" customWidth="1"/>
  </cols>
  <sheetData>
    <row r="1" spans="1:9" ht="15" thickBot="1" x14ac:dyDescent="0.4">
      <c r="A1" s="266"/>
      <c r="B1" s="35"/>
      <c r="C1" s="233" t="str">
        <f>'[2]Table names (Statworks)'!$D$18</f>
        <v>Tableau 17: Décomposition de la croissance par dépenses</v>
      </c>
      <c r="D1" s="233"/>
      <c r="E1" s="233"/>
      <c r="F1" s="233"/>
      <c r="G1" s="233"/>
      <c r="H1" s="233"/>
      <c r="I1" s="233"/>
    </row>
    <row r="2" spans="1:9" ht="53" thickBot="1" x14ac:dyDescent="0.4">
      <c r="A2" s="6" t="s">
        <v>92</v>
      </c>
      <c r="B2" s="36" t="s">
        <v>147</v>
      </c>
      <c r="C2" s="251" t="s">
        <v>762</v>
      </c>
      <c r="D2" s="250" t="s">
        <v>763</v>
      </c>
      <c r="E2" s="250" t="s">
        <v>764</v>
      </c>
      <c r="F2" s="250" t="s">
        <v>765</v>
      </c>
      <c r="G2" s="250" t="s">
        <v>766</v>
      </c>
      <c r="H2" s="250" t="s">
        <v>767</v>
      </c>
      <c r="I2" s="236" t="s">
        <v>768</v>
      </c>
    </row>
    <row r="3" spans="1:9" x14ac:dyDescent="0.35">
      <c r="A3" s="96" t="s">
        <v>16</v>
      </c>
      <c r="B3" s="40" t="s">
        <v>100</v>
      </c>
      <c r="C3" s="184">
        <v>53.608959681302501</v>
      </c>
      <c r="D3" s="184">
        <v>-3.1034622572777999</v>
      </c>
      <c r="E3" s="184">
        <v>13.8764878426705</v>
      </c>
      <c r="F3" s="184">
        <v>-2.0422137784312002</v>
      </c>
      <c r="G3" s="184">
        <v>70.422399817043399</v>
      </c>
      <c r="H3" s="184">
        <v>28.151286397162199</v>
      </c>
      <c r="I3" s="237">
        <v>42.271113419880699</v>
      </c>
    </row>
    <row r="4" spans="1:9" x14ac:dyDescent="0.35">
      <c r="A4" s="96" t="s">
        <v>17</v>
      </c>
      <c r="B4" s="40" t="s">
        <v>256</v>
      </c>
      <c r="C4" s="184">
        <v>93.762483316527295</v>
      </c>
      <c r="D4" s="184">
        <v>21.755546210597899</v>
      </c>
      <c r="E4" s="184">
        <v>52.6872911775014</v>
      </c>
      <c r="F4" s="184">
        <v>-5.0717482021749003</v>
      </c>
      <c r="G4" s="184">
        <v>52.055074836295702</v>
      </c>
      <c r="H4" s="184">
        <v>95.997037729965697</v>
      </c>
      <c r="I4" s="237">
        <v>-43.941962893670002</v>
      </c>
    </row>
    <row r="5" spans="1:9" x14ac:dyDescent="0.35">
      <c r="A5" s="96" t="s">
        <v>18</v>
      </c>
      <c r="B5" s="114" t="s">
        <v>0</v>
      </c>
      <c r="C5" s="238">
        <v>86.065658439374005</v>
      </c>
      <c r="D5" s="238">
        <v>-17.570916946265999</v>
      </c>
      <c r="E5" s="190">
        <v>57.352029477386601</v>
      </c>
      <c r="F5" s="190">
        <v>-37.493316902834003</v>
      </c>
      <c r="G5" s="190">
        <v>108.068154619259</v>
      </c>
      <c r="H5" s="190">
        <v>-60.827204800305999</v>
      </c>
      <c r="I5" s="239">
        <v>168.89535941956601</v>
      </c>
    </row>
    <row r="6" spans="1:9" x14ac:dyDescent="0.35">
      <c r="A6" s="96" t="s">
        <v>19</v>
      </c>
      <c r="B6" s="114" t="s">
        <v>1</v>
      </c>
      <c r="C6" s="238">
        <v>81.649603395487404</v>
      </c>
      <c r="D6" s="238">
        <v>35.997980977501399</v>
      </c>
      <c r="E6" s="190">
        <v>21.729710636990099</v>
      </c>
      <c r="F6" s="190">
        <v>52.622118054558598</v>
      </c>
      <c r="G6" s="190">
        <v>126.898292385133</v>
      </c>
      <c r="H6" s="190">
        <v>156.208519136327</v>
      </c>
      <c r="I6" s="239">
        <v>-29.310226751194001</v>
      </c>
    </row>
    <row r="7" spans="1:9" x14ac:dyDescent="0.35">
      <c r="A7" s="96" t="s">
        <v>20</v>
      </c>
      <c r="B7" s="114" t="s">
        <v>2</v>
      </c>
      <c r="C7" s="238">
        <v>14.210054395919199</v>
      </c>
      <c r="D7" s="238">
        <v>20.311130572422599</v>
      </c>
      <c r="E7" s="190">
        <v>4.3594340490563601</v>
      </c>
      <c r="F7" s="190">
        <v>-10.032831475565001</v>
      </c>
      <c r="G7" s="190">
        <v>12.923730759687301</v>
      </c>
      <c r="H7" s="190">
        <v>25.639651218510501</v>
      </c>
      <c r="I7" s="239">
        <v>-12.715920458822</v>
      </c>
    </row>
    <row r="8" spans="1:9" x14ac:dyDescent="0.35">
      <c r="A8" s="96" t="s">
        <v>21</v>
      </c>
      <c r="B8" s="114" t="s">
        <v>303</v>
      </c>
      <c r="C8" s="238">
        <v>59.180325037863803</v>
      </c>
      <c r="D8" s="238">
        <v>52.901202694920201</v>
      </c>
      <c r="E8" s="190">
        <v>421.70317453493499</v>
      </c>
      <c r="F8" s="190">
        <v>-6.1464726320908998</v>
      </c>
      <c r="G8" s="190">
        <v>140.93944353954399</v>
      </c>
      <c r="H8" s="190">
        <v>405.99479534925302</v>
      </c>
      <c r="I8" s="239">
        <v>-265.05535180970998</v>
      </c>
    </row>
    <row r="9" spans="1:9" x14ac:dyDescent="0.35">
      <c r="A9" s="96" t="s">
        <v>22</v>
      </c>
      <c r="B9" s="114" t="s">
        <v>304</v>
      </c>
      <c r="C9" s="238">
        <v>138.40140155062099</v>
      </c>
      <c r="D9" s="238">
        <v>10.191876669676301</v>
      </c>
      <c r="E9" s="190">
        <v>-15.473124406431999</v>
      </c>
      <c r="F9" s="190">
        <v>-27.203435837819001</v>
      </c>
      <c r="G9" s="190">
        <v>69.877831434126605</v>
      </c>
      <c r="H9" s="190">
        <v>28.053528742872398</v>
      </c>
      <c r="I9" s="239">
        <v>41.824302691254204</v>
      </c>
    </row>
    <row r="10" spans="1:9" x14ac:dyDescent="0.35">
      <c r="A10" s="96" t="s">
        <v>23</v>
      </c>
      <c r="B10" s="114" t="s">
        <v>104</v>
      </c>
      <c r="C10" s="238">
        <v>74.642907394211207</v>
      </c>
      <c r="D10" s="238">
        <v>31.4890546066875</v>
      </c>
      <c r="E10" s="190">
        <v>6.6483676090794797</v>
      </c>
      <c r="F10" s="190">
        <v>-0.65483998347869998</v>
      </c>
      <c r="G10" s="190">
        <v>35.808547528379101</v>
      </c>
      <c r="H10" s="190">
        <v>55.268789629676697</v>
      </c>
      <c r="I10" s="239">
        <v>-19.460242101298</v>
      </c>
    </row>
    <row r="11" spans="1:9" x14ac:dyDescent="0.35">
      <c r="A11" s="96" t="s">
        <v>24</v>
      </c>
      <c r="B11" s="41" t="s">
        <v>149</v>
      </c>
      <c r="C11" s="184">
        <v>53.544976822062601</v>
      </c>
      <c r="D11" s="184">
        <v>3.8471538534872001</v>
      </c>
      <c r="E11" s="184">
        <v>30.519718922812899</v>
      </c>
      <c r="F11" s="184">
        <v>28.414504728834</v>
      </c>
      <c r="G11" s="184">
        <v>49.484327837603701</v>
      </c>
      <c r="H11" s="184">
        <v>70.426341518054699</v>
      </c>
      <c r="I11" s="237">
        <v>-20.942013680449001</v>
      </c>
    </row>
    <row r="12" spans="1:9" ht="15" thickBot="1" x14ac:dyDescent="0.4">
      <c r="A12" s="96" t="s">
        <v>25</v>
      </c>
      <c r="B12" s="118" t="s">
        <v>3</v>
      </c>
      <c r="C12" s="238" t="s">
        <v>159</v>
      </c>
      <c r="D12" s="238" t="s">
        <v>159</v>
      </c>
      <c r="E12" s="190" t="s">
        <v>159</v>
      </c>
      <c r="F12" s="190" t="s">
        <v>159</v>
      </c>
      <c r="G12" s="190" t="s">
        <v>159</v>
      </c>
      <c r="H12" s="190" t="s">
        <v>159</v>
      </c>
      <c r="I12" s="239" t="s">
        <v>159</v>
      </c>
    </row>
    <row r="13" spans="1:9" ht="15" thickBot="1" x14ac:dyDescent="0.4">
      <c r="A13" s="267" t="s">
        <v>26</v>
      </c>
      <c r="B13" s="42" t="s">
        <v>118</v>
      </c>
      <c r="C13" s="196">
        <v>70.212402953761199</v>
      </c>
      <c r="D13" s="196">
        <v>22.8308220164791</v>
      </c>
      <c r="E13" s="196">
        <v>24.703308436038</v>
      </c>
      <c r="F13" s="196">
        <v>-0.46273546239110003</v>
      </c>
      <c r="G13" s="196">
        <v>48.567654545717197</v>
      </c>
      <c r="H13" s="196">
        <v>62.516254359263598</v>
      </c>
      <c r="I13" s="243">
        <v>-13.948599813546</v>
      </c>
    </row>
    <row r="14" spans="1:9" x14ac:dyDescent="0.35">
      <c r="A14" s="96" t="s">
        <v>27</v>
      </c>
      <c r="B14" s="114" t="s">
        <v>4</v>
      </c>
      <c r="C14" s="238">
        <v>-681.00154895232004</v>
      </c>
      <c r="D14" s="238">
        <v>-40.401480022657999</v>
      </c>
      <c r="E14" s="190">
        <v>65.444485850369404</v>
      </c>
      <c r="F14" s="190">
        <v>-11.328508069381</v>
      </c>
      <c r="G14" s="190">
        <v>-54.370669548453002</v>
      </c>
      <c r="H14" s="190">
        <v>-92.091701627296999</v>
      </c>
      <c r="I14" s="239">
        <v>37.721032078851898</v>
      </c>
    </row>
    <row r="15" spans="1:9" x14ac:dyDescent="0.35">
      <c r="A15" s="96" t="s">
        <v>28</v>
      </c>
      <c r="B15" s="114" t="s">
        <v>105</v>
      </c>
      <c r="C15" s="238">
        <v>43.807965968135299</v>
      </c>
      <c r="D15" s="238">
        <v>15.5659747887553</v>
      </c>
      <c r="E15" s="190">
        <v>83.0511976376185</v>
      </c>
      <c r="F15" s="190">
        <v>-26.748201625619998</v>
      </c>
      <c r="G15" s="190">
        <v>23.847563625795502</v>
      </c>
      <c r="H15" s="190">
        <v>42.415157270879497</v>
      </c>
      <c r="I15" s="239">
        <v>-18.567593645083999</v>
      </c>
    </row>
    <row r="16" spans="1:9" x14ac:dyDescent="0.35">
      <c r="A16" s="96" t="s">
        <v>29</v>
      </c>
      <c r="B16" s="114" t="s">
        <v>106</v>
      </c>
      <c r="C16" s="238">
        <v>79.098238047787106</v>
      </c>
      <c r="D16" s="238">
        <v>19.865225793792899</v>
      </c>
      <c r="E16" s="190">
        <v>9.0824323517567596</v>
      </c>
      <c r="F16" s="190">
        <v>35.886539212652501</v>
      </c>
      <c r="G16" s="190">
        <v>16.2863153679187</v>
      </c>
      <c r="H16" s="190">
        <v>59.817295957860203</v>
      </c>
      <c r="I16" s="239">
        <v>-43.530980589941002</v>
      </c>
    </row>
    <row r="17" spans="1:9" x14ac:dyDescent="0.35">
      <c r="A17" s="96" t="s">
        <v>30</v>
      </c>
      <c r="B17" s="41" t="s">
        <v>148</v>
      </c>
      <c r="C17" s="184">
        <v>-17.587949097852999</v>
      </c>
      <c r="D17" s="184">
        <v>-25.703458457688999</v>
      </c>
      <c r="E17" s="184">
        <v>50.387633112591701</v>
      </c>
      <c r="F17" s="184">
        <v>3.9754954520944898</v>
      </c>
      <c r="G17" s="184">
        <v>179.35495815580799</v>
      </c>
      <c r="H17" s="184">
        <v>48.950792256941803</v>
      </c>
      <c r="I17" s="237">
        <v>130.40416589886499</v>
      </c>
    </row>
    <row r="18" spans="1:9" x14ac:dyDescent="0.35">
      <c r="A18" s="96" t="s">
        <v>31</v>
      </c>
      <c r="B18" s="41" t="s">
        <v>101</v>
      </c>
      <c r="C18" s="184">
        <v>78.865382809002995</v>
      </c>
      <c r="D18" s="184">
        <v>-13.547553982211999</v>
      </c>
      <c r="E18" s="184">
        <v>-14.166310819455999</v>
      </c>
      <c r="F18" s="184">
        <v>-27.253872365612999</v>
      </c>
      <c r="G18" s="184">
        <v>161.83487181301601</v>
      </c>
      <c r="H18" s="184">
        <v>93.218908878399006</v>
      </c>
      <c r="I18" s="237">
        <v>68.534940645905806</v>
      </c>
    </row>
    <row r="19" spans="1:9" x14ac:dyDescent="0.35">
      <c r="A19" s="96" t="s">
        <v>32</v>
      </c>
      <c r="B19" s="41" t="s">
        <v>257</v>
      </c>
      <c r="C19" s="184">
        <v>79.6121972881799</v>
      </c>
      <c r="D19" s="184">
        <v>13.009822029992099</v>
      </c>
      <c r="E19" s="184">
        <v>10.668605631337799</v>
      </c>
      <c r="F19" s="184">
        <v>-8.1142129647299999E-2</v>
      </c>
      <c r="G19" s="184">
        <v>42.583218681799998</v>
      </c>
      <c r="H19" s="184">
        <v>45.790107838452002</v>
      </c>
      <c r="I19" s="237">
        <v>-3.2068891566520001</v>
      </c>
    </row>
    <row r="20" spans="1:9" x14ac:dyDescent="0.35">
      <c r="A20" s="96" t="s">
        <v>33</v>
      </c>
      <c r="B20" s="41" t="s">
        <v>150</v>
      </c>
      <c r="C20" s="184">
        <v>41.032566517749999</v>
      </c>
      <c r="D20" s="184">
        <v>37.056770902654897</v>
      </c>
      <c r="E20" s="184">
        <v>26.461296326242401</v>
      </c>
      <c r="F20" s="184">
        <v>-24.009837937703999</v>
      </c>
      <c r="G20" s="184">
        <v>67.831890980046396</v>
      </c>
      <c r="H20" s="184">
        <v>49.881281981542202</v>
      </c>
      <c r="I20" s="237">
        <v>17.950608998506901</v>
      </c>
    </row>
    <row r="21" spans="1:9" x14ac:dyDescent="0.35">
      <c r="A21" s="96" t="s">
        <v>34</v>
      </c>
      <c r="B21" s="41" t="s">
        <v>102</v>
      </c>
      <c r="C21" s="184">
        <v>26.609916648980601</v>
      </c>
      <c r="D21" s="184">
        <v>-11.477407180415</v>
      </c>
      <c r="E21" s="184">
        <v>12.651311383631899</v>
      </c>
      <c r="F21" s="184">
        <v>16.430355598922699</v>
      </c>
      <c r="G21" s="184">
        <v>61.060303698178103</v>
      </c>
      <c r="H21" s="184">
        <v>-4.7861144873976</v>
      </c>
      <c r="I21" s="237">
        <v>65.8464181855757</v>
      </c>
    </row>
    <row r="22" spans="1:9" ht="15" thickBot="1" x14ac:dyDescent="0.4">
      <c r="A22" s="96" t="s">
        <v>35</v>
      </c>
      <c r="B22" s="114" t="s">
        <v>258</v>
      </c>
      <c r="C22" s="238">
        <v>91.597264274912703</v>
      </c>
      <c r="D22" s="238">
        <v>24.8156328600517</v>
      </c>
      <c r="E22" s="190">
        <v>-4.5298022525614998</v>
      </c>
      <c r="F22" s="190">
        <v>-34.345099884227999</v>
      </c>
      <c r="G22" s="190">
        <v>35.452920044888302</v>
      </c>
      <c r="H22" s="190">
        <v>-2.7847990044920001</v>
      </c>
      <c r="I22" s="239">
        <v>38.2377190493782</v>
      </c>
    </row>
    <row r="23" spans="1:9" ht="15" thickBot="1" x14ac:dyDescent="0.4">
      <c r="A23" s="267" t="s">
        <v>26</v>
      </c>
      <c r="B23" s="42" t="s">
        <v>119</v>
      </c>
      <c r="C23" s="196">
        <v>29.037242366811199</v>
      </c>
      <c r="D23" s="196">
        <v>6.9379071755005004</v>
      </c>
      <c r="E23" s="196">
        <v>37.4182371441754</v>
      </c>
      <c r="F23" s="196">
        <v>-10.012009047654001</v>
      </c>
      <c r="G23" s="196">
        <v>57.112113726498599</v>
      </c>
      <c r="H23" s="196">
        <v>39.271387046583797</v>
      </c>
      <c r="I23" s="243">
        <v>17.8352342800471</v>
      </c>
    </row>
    <row r="24" spans="1:9" x14ac:dyDescent="0.35">
      <c r="A24" s="96" t="s">
        <v>36</v>
      </c>
      <c r="B24" s="114" t="s">
        <v>107</v>
      </c>
      <c r="C24" s="238">
        <v>101.33668022925799</v>
      </c>
      <c r="D24" s="238">
        <v>14.1203972527271</v>
      </c>
      <c r="E24" s="190">
        <v>3.3617480193174201</v>
      </c>
      <c r="F24" s="190">
        <v>4.7238860356009402</v>
      </c>
      <c r="G24" s="190">
        <v>34.3064802928725</v>
      </c>
      <c r="H24" s="190">
        <v>65.785863213076695</v>
      </c>
      <c r="I24" s="239">
        <v>-31.479382920203999</v>
      </c>
    </row>
    <row r="25" spans="1:9" x14ac:dyDescent="0.35">
      <c r="A25" s="96" t="s">
        <v>37</v>
      </c>
      <c r="B25" s="114" t="s">
        <v>5</v>
      </c>
      <c r="C25" s="238">
        <v>65.935067469265505</v>
      </c>
      <c r="D25" s="238">
        <v>12.864232753633001</v>
      </c>
      <c r="E25" s="190">
        <v>2.1702708200947902</v>
      </c>
      <c r="F25" s="190">
        <v>-66.342823295247996</v>
      </c>
      <c r="G25" s="190">
        <v>163.393370832259</v>
      </c>
      <c r="H25" s="190">
        <v>-44.794900802649003</v>
      </c>
      <c r="I25" s="239">
        <v>208.18827163490701</v>
      </c>
    </row>
    <row r="26" spans="1:9" x14ac:dyDescent="0.35">
      <c r="A26" s="96" t="s">
        <v>38</v>
      </c>
      <c r="B26" s="114" t="s">
        <v>305</v>
      </c>
      <c r="C26" s="238">
        <v>190.91655436997399</v>
      </c>
      <c r="D26" s="238">
        <v>11.211909857795099</v>
      </c>
      <c r="E26" s="190">
        <v>1.7183300717547301</v>
      </c>
      <c r="F26" s="190">
        <v>-106.35356437834</v>
      </c>
      <c r="G26" s="190">
        <v>52.751373395779602</v>
      </c>
      <c r="H26" s="190">
        <v>88.527659347028106</v>
      </c>
      <c r="I26" s="239">
        <v>-35.776285951249001</v>
      </c>
    </row>
    <row r="27" spans="1:9" x14ac:dyDescent="0.35">
      <c r="A27" s="96" t="s">
        <v>39</v>
      </c>
      <c r="B27" s="114" t="s">
        <v>108</v>
      </c>
      <c r="C27" s="238">
        <v>60.4938887709311</v>
      </c>
      <c r="D27" s="238">
        <v>5.9659499692412998</v>
      </c>
      <c r="E27" s="190">
        <v>9.1628853790613096</v>
      </c>
      <c r="F27" s="190">
        <v>3.6401548697828101</v>
      </c>
      <c r="G27" s="190">
        <v>12.072046537323599</v>
      </c>
      <c r="H27" s="190">
        <v>19.595681786484</v>
      </c>
      <c r="I27" s="239">
        <v>-7.5236352491604004</v>
      </c>
    </row>
    <row r="28" spans="1:9" x14ac:dyDescent="0.35">
      <c r="A28" s="96" t="s">
        <v>40</v>
      </c>
      <c r="B28" s="114" t="s">
        <v>6</v>
      </c>
      <c r="C28" s="238">
        <v>82.789604286898694</v>
      </c>
      <c r="D28" s="238">
        <v>15.799788122466</v>
      </c>
      <c r="E28" s="190">
        <v>5.99954508839566</v>
      </c>
      <c r="F28" s="190">
        <v>-7.6258166909404999</v>
      </c>
      <c r="G28" s="190">
        <v>12.5239890585935</v>
      </c>
      <c r="H28" s="190">
        <v>9.6221287826569899</v>
      </c>
      <c r="I28" s="239">
        <v>2.90186027593648</v>
      </c>
    </row>
    <row r="29" spans="1:9" x14ac:dyDescent="0.35">
      <c r="A29" s="96" t="s">
        <v>41</v>
      </c>
      <c r="B29" s="114" t="s">
        <v>7</v>
      </c>
      <c r="C29" s="238">
        <v>72.432969980081793</v>
      </c>
      <c r="D29" s="238">
        <v>0.86138146965458995</v>
      </c>
      <c r="E29" s="190">
        <v>13.921812128470201</v>
      </c>
      <c r="F29" s="190">
        <v>6.5980037187482701</v>
      </c>
      <c r="G29" s="190">
        <v>10.9073289473136</v>
      </c>
      <c r="H29" s="190">
        <v>28.8497421593413</v>
      </c>
      <c r="I29" s="239">
        <v>-17.942413212024999</v>
      </c>
    </row>
    <row r="30" spans="1:9" x14ac:dyDescent="0.35">
      <c r="A30" s="96" t="s">
        <v>42</v>
      </c>
      <c r="B30" s="114" t="s">
        <v>109</v>
      </c>
      <c r="C30" s="238">
        <v>94.890875077946404</v>
      </c>
      <c r="D30" s="238">
        <v>18.278944086468499</v>
      </c>
      <c r="E30" s="190">
        <v>32.2219912700062</v>
      </c>
      <c r="F30" s="190">
        <v>12.4381625441696</v>
      </c>
      <c r="G30" s="190">
        <v>12.675119517771799</v>
      </c>
      <c r="H30" s="190">
        <v>37.048430679692402</v>
      </c>
      <c r="I30" s="239">
        <v>-24.373311161920999</v>
      </c>
    </row>
    <row r="31" spans="1:9" x14ac:dyDescent="0.35">
      <c r="A31" s="96" t="s">
        <v>43</v>
      </c>
      <c r="B31" s="114" t="s">
        <v>8</v>
      </c>
      <c r="C31" s="238">
        <v>102.17755443886099</v>
      </c>
      <c r="D31" s="238">
        <v>10.7202680067002</v>
      </c>
      <c r="E31" s="190">
        <v>6.6961813513266399</v>
      </c>
      <c r="F31" s="190">
        <v>20.9420096034472</v>
      </c>
      <c r="G31" s="190">
        <v>19.597989949748701</v>
      </c>
      <c r="H31" s="190">
        <v>16.750418760469</v>
      </c>
      <c r="I31" s="239">
        <v>2.84757118927973</v>
      </c>
    </row>
    <row r="32" spans="1:9" x14ac:dyDescent="0.35">
      <c r="A32" s="96" t="s">
        <v>44</v>
      </c>
      <c r="B32" s="114" t="s">
        <v>9</v>
      </c>
      <c r="C32" s="238">
        <v>100.596576736185</v>
      </c>
      <c r="D32" s="238">
        <v>33.980242339036401</v>
      </c>
      <c r="E32" s="190">
        <v>-23.239906924302002</v>
      </c>
      <c r="F32" s="190">
        <v>25.716706176657599</v>
      </c>
      <c r="G32" s="190">
        <v>200.77052856923899</v>
      </c>
      <c r="H32" s="190">
        <v>208.97534811677701</v>
      </c>
      <c r="I32" s="239">
        <v>-8.2048195475383991</v>
      </c>
    </row>
    <row r="33" spans="1:9" x14ac:dyDescent="0.35">
      <c r="A33" s="96" t="s">
        <v>45</v>
      </c>
      <c r="B33" s="114" t="s">
        <v>110</v>
      </c>
      <c r="C33" s="238" t="s">
        <v>159</v>
      </c>
      <c r="D33" s="238" t="s">
        <v>159</v>
      </c>
      <c r="E33" s="190" t="s">
        <v>159</v>
      </c>
      <c r="F33" s="190" t="s">
        <v>159</v>
      </c>
      <c r="G33" s="190" t="s">
        <v>159</v>
      </c>
      <c r="H33" s="190" t="s">
        <v>159</v>
      </c>
      <c r="I33" s="239" t="s">
        <v>159</v>
      </c>
    </row>
    <row r="34" spans="1:9" x14ac:dyDescent="0.35">
      <c r="A34" s="96" t="s">
        <v>46</v>
      </c>
      <c r="B34" s="40" t="s">
        <v>151</v>
      </c>
      <c r="C34" s="184">
        <v>58.031786421393299</v>
      </c>
      <c r="D34" s="184">
        <v>17.035883390032499</v>
      </c>
      <c r="E34" s="184">
        <v>1.05172889948915</v>
      </c>
      <c r="F34" s="184">
        <v>10.4602077488669</v>
      </c>
      <c r="G34" s="184">
        <v>72.328759306655996</v>
      </c>
      <c r="H34" s="184">
        <v>69.562520637713007</v>
      </c>
      <c r="I34" s="237">
        <v>2.7662386689428899</v>
      </c>
    </row>
    <row r="35" spans="1:9" x14ac:dyDescent="0.35">
      <c r="A35" s="96" t="s">
        <v>47</v>
      </c>
      <c r="B35" s="114" t="s">
        <v>259</v>
      </c>
      <c r="C35" s="238">
        <v>89.064349329059098</v>
      </c>
      <c r="D35" s="238">
        <v>0.46362253237946999</v>
      </c>
      <c r="E35" s="190" t="s">
        <v>159</v>
      </c>
      <c r="F35" s="190" t="s">
        <v>159</v>
      </c>
      <c r="G35" s="190">
        <v>18.4434747420772</v>
      </c>
      <c r="H35" s="190">
        <v>28.577370522796201</v>
      </c>
      <c r="I35" s="239">
        <v>-10.133895780719</v>
      </c>
    </row>
    <row r="36" spans="1:9" x14ac:dyDescent="0.35">
      <c r="A36" s="96" t="s">
        <v>48</v>
      </c>
      <c r="B36" s="114" t="s">
        <v>260</v>
      </c>
      <c r="C36" s="238">
        <v>60.948696093816103</v>
      </c>
      <c r="D36" s="238">
        <v>3.60686468912278</v>
      </c>
      <c r="E36" s="190">
        <v>57.744654693491199</v>
      </c>
      <c r="F36" s="190">
        <v>21.846932256148701</v>
      </c>
      <c r="G36" s="190">
        <v>9.9961885055499593</v>
      </c>
      <c r="H36" s="190">
        <v>27.093407197779101</v>
      </c>
      <c r="I36" s="239">
        <v>-17.097218692228999</v>
      </c>
    </row>
    <row r="37" spans="1:9" ht="15" thickBot="1" x14ac:dyDescent="0.4">
      <c r="A37" s="96" t="s">
        <v>49</v>
      </c>
      <c r="B37" s="114" t="s">
        <v>111</v>
      </c>
      <c r="C37" s="238">
        <v>58.085134473357201</v>
      </c>
      <c r="D37" s="238">
        <v>8.2234821606134805</v>
      </c>
      <c r="E37" s="190">
        <v>16.934140784408399</v>
      </c>
      <c r="F37" s="190">
        <v>14.876118983780801</v>
      </c>
      <c r="G37" s="190">
        <v>10.3307379406486</v>
      </c>
      <c r="H37" s="190">
        <v>34.0669378817271</v>
      </c>
      <c r="I37" s="239">
        <v>-23.736199941079001</v>
      </c>
    </row>
    <row r="38" spans="1:9" ht="15" thickBot="1" x14ac:dyDescent="0.4">
      <c r="A38" s="267" t="s">
        <v>26</v>
      </c>
      <c r="B38" s="42" t="s">
        <v>120</v>
      </c>
      <c r="C38" s="196">
        <v>73.905046380577403</v>
      </c>
      <c r="D38" s="196">
        <v>7.5556700460183199</v>
      </c>
      <c r="E38" s="196">
        <v>18.479409433721798</v>
      </c>
      <c r="F38" s="196">
        <v>5.1179559603826101</v>
      </c>
      <c r="G38" s="196">
        <v>15.263207664595701</v>
      </c>
      <c r="H38" s="196">
        <v>23.604488366413801</v>
      </c>
      <c r="I38" s="243">
        <v>-8.3412807018180999</v>
      </c>
    </row>
    <row r="39" spans="1:9" x14ac:dyDescent="0.35">
      <c r="A39" s="96" t="s">
        <v>50</v>
      </c>
      <c r="B39" s="40" t="s">
        <v>261</v>
      </c>
      <c r="C39" s="184">
        <v>31.731226235741499</v>
      </c>
      <c r="D39" s="184">
        <v>-4.1230988593155997</v>
      </c>
      <c r="E39" s="184">
        <v>31.603077471482901</v>
      </c>
      <c r="F39" s="184">
        <v>-1.6304063688213</v>
      </c>
      <c r="G39" s="184">
        <v>59.377047602759703</v>
      </c>
      <c r="H39" s="184">
        <v>19.773438086676599</v>
      </c>
      <c r="I39" s="237">
        <v>39.603609516083097</v>
      </c>
    </row>
    <row r="40" spans="1:9" x14ac:dyDescent="0.35">
      <c r="A40" s="96" t="s">
        <v>51</v>
      </c>
      <c r="B40" s="114" t="s">
        <v>262</v>
      </c>
      <c r="C40" s="238">
        <v>75.842464337399207</v>
      </c>
      <c r="D40" s="238">
        <v>2.1087450899317801</v>
      </c>
      <c r="E40" s="190">
        <v>4.7204258838122799</v>
      </c>
      <c r="F40" s="190">
        <v>16.656460616084399</v>
      </c>
      <c r="G40" s="190">
        <v>30.008269588588</v>
      </c>
      <c r="H40" s="190">
        <v>29.574116187719699</v>
      </c>
      <c r="I40" s="239">
        <v>0.43415340086831</v>
      </c>
    </row>
    <row r="41" spans="1:9" x14ac:dyDescent="0.35">
      <c r="A41" s="96" t="s">
        <v>52</v>
      </c>
      <c r="B41" s="40" t="s">
        <v>152</v>
      </c>
      <c r="C41" s="184" t="s">
        <v>159</v>
      </c>
      <c r="D41" s="184" t="s">
        <v>159</v>
      </c>
      <c r="E41" s="184" t="s">
        <v>159</v>
      </c>
      <c r="F41" s="184" t="s">
        <v>159</v>
      </c>
      <c r="G41" s="184" t="s">
        <v>159</v>
      </c>
      <c r="H41" s="184" t="s">
        <v>159</v>
      </c>
      <c r="I41" s="237">
        <v>-7.7594200028121003</v>
      </c>
    </row>
    <row r="42" spans="1:9" x14ac:dyDescent="0.35">
      <c r="A42" s="96" t="s">
        <v>53</v>
      </c>
      <c r="B42" s="40" t="s">
        <v>153</v>
      </c>
      <c r="C42" s="184">
        <v>91.658373040634302</v>
      </c>
      <c r="D42" s="184">
        <v>11.866064638636599</v>
      </c>
      <c r="E42" s="184" t="s">
        <v>159</v>
      </c>
      <c r="F42" s="184" t="s">
        <v>159</v>
      </c>
      <c r="G42" s="184">
        <v>71.857748742872701</v>
      </c>
      <c r="H42" s="184">
        <v>55.570548831790298</v>
      </c>
      <c r="I42" s="237">
        <v>16.287199911082499</v>
      </c>
    </row>
    <row r="43" spans="1:9" x14ac:dyDescent="0.35">
      <c r="A43" s="96" t="s">
        <v>54</v>
      </c>
      <c r="B43" s="114" t="s">
        <v>112</v>
      </c>
      <c r="C43" s="238">
        <v>72.0641693365218</v>
      </c>
      <c r="D43" s="238">
        <v>12.0501658957266</v>
      </c>
      <c r="E43" s="190">
        <v>50.992920083944703</v>
      </c>
      <c r="F43" s="190">
        <v>6.62852059920196</v>
      </c>
      <c r="G43" s="190">
        <v>69.434666530481394</v>
      </c>
      <c r="H43" s="190">
        <v>95.772263197605099</v>
      </c>
      <c r="I43" s="239">
        <v>-26.337596667123002</v>
      </c>
    </row>
    <row r="44" spans="1:9" ht="15" thickBot="1" x14ac:dyDescent="0.4">
      <c r="A44" s="96" t="s">
        <v>55</v>
      </c>
      <c r="B44" s="114" t="s">
        <v>113</v>
      </c>
      <c r="C44" s="238">
        <v>77.495000922826193</v>
      </c>
      <c r="D44" s="238">
        <v>13.0053599522375</v>
      </c>
      <c r="E44" s="190">
        <v>10.3158639191843</v>
      </c>
      <c r="F44" s="190">
        <v>6.6698822675221097</v>
      </c>
      <c r="G44" s="190">
        <v>90.792998087982696</v>
      </c>
      <c r="H44" s="190">
        <v>120.62989603448401</v>
      </c>
      <c r="I44" s="239">
        <v>-29.836897946501999</v>
      </c>
    </row>
    <row r="45" spans="1:9" ht="15" thickBot="1" x14ac:dyDescent="0.4">
      <c r="A45" s="267" t="s">
        <v>26</v>
      </c>
      <c r="B45" s="42" t="s">
        <v>121</v>
      </c>
      <c r="C45" s="196">
        <v>65.036131321379898</v>
      </c>
      <c r="D45" s="196">
        <v>2.7311631456657501</v>
      </c>
      <c r="E45" s="196">
        <v>17.880804887792301</v>
      </c>
      <c r="F45" s="196">
        <v>10.238094078408199</v>
      </c>
      <c r="G45" s="196">
        <v>46.556862885566197</v>
      </c>
      <c r="H45" s="196">
        <v>42.027277161322999</v>
      </c>
      <c r="I45" s="243">
        <v>4.0540921192104804</v>
      </c>
    </row>
    <row r="46" spans="1:9" x14ac:dyDescent="0.35">
      <c r="A46" s="96" t="s">
        <v>56</v>
      </c>
      <c r="B46" s="114" t="s">
        <v>114</v>
      </c>
      <c r="C46" s="238">
        <v>21.507122302970199</v>
      </c>
      <c r="D46" s="238">
        <v>3.9767182362065499</v>
      </c>
      <c r="E46" s="190">
        <v>68.295875386856295</v>
      </c>
      <c r="F46" s="190">
        <v>-8.4860751431739008</v>
      </c>
      <c r="G46" s="190">
        <v>39.3598486042616</v>
      </c>
      <c r="H46" s="190">
        <v>48.154143027237701</v>
      </c>
      <c r="I46" s="239">
        <v>-8.7942944229759998</v>
      </c>
    </row>
    <row r="47" spans="1:9" x14ac:dyDescent="0.35">
      <c r="A47" s="96" t="s">
        <v>57</v>
      </c>
      <c r="B47" s="114" t="s">
        <v>10</v>
      </c>
      <c r="C47" s="238">
        <v>35.130091218848499</v>
      </c>
      <c r="D47" s="238">
        <v>14.7946570964752</v>
      </c>
      <c r="E47" s="190">
        <v>9.3168404738423192</v>
      </c>
      <c r="F47" s="190">
        <v>21.4135629076209</v>
      </c>
      <c r="G47" s="190">
        <v>29.9902694590461</v>
      </c>
      <c r="H47" s="190">
        <v>23.616492128293402</v>
      </c>
      <c r="I47" s="239">
        <v>6.3737773307527199</v>
      </c>
    </row>
    <row r="48" spans="1:9" x14ac:dyDescent="0.35">
      <c r="A48" s="96" t="s">
        <v>58</v>
      </c>
      <c r="B48" s="114" t="s">
        <v>11</v>
      </c>
      <c r="C48" s="238">
        <v>61.818284193923702</v>
      </c>
      <c r="D48" s="238">
        <v>20.331067348018799</v>
      </c>
      <c r="E48" s="190">
        <v>30.9005043358896</v>
      </c>
      <c r="F48" s="190">
        <v>-16.511844517101</v>
      </c>
      <c r="G48" s="190">
        <v>116.28301210466</v>
      </c>
      <c r="H48" s="190">
        <v>94.675596344188804</v>
      </c>
      <c r="I48" s="239">
        <v>21.607415760480201</v>
      </c>
    </row>
    <row r="49" spans="1:9" x14ac:dyDescent="0.35">
      <c r="A49" s="96" t="s">
        <v>59</v>
      </c>
      <c r="B49" s="114" t="s">
        <v>12</v>
      </c>
      <c r="C49" s="238">
        <v>62.202799903310698</v>
      </c>
      <c r="D49" s="238">
        <v>11.197044501270399</v>
      </c>
      <c r="E49" s="190">
        <v>29.956888849909198</v>
      </c>
      <c r="F49" s="190">
        <v>1.0592040416761901</v>
      </c>
      <c r="G49" s="190">
        <v>-10.428180399338</v>
      </c>
      <c r="H49" s="190">
        <v>15.3904904672223</v>
      </c>
      <c r="I49" s="239">
        <v>-25.818670866560002</v>
      </c>
    </row>
    <row r="50" spans="1:9" x14ac:dyDescent="0.35">
      <c r="A50" s="96" t="s">
        <v>60</v>
      </c>
      <c r="B50" s="114" t="s">
        <v>115</v>
      </c>
      <c r="C50" s="238">
        <v>80.476586417649401</v>
      </c>
      <c r="D50" s="238">
        <v>10.6633755502434</v>
      </c>
      <c r="E50" s="190">
        <v>7.3154240203879102</v>
      </c>
      <c r="F50" s="190">
        <v>-10.603455370894</v>
      </c>
      <c r="G50" s="190">
        <v>34.480751257869699</v>
      </c>
      <c r="H50" s="190">
        <v>40.027839038044597</v>
      </c>
      <c r="I50" s="239">
        <v>-5.5470877801759002</v>
      </c>
    </row>
    <row r="51" spans="1:9" x14ac:dyDescent="0.35">
      <c r="A51" s="96" t="s">
        <v>61</v>
      </c>
      <c r="B51" s="40" t="s">
        <v>13</v>
      </c>
      <c r="C51" s="184">
        <v>56.678968453240799</v>
      </c>
      <c r="D51" s="184">
        <v>11.8975514328719</v>
      </c>
      <c r="E51" s="184">
        <v>24.994440163595499</v>
      </c>
      <c r="F51" s="184">
        <v>-4.327343305576</v>
      </c>
      <c r="G51" s="184">
        <v>35.3010448242118</v>
      </c>
      <c r="H51" s="184">
        <v>24.864781029548102</v>
      </c>
      <c r="I51" s="237">
        <v>10.436263794662301</v>
      </c>
    </row>
    <row r="52" spans="1:9" x14ac:dyDescent="0.35">
      <c r="A52" s="96" t="s">
        <v>62</v>
      </c>
      <c r="B52" s="114" t="s">
        <v>306</v>
      </c>
      <c r="C52" s="238">
        <v>80.501602769690507</v>
      </c>
      <c r="D52" s="238">
        <v>4.8604041777583404</v>
      </c>
      <c r="E52" s="190">
        <v>62.668950936817303</v>
      </c>
      <c r="F52" s="190">
        <v>0.13724617460508001</v>
      </c>
      <c r="G52" s="190">
        <v>-9.0326167841775007</v>
      </c>
      <c r="H52" s="190">
        <v>43.281524071940602</v>
      </c>
      <c r="I52" s="239">
        <v>-52.314140856118001</v>
      </c>
    </row>
    <row r="53" spans="1:9" x14ac:dyDescent="0.35">
      <c r="A53" s="96" t="s">
        <v>63</v>
      </c>
      <c r="B53" s="114" t="s">
        <v>116</v>
      </c>
      <c r="C53" s="238">
        <v>-42.153140436432999</v>
      </c>
      <c r="D53" s="238">
        <v>-32.084460460796997</v>
      </c>
      <c r="E53" s="190">
        <v>-14.904226610037</v>
      </c>
      <c r="F53" s="190">
        <v>-36.941624710039001</v>
      </c>
      <c r="G53" s="190">
        <v>-14.823806556708</v>
      </c>
      <c r="H53" s="190">
        <v>21.088169236767001</v>
      </c>
      <c r="I53" s="239">
        <v>-35.911975793472998</v>
      </c>
    </row>
    <row r="54" spans="1:9" x14ac:dyDescent="0.35">
      <c r="A54" s="96" t="s">
        <v>64</v>
      </c>
      <c r="B54" s="114" t="s">
        <v>307</v>
      </c>
      <c r="C54" s="238" t="s">
        <v>159</v>
      </c>
      <c r="D54" s="238" t="s">
        <v>159</v>
      </c>
      <c r="E54" s="190" t="s">
        <v>159</v>
      </c>
      <c r="F54" s="190" t="s">
        <v>159</v>
      </c>
      <c r="G54" s="190">
        <v>40.656278408722002</v>
      </c>
      <c r="H54" s="190">
        <v>1173.11071571204</v>
      </c>
      <c r="I54" s="239" t="s">
        <v>159</v>
      </c>
    </row>
    <row r="55" spans="1:9" x14ac:dyDescent="0.35">
      <c r="A55" s="96" t="s">
        <v>65</v>
      </c>
      <c r="B55" s="114" t="s">
        <v>14</v>
      </c>
      <c r="C55" s="238">
        <v>72.254831753702405</v>
      </c>
      <c r="D55" s="238">
        <v>13.4113855753714</v>
      </c>
      <c r="E55" s="190">
        <v>37.527192741917503</v>
      </c>
      <c r="F55" s="190">
        <v>-33.698202481492999</v>
      </c>
      <c r="G55" s="190">
        <v>63.526112350598403</v>
      </c>
      <c r="H55" s="190">
        <v>29.664090940947599</v>
      </c>
      <c r="I55" s="239">
        <v>33.8620214096509</v>
      </c>
    </row>
    <row r="56" spans="1:9" x14ac:dyDescent="0.35">
      <c r="A56" s="96" t="s">
        <v>66</v>
      </c>
      <c r="B56" s="114" t="s">
        <v>15</v>
      </c>
      <c r="C56" s="238">
        <v>47.801194252336202</v>
      </c>
      <c r="D56" s="238">
        <v>3.3645828567132599</v>
      </c>
      <c r="E56" s="190">
        <v>19.502910280282101</v>
      </c>
      <c r="F56" s="190">
        <v>31.013739535144701</v>
      </c>
      <c r="G56" s="190">
        <v>-4.2674117922455004</v>
      </c>
      <c r="H56" s="190">
        <v>25.886437613032601</v>
      </c>
      <c r="I56" s="239">
        <v>-30.153849405277999</v>
      </c>
    </row>
    <row r="57" spans="1:9" x14ac:dyDescent="0.35">
      <c r="A57" s="96" t="s">
        <v>67</v>
      </c>
      <c r="B57" s="40" t="s">
        <v>154</v>
      </c>
      <c r="C57" s="184">
        <v>96.400417238333702</v>
      </c>
      <c r="D57" s="184">
        <v>11.671309831573</v>
      </c>
      <c r="E57" s="184">
        <v>-3.3932482187675999</v>
      </c>
      <c r="F57" s="184">
        <v>5.44389603766402</v>
      </c>
      <c r="G57" s="184">
        <v>41.314405554702098</v>
      </c>
      <c r="H57" s="184">
        <v>53.922208153931798</v>
      </c>
      <c r="I57" s="237">
        <v>-12.607802599229</v>
      </c>
    </row>
    <row r="58" spans="1:9" x14ac:dyDescent="0.35">
      <c r="A58" s="96" t="s">
        <v>68</v>
      </c>
      <c r="B58" s="114" t="s">
        <v>117</v>
      </c>
      <c r="C58" s="238">
        <v>75.007197636445596</v>
      </c>
      <c r="D58" s="238">
        <v>12.847379909352499</v>
      </c>
      <c r="E58" s="190">
        <v>20.4155403698431</v>
      </c>
      <c r="F58" s="190">
        <v>0.74534413536766997</v>
      </c>
      <c r="G58" s="190">
        <v>51.738945065493901</v>
      </c>
      <c r="H58" s="190">
        <v>86.951531921018699</v>
      </c>
      <c r="I58" s="239">
        <v>-35.212586855524997</v>
      </c>
    </row>
    <row r="59" spans="1:9" x14ac:dyDescent="0.35">
      <c r="A59" s="96" t="s">
        <v>69</v>
      </c>
      <c r="B59" s="114" t="s">
        <v>308</v>
      </c>
      <c r="C59" s="238">
        <v>109.20434021085801</v>
      </c>
      <c r="D59" s="238">
        <v>5.9190608988350597</v>
      </c>
      <c r="E59" s="190">
        <v>10.9433114196337</v>
      </c>
      <c r="F59" s="190">
        <v>-4.5561318576987002</v>
      </c>
      <c r="G59" s="190">
        <v>5.0939485279553898</v>
      </c>
      <c r="H59" s="190">
        <v>17.220728173664899</v>
      </c>
      <c r="I59" s="239">
        <v>-12.126779645709</v>
      </c>
    </row>
    <row r="60" spans="1:9" ht="15" thickBot="1" x14ac:dyDescent="0.4">
      <c r="A60" s="96" t="s">
        <v>70</v>
      </c>
      <c r="B60" s="40" t="s">
        <v>103</v>
      </c>
      <c r="C60" s="184">
        <v>84.508747530052602</v>
      </c>
      <c r="D60" s="184">
        <v>62.3420382363269</v>
      </c>
      <c r="E60" s="184">
        <v>3.69517404835879</v>
      </c>
      <c r="F60" s="184">
        <v>11.839068505824301</v>
      </c>
      <c r="G60" s="184">
        <v>12.580043345565899</v>
      </c>
      <c r="H60" s="184">
        <v>42.751867948286304</v>
      </c>
      <c r="I60" s="237">
        <v>-30.171824602722999</v>
      </c>
    </row>
    <row r="61" spans="1:9" ht="15" thickBot="1" x14ac:dyDescent="0.4">
      <c r="A61" s="267"/>
      <c r="B61" s="42" t="s">
        <v>122</v>
      </c>
      <c r="C61" s="196">
        <v>83.2808249966061</v>
      </c>
      <c r="D61" s="196">
        <v>11.626310489417399</v>
      </c>
      <c r="E61" s="196">
        <v>8.0395156805883197</v>
      </c>
      <c r="F61" s="196">
        <v>3.0673074998090599</v>
      </c>
      <c r="G61" s="196">
        <v>34.8967791622714</v>
      </c>
      <c r="H61" s="196">
        <v>51.483943696729398</v>
      </c>
      <c r="I61" s="243">
        <v>-11.430208806465</v>
      </c>
    </row>
    <row r="62" spans="1:9" ht="15" thickBot="1" x14ac:dyDescent="0.4">
      <c r="A62" s="268"/>
      <c r="B62" s="45" t="s">
        <v>123</v>
      </c>
      <c r="C62" s="202">
        <v>70.419240891666007</v>
      </c>
      <c r="D62" s="202">
        <v>9.86296756916561</v>
      </c>
      <c r="E62" s="202">
        <v>17.669208730970801</v>
      </c>
      <c r="F62" s="202">
        <v>4.4530745938957397</v>
      </c>
      <c r="G62" s="202">
        <v>39.301288943853798</v>
      </c>
      <c r="H62" s="202">
        <v>45.228266896655803</v>
      </c>
      <c r="I62" s="244">
        <v>-4.6180599899596002</v>
      </c>
    </row>
    <row r="63" spans="1:9" ht="15" thickBot="1" x14ac:dyDescent="0.4">
      <c r="A63" s="268"/>
      <c r="B63" s="45" t="s">
        <v>124</v>
      </c>
      <c r="C63" s="202">
        <v>62.353539669676202</v>
      </c>
      <c r="D63" s="202">
        <v>19.816158136064701</v>
      </c>
      <c r="E63" s="202">
        <v>37.711898393949703</v>
      </c>
      <c r="F63" s="202">
        <v>1.71479353976732</v>
      </c>
      <c r="G63" s="202">
        <v>57.950674818666897</v>
      </c>
      <c r="H63" s="202">
        <v>80.7938265919001</v>
      </c>
      <c r="I63" s="244">
        <v>-22.615241993276001</v>
      </c>
    </row>
    <row r="64" spans="1:9" x14ac:dyDescent="0.35">
      <c r="A64" s="269"/>
      <c r="B64" s="48" t="s">
        <v>135</v>
      </c>
      <c r="C64" s="208">
        <v>68.172390138555599</v>
      </c>
      <c r="D64" s="208">
        <v>11.9820805988863</v>
      </c>
      <c r="E64" s="208">
        <v>26.448818112059701</v>
      </c>
      <c r="F64" s="208">
        <v>0.27841193758839999</v>
      </c>
      <c r="G64" s="208">
        <v>48.296528779453197</v>
      </c>
      <c r="H64" s="208">
        <v>60.210250604024303</v>
      </c>
      <c r="I64" s="245">
        <v>-11.913721824571001</v>
      </c>
    </row>
    <row r="65" spans="1:9" x14ac:dyDescent="0.35">
      <c r="A65" s="269"/>
      <c r="B65" s="49" t="s">
        <v>136</v>
      </c>
      <c r="C65" s="214">
        <v>48.2774650348629</v>
      </c>
      <c r="D65" s="214">
        <v>13.689560860862899</v>
      </c>
      <c r="E65" s="214">
        <v>27.691975081655201</v>
      </c>
      <c r="F65" s="214">
        <v>5.2006466590531497</v>
      </c>
      <c r="G65" s="214">
        <v>21.7920002441981</v>
      </c>
      <c r="H65" s="214">
        <v>32.989227926353998</v>
      </c>
      <c r="I65" s="245">
        <v>-10.809917795241001</v>
      </c>
    </row>
    <row r="66" spans="1:9" ht="15" thickBot="1" x14ac:dyDescent="0.4">
      <c r="A66" s="269"/>
      <c r="B66" s="49" t="s">
        <v>125</v>
      </c>
      <c r="C66" s="208">
        <v>62.746122277113002</v>
      </c>
      <c r="D66" s="208">
        <v>19.332083481902099</v>
      </c>
      <c r="E66" s="208">
        <v>36.734226972192801</v>
      </c>
      <c r="F66" s="208">
        <v>1.8482165546067799</v>
      </c>
      <c r="G66" s="208">
        <v>57.035885910225801</v>
      </c>
      <c r="H66" s="208">
        <v>79.049266221381501</v>
      </c>
      <c r="I66" s="245">
        <v>-21.728682930043998</v>
      </c>
    </row>
    <row r="67" spans="1:9" x14ac:dyDescent="0.35">
      <c r="A67" s="269"/>
      <c r="B67" s="50" t="s">
        <v>93</v>
      </c>
      <c r="C67" s="218">
        <v>72.221145761903301</v>
      </c>
      <c r="D67" s="218">
        <v>5.29587328467146</v>
      </c>
      <c r="E67" s="218">
        <v>8.2805955210419402</v>
      </c>
      <c r="F67" s="218">
        <v>10.2640389336702</v>
      </c>
      <c r="G67" s="218">
        <v>28.8933682072567</v>
      </c>
      <c r="H67" s="218">
        <v>32.801948337417898</v>
      </c>
      <c r="I67" s="246">
        <v>-4.0422293022825997</v>
      </c>
    </row>
    <row r="68" spans="1:9" x14ac:dyDescent="0.35">
      <c r="A68" s="269"/>
      <c r="B68" s="49" t="s">
        <v>98</v>
      </c>
      <c r="C68" s="214">
        <v>79.444442256331399</v>
      </c>
      <c r="D68" s="214">
        <v>7.6344750428739996</v>
      </c>
      <c r="E68" s="214">
        <v>10.9750378295512</v>
      </c>
      <c r="F68" s="214">
        <v>8.1614796105829299</v>
      </c>
      <c r="G68" s="214">
        <v>38.726467537016802</v>
      </c>
      <c r="H68" s="214">
        <v>46.567199391487698</v>
      </c>
      <c r="I68" s="245">
        <v>-7.8387819215150998</v>
      </c>
    </row>
    <row r="69" spans="1:9" x14ac:dyDescent="0.35">
      <c r="A69" s="269"/>
      <c r="B69" s="49" t="s">
        <v>126</v>
      </c>
      <c r="C69" s="214">
        <v>58.648718484011198</v>
      </c>
      <c r="D69" s="214">
        <v>9.6257291301470396</v>
      </c>
      <c r="E69" s="214">
        <v>23.914413866824901</v>
      </c>
      <c r="F69" s="214">
        <v>6.8997180635144497</v>
      </c>
      <c r="G69" s="214">
        <v>11.863650485233499</v>
      </c>
      <c r="H69" s="214">
        <v>19.137340933299999</v>
      </c>
      <c r="I69" s="245">
        <v>-7.2736904480662998</v>
      </c>
    </row>
    <row r="70" spans="1:9" x14ac:dyDescent="0.35">
      <c r="A70" s="269"/>
      <c r="B70" s="49" t="s">
        <v>127</v>
      </c>
      <c r="C70" s="214">
        <v>42.309873998872703</v>
      </c>
      <c r="D70" s="214">
        <v>3.1152306598288102</v>
      </c>
      <c r="E70" s="214">
        <v>26.573366382953999</v>
      </c>
      <c r="F70" s="214">
        <v>-5.3631775647272004</v>
      </c>
      <c r="G70" s="214">
        <v>60.633677635807203</v>
      </c>
      <c r="H70" s="214">
        <v>33.767861347638203</v>
      </c>
      <c r="I70" s="245">
        <v>26.862774382746601</v>
      </c>
    </row>
    <row r="71" spans="1:9" x14ac:dyDescent="0.35">
      <c r="A71" s="269"/>
      <c r="B71" s="49" t="s">
        <v>230</v>
      </c>
      <c r="C71" s="214">
        <v>83.2808249966061</v>
      </c>
      <c r="D71" s="214">
        <v>11.626310489417399</v>
      </c>
      <c r="E71" s="214">
        <v>8.0395156805883197</v>
      </c>
      <c r="F71" s="214">
        <v>3.0673074998090599</v>
      </c>
      <c r="G71" s="214">
        <v>34.8967791622714</v>
      </c>
      <c r="H71" s="214">
        <v>51.483943696729398</v>
      </c>
      <c r="I71" s="245">
        <v>-11.430208806465</v>
      </c>
    </row>
    <row r="72" spans="1:9" x14ac:dyDescent="0.35">
      <c r="A72" s="269"/>
      <c r="B72" s="49" t="s">
        <v>94</v>
      </c>
      <c r="C72" s="214">
        <v>74.530200207572193</v>
      </c>
      <c r="D72" s="214">
        <v>8.0677692961647303</v>
      </c>
      <c r="E72" s="214">
        <v>8.9594840911784193</v>
      </c>
      <c r="F72" s="214">
        <v>-0.42831512384050002</v>
      </c>
      <c r="G72" s="214">
        <v>15.736421093293499</v>
      </c>
      <c r="H72" s="214">
        <v>21.532232504934399</v>
      </c>
      <c r="I72" s="245">
        <v>-5.795811411641</v>
      </c>
    </row>
    <row r="73" spans="1:9" x14ac:dyDescent="0.35">
      <c r="A73" s="269"/>
      <c r="B73" s="49" t="s">
        <v>128</v>
      </c>
      <c r="C73" s="214">
        <v>70.541414264916398</v>
      </c>
      <c r="D73" s="214">
        <v>19.5930265405147</v>
      </c>
      <c r="E73" s="214">
        <v>26.788280373151601</v>
      </c>
      <c r="F73" s="214">
        <v>2.27709086717288</v>
      </c>
      <c r="G73" s="214">
        <v>42.8504279892109</v>
      </c>
      <c r="H73" s="214">
        <v>56.7733500837804</v>
      </c>
      <c r="I73" s="245">
        <v>-13.922922094569</v>
      </c>
    </row>
    <row r="74" spans="1:9" ht="15" thickBot="1" x14ac:dyDescent="0.4">
      <c r="A74" s="269"/>
      <c r="B74" s="49" t="s">
        <v>99</v>
      </c>
      <c r="C74" s="208">
        <v>51.658762782618702</v>
      </c>
      <c r="D74" s="208">
        <v>3.5016664888802902</v>
      </c>
      <c r="E74" s="208">
        <v>34.582644278877403</v>
      </c>
      <c r="F74" s="208">
        <v>2.0925439363520901</v>
      </c>
      <c r="G74" s="208">
        <v>67.042686430295106</v>
      </c>
      <c r="H74" s="208">
        <v>57.443285863762</v>
      </c>
      <c r="I74" s="245">
        <v>8.1649901458266498</v>
      </c>
    </row>
    <row r="75" spans="1:9" x14ac:dyDescent="0.35">
      <c r="A75" s="269"/>
      <c r="B75" s="50" t="s">
        <v>95</v>
      </c>
      <c r="C75" s="218">
        <v>56.207532340342503</v>
      </c>
      <c r="D75" s="218">
        <v>8.6589051933423509</v>
      </c>
      <c r="E75" s="218">
        <v>21.1414619844459</v>
      </c>
      <c r="F75" s="218">
        <v>2.43846486362244</v>
      </c>
      <c r="G75" s="218">
        <v>54.063160411460601</v>
      </c>
      <c r="H75" s="218">
        <v>72.676784031953403</v>
      </c>
      <c r="I75" s="246">
        <v>-15.706863955684</v>
      </c>
    </row>
    <row r="76" spans="1:9" x14ac:dyDescent="0.35">
      <c r="A76" s="269"/>
      <c r="B76" s="49" t="s">
        <v>96</v>
      </c>
      <c r="C76" s="214">
        <v>70.224150104036497</v>
      </c>
      <c r="D76" s="214">
        <v>13.564254113763299</v>
      </c>
      <c r="E76" s="214">
        <v>26.031996502901102</v>
      </c>
      <c r="F76" s="214">
        <v>-1.3430086658711999</v>
      </c>
      <c r="G76" s="214">
        <v>45.706856217701599</v>
      </c>
      <c r="H76" s="214">
        <v>55.074932987197599</v>
      </c>
      <c r="I76" s="245">
        <v>-9.3680767694959997</v>
      </c>
    </row>
    <row r="77" spans="1:9" ht="15" thickBot="1" x14ac:dyDescent="0.4">
      <c r="A77" s="269"/>
      <c r="B77" s="49" t="s">
        <v>97</v>
      </c>
      <c r="C77" s="208">
        <v>50.562427378745902</v>
      </c>
      <c r="D77" s="208">
        <v>18.915496311636399</v>
      </c>
      <c r="E77" s="208">
        <v>26.818462713779802</v>
      </c>
      <c r="F77" s="208">
        <v>4.3897629977039596</v>
      </c>
      <c r="G77" s="208">
        <v>66.113848208938705</v>
      </c>
      <c r="H77" s="208">
        <v>79.240190934950803</v>
      </c>
      <c r="I77" s="245">
        <v>-13.126105751229</v>
      </c>
    </row>
    <row r="78" spans="1:9" x14ac:dyDescent="0.35">
      <c r="A78" s="269"/>
      <c r="B78" s="50" t="s">
        <v>143</v>
      </c>
      <c r="C78" s="218">
        <v>69.887494639945601</v>
      </c>
      <c r="D78" s="218">
        <v>6.4325588842415202</v>
      </c>
      <c r="E78" s="218">
        <v>11.816662836931799</v>
      </c>
      <c r="F78" s="218">
        <v>2.19883031901943</v>
      </c>
      <c r="G78" s="218">
        <v>51.7325526268001</v>
      </c>
      <c r="H78" s="218">
        <v>42.195307931917</v>
      </c>
      <c r="I78" s="246">
        <v>8.9207145837482695</v>
      </c>
    </row>
    <row r="79" spans="1:9" x14ac:dyDescent="0.35">
      <c r="A79" s="269"/>
      <c r="B79" s="49" t="s">
        <v>144</v>
      </c>
      <c r="C79" s="214">
        <v>36.246690015642599</v>
      </c>
      <c r="D79" s="214">
        <v>12.653696282869401</v>
      </c>
      <c r="E79" s="214">
        <v>8.3947360760162404</v>
      </c>
      <c r="F79" s="214">
        <v>-0.377302894429</v>
      </c>
      <c r="G79" s="214">
        <v>57.441991533745203</v>
      </c>
      <c r="H79" s="214">
        <v>18.649248632782701</v>
      </c>
      <c r="I79" s="245">
        <v>38.792742900962502</v>
      </c>
    </row>
    <row r="80" spans="1:9" x14ac:dyDescent="0.35">
      <c r="A80" s="269"/>
      <c r="B80" s="49" t="s">
        <v>155</v>
      </c>
      <c r="C80" s="214">
        <v>70.727339292766302</v>
      </c>
      <c r="D80" s="214">
        <v>11.8505761842266</v>
      </c>
      <c r="E80" s="214">
        <v>21.188980995147102</v>
      </c>
      <c r="F80" s="214">
        <v>5.8087968076197498</v>
      </c>
      <c r="G80" s="214">
        <v>32.112131249901097</v>
      </c>
      <c r="H80" s="214">
        <v>46.9822655916321</v>
      </c>
      <c r="I80" s="245">
        <v>-12.75214045781</v>
      </c>
    </row>
    <row r="81" spans="1:9" ht="15" thickBot="1" x14ac:dyDescent="0.4">
      <c r="A81" s="269"/>
      <c r="B81" s="49" t="s">
        <v>156</v>
      </c>
      <c r="C81" s="208">
        <v>64.837422827239195</v>
      </c>
      <c r="D81" s="208">
        <v>20.5040526707194</v>
      </c>
      <c r="E81" s="208">
        <v>40.513641650187502</v>
      </c>
      <c r="F81" s="208">
        <v>1.9174161071071401</v>
      </c>
      <c r="G81" s="208">
        <v>57.999947757343399</v>
      </c>
      <c r="H81" s="208">
        <v>86.813379562520694</v>
      </c>
      <c r="I81" s="245">
        <v>-28.512915996046001</v>
      </c>
    </row>
    <row r="82" spans="1:9" x14ac:dyDescent="0.35">
      <c r="A82" s="269"/>
      <c r="B82" s="50" t="s">
        <v>129</v>
      </c>
      <c r="C82" s="218">
        <v>60.309796431569602</v>
      </c>
      <c r="D82" s="218">
        <v>8.0910216238891692</v>
      </c>
      <c r="E82" s="218">
        <v>36.310489726709903</v>
      </c>
      <c r="F82" s="218">
        <v>3.1426069285324401</v>
      </c>
      <c r="G82" s="218">
        <v>28.020677739110202</v>
      </c>
      <c r="H82" s="218">
        <v>52.495704481965703</v>
      </c>
      <c r="I82" s="246">
        <v>-16.072316877232002</v>
      </c>
    </row>
    <row r="83" spans="1:9" x14ac:dyDescent="0.35">
      <c r="A83" s="269"/>
      <c r="B83" s="49" t="s">
        <v>130</v>
      </c>
      <c r="C83" s="214">
        <v>130.165262761468</v>
      </c>
      <c r="D83" s="214">
        <v>37.484516241620703</v>
      </c>
      <c r="E83" s="214">
        <v>11.039573955503601</v>
      </c>
      <c r="F83" s="214">
        <v>1.7365814003904401</v>
      </c>
      <c r="G83" s="214">
        <v>43.554512772801203</v>
      </c>
      <c r="H83" s="214">
        <v>83.196346249703893</v>
      </c>
      <c r="I83" s="245">
        <v>-39.641833476903003</v>
      </c>
    </row>
    <row r="84" spans="1:9" x14ac:dyDescent="0.35">
      <c r="A84" s="269"/>
      <c r="B84" s="49" t="s">
        <v>131</v>
      </c>
      <c r="C84" s="214">
        <v>71.695110732613998</v>
      </c>
      <c r="D84" s="214">
        <v>6.2856271109639499</v>
      </c>
      <c r="E84" s="214">
        <v>15.8979053023813</v>
      </c>
      <c r="F84" s="214">
        <v>5.8980485886440004</v>
      </c>
      <c r="G84" s="214">
        <v>41.9271959705369</v>
      </c>
      <c r="H84" s="214">
        <v>41.7178093369183</v>
      </c>
      <c r="I84" s="245">
        <v>0.20899311800819001</v>
      </c>
    </row>
    <row r="85" spans="1:9" x14ac:dyDescent="0.35">
      <c r="A85" s="269"/>
      <c r="B85" s="49" t="s">
        <v>132</v>
      </c>
      <c r="C85" s="214">
        <v>66.4914730664442</v>
      </c>
      <c r="D85" s="214">
        <v>12.8114529496151</v>
      </c>
      <c r="E85" s="214">
        <v>28.4403873619775</v>
      </c>
      <c r="F85" s="214">
        <v>6.8429762175844404</v>
      </c>
      <c r="G85" s="214">
        <v>28.595138132032499</v>
      </c>
      <c r="H85" s="214">
        <v>46.660710354920198</v>
      </c>
      <c r="I85" s="245">
        <v>-16.485089191093</v>
      </c>
    </row>
    <row r="86" spans="1:9" x14ac:dyDescent="0.35">
      <c r="A86" s="269"/>
      <c r="B86" s="49" t="s">
        <v>133</v>
      </c>
      <c r="C86" s="214">
        <v>74.545087515428605</v>
      </c>
      <c r="D86" s="214">
        <v>29.020124444670401</v>
      </c>
      <c r="E86" s="214">
        <v>9.0041511163436603</v>
      </c>
      <c r="F86" s="214">
        <v>-1.7308960181313</v>
      </c>
      <c r="G86" s="214">
        <v>39.4802290220251</v>
      </c>
      <c r="H86" s="214">
        <v>54.0114093368204</v>
      </c>
      <c r="I86" s="245">
        <v>-13.940700961074</v>
      </c>
    </row>
    <row r="87" spans="1:9" x14ac:dyDescent="0.35">
      <c r="A87" s="269"/>
      <c r="B87" s="49" t="s">
        <v>134</v>
      </c>
      <c r="C87" s="214">
        <v>44.080012047554199</v>
      </c>
      <c r="D87" s="214">
        <v>13.3093169669578</v>
      </c>
      <c r="E87" s="214">
        <v>25.274549089905399</v>
      </c>
      <c r="F87" s="214">
        <v>3.3387273862488498</v>
      </c>
      <c r="G87" s="214">
        <v>32.283483877100402</v>
      </c>
      <c r="H87" s="214">
        <v>34.498706880425097</v>
      </c>
      <c r="I87" s="245">
        <v>-2.2152230033247</v>
      </c>
    </row>
    <row r="88" spans="1:9" ht="15" thickBot="1" x14ac:dyDescent="0.4">
      <c r="A88" s="269"/>
      <c r="B88" s="49" t="s">
        <v>146</v>
      </c>
      <c r="C88" s="208">
        <v>74.954237248324603</v>
      </c>
      <c r="D88" s="208">
        <v>26.370416963554899</v>
      </c>
      <c r="E88" s="208">
        <v>50.168400516175801</v>
      </c>
      <c r="F88" s="208">
        <v>-0.90224253615850003</v>
      </c>
      <c r="G88" s="208">
        <v>84.016664525561893</v>
      </c>
      <c r="H88" s="208">
        <v>123.489540768832</v>
      </c>
      <c r="I88" s="245">
        <v>-39.471871441912</v>
      </c>
    </row>
    <row r="89" spans="1:9" x14ac:dyDescent="0.35">
      <c r="A89" s="269"/>
      <c r="B89" s="50" t="s">
        <v>137</v>
      </c>
      <c r="C89" s="218">
        <v>59.3601633516977</v>
      </c>
      <c r="D89" s="218">
        <v>6.1444350628704196</v>
      </c>
      <c r="E89" s="218">
        <v>34.647613720688099</v>
      </c>
      <c r="F89" s="218">
        <v>5.0523055173570404</v>
      </c>
      <c r="G89" s="218">
        <v>35.847015626804598</v>
      </c>
      <c r="H89" s="218">
        <v>48.529908914611298</v>
      </c>
      <c r="I89" s="246">
        <v>-7.2854815235499997</v>
      </c>
    </row>
    <row r="90" spans="1:9" x14ac:dyDescent="0.35">
      <c r="A90" s="269"/>
      <c r="B90" s="49" t="s">
        <v>145</v>
      </c>
      <c r="C90" s="214">
        <v>72.969543732025897</v>
      </c>
      <c r="D90" s="214">
        <v>9.6377116924721093</v>
      </c>
      <c r="E90" s="214">
        <v>31.383361369998202</v>
      </c>
      <c r="F90" s="214">
        <v>8.2458158281388005</v>
      </c>
      <c r="G90" s="214">
        <v>26.796249668118602</v>
      </c>
      <c r="H90" s="214">
        <v>52.499187916791797</v>
      </c>
      <c r="I90" s="245">
        <v>-25.702938248673</v>
      </c>
    </row>
    <row r="91" spans="1:9" x14ac:dyDescent="0.35">
      <c r="A91" s="269"/>
      <c r="B91" s="49" t="s">
        <v>138</v>
      </c>
      <c r="C91" s="214">
        <v>79.685701219900196</v>
      </c>
      <c r="D91" s="214">
        <v>14.592384109613899</v>
      </c>
      <c r="E91" s="214">
        <v>21.568070743395101</v>
      </c>
      <c r="F91" s="214">
        <v>4.6455865160580503</v>
      </c>
      <c r="G91" s="214">
        <v>33.243344618598599</v>
      </c>
      <c r="H91" s="214">
        <v>52.750830298932101</v>
      </c>
      <c r="I91" s="245">
        <v>-19.507485680333001</v>
      </c>
    </row>
    <row r="92" spans="1:9" x14ac:dyDescent="0.35">
      <c r="A92" s="269"/>
      <c r="B92" s="49" t="s">
        <v>139</v>
      </c>
      <c r="C92" s="214">
        <v>46.818531552623199</v>
      </c>
      <c r="D92" s="214">
        <v>11.505834875765199</v>
      </c>
      <c r="E92" s="214">
        <v>8.6172686202500106</v>
      </c>
      <c r="F92" s="214">
        <v>-2.0899850563256002</v>
      </c>
      <c r="G92" s="214">
        <v>183.13165725637299</v>
      </c>
      <c r="H92" s="214">
        <v>163.37901939260499</v>
      </c>
      <c r="I92" s="245">
        <v>19.752637863767799</v>
      </c>
    </row>
    <row r="93" spans="1:9" x14ac:dyDescent="0.35">
      <c r="A93" s="269"/>
      <c r="B93" s="49" t="s">
        <v>140</v>
      </c>
      <c r="C93" s="214">
        <v>47.963493101430899</v>
      </c>
      <c r="D93" s="214">
        <v>6.9908119280815004</v>
      </c>
      <c r="E93" s="214">
        <v>20.127765980826801</v>
      </c>
      <c r="F93" s="214">
        <v>7.10555336187217</v>
      </c>
      <c r="G93" s="214">
        <v>31.015633873750399</v>
      </c>
      <c r="H93" s="214">
        <v>33.148694195091203</v>
      </c>
      <c r="I93" s="245">
        <v>-2.1330603213405999</v>
      </c>
    </row>
    <row r="94" spans="1:9" ht="15" thickBot="1" x14ac:dyDescent="0.4">
      <c r="A94" s="269"/>
      <c r="B94" s="49" t="s">
        <v>140</v>
      </c>
      <c r="C94" s="208">
        <v>48.833150468234898</v>
      </c>
      <c r="D94" s="208">
        <v>10.547256526968599</v>
      </c>
      <c r="E94" s="208">
        <v>18.836516543897702</v>
      </c>
      <c r="F94" s="208">
        <v>2.7907778005630001E-2</v>
      </c>
      <c r="G94" s="208">
        <v>62.771751033731299</v>
      </c>
      <c r="H94" s="208">
        <v>44.058166389648598</v>
      </c>
      <c r="I94" s="245">
        <v>18.713584644082601</v>
      </c>
    </row>
    <row r="95" spans="1:9" x14ac:dyDescent="0.35">
      <c r="A95" s="269"/>
      <c r="B95" s="50" t="s">
        <v>141</v>
      </c>
      <c r="C95" s="218">
        <v>76.307592138972893</v>
      </c>
      <c r="D95" s="218">
        <v>10.293774549792101</v>
      </c>
      <c r="E95" s="218">
        <v>19.4897954177438</v>
      </c>
      <c r="F95" s="218">
        <v>2.7112991847002199</v>
      </c>
      <c r="G95" s="218">
        <v>33.642962289480401</v>
      </c>
      <c r="H95" s="218">
        <v>46.667764099393899</v>
      </c>
      <c r="I95" s="246">
        <v>-9.7631141688097003</v>
      </c>
    </row>
    <row r="96" spans="1:9" x14ac:dyDescent="0.35">
      <c r="A96" s="269"/>
      <c r="B96" s="49" t="s">
        <v>142</v>
      </c>
      <c r="C96" s="214">
        <v>78.879972228379302</v>
      </c>
      <c r="D96" s="214">
        <v>10.441342436958401</v>
      </c>
      <c r="E96" s="214">
        <v>28.153770923910798</v>
      </c>
      <c r="F96" s="214">
        <v>4.0024035604736801</v>
      </c>
      <c r="G96" s="214">
        <v>16.395192855893502</v>
      </c>
      <c r="H96" s="214">
        <v>39.063665864349602</v>
      </c>
      <c r="I96" s="245">
        <v>-22.668473008456001</v>
      </c>
    </row>
    <row r="97" spans="1:9" ht="15" thickBot="1" x14ac:dyDescent="0.4">
      <c r="A97" s="269"/>
      <c r="B97" s="53" t="s">
        <v>229</v>
      </c>
      <c r="C97" s="224">
        <v>64.433658151864705</v>
      </c>
      <c r="D97" s="224">
        <v>14.8277387006707</v>
      </c>
      <c r="E97" s="224">
        <v>6.7643399821568204</v>
      </c>
      <c r="F97" s="224">
        <v>-7.3694884725724004</v>
      </c>
      <c r="G97" s="224">
        <v>62.047068551438102</v>
      </c>
      <c r="H97" s="224">
        <v>45.622840597673203</v>
      </c>
      <c r="I97" s="247">
        <v>16.422410710466298</v>
      </c>
    </row>
    <row r="98" spans="1:9" x14ac:dyDescent="0.35">
      <c r="A98" s="270"/>
      <c r="B98" s="91"/>
      <c r="C98" s="208"/>
      <c r="D98" s="208"/>
      <c r="E98" s="208"/>
      <c r="F98" s="208"/>
      <c r="G98" s="208"/>
      <c r="H98" s="208"/>
      <c r="I98" s="208"/>
    </row>
    <row r="99" spans="1:9" x14ac:dyDescent="0.35">
      <c r="A99" s="102" t="str">
        <f>VLOOKUP(LEFT([1]Tab17!A99,250),'[2]Source trad'!$A:$C,3,FALSE)</f>
        <v>Note : *Pays riches en ressources ; ".."signifie que les données ne sont pas disponibles ou qu'elles ne sont pas valables.</v>
      </c>
      <c r="B99" s="56"/>
      <c r="C99" s="248"/>
      <c r="D99" s="248"/>
      <c r="E99" s="248"/>
      <c r="F99" s="248"/>
      <c r="G99" s="248"/>
      <c r="H99" s="248"/>
      <c r="I99" s="248"/>
    </row>
    <row r="100" spans="1:9" x14ac:dyDescent="0.35">
      <c r="A100" s="102" t="str">
        <f>VLOOKUP(LEFT([1]Tab17!A100,250),'[2]Source trad'!$A:$C,3,FALSE)</f>
        <v>RDM = "Reste du monde" ; LAC = "Pays d'Amérique latine et des Caraïbes"</v>
      </c>
      <c r="B100" s="56"/>
      <c r="C100" s="248"/>
      <c r="D100" s="248"/>
      <c r="E100" s="248"/>
      <c r="F100" s="248"/>
      <c r="G100" s="248"/>
      <c r="H100" s="248"/>
      <c r="I100" s="248"/>
    </row>
    <row r="101" spans="1:9" x14ac:dyDescent="0.35">
      <c r="A101" s="102" t="str">
        <f>VLOOKUP(LEFT([1]Tab17!A101,250),'[2]Source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56"/>
      <c r="C101" s="248"/>
      <c r="D101" s="248"/>
      <c r="E101" s="248"/>
      <c r="F101" s="248"/>
      <c r="G101" s="248"/>
      <c r="H101" s="248"/>
      <c r="I101" s="248"/>
    </row>
    <row r="102" spans="1:9" x14ac:dyDescent="0.35">
      <c r="A102" s="102" t="str">
        <f>VLOOKUP(LEFT([1]Tab17!A102,250),'[2]Source trad'!$A:$C,3,FALSE)</f>
        <v>Source : Calculs de l'auteur basés sur la base de données des Perspectives de l'économie mondiale du FMI, octobre 2020.</v>
      </c>
      <c r="B102" s="56"/>
      <c r="C102" s="248"/>
      <c r="D102" s="248"/>
      <c r="E102" s="248"/>
      <c r="F102" s="248"/>
      <c r="G102" s="248"/>
      <c r="H102" s="248"/>
      <c r="I102" s="248"/>
    </row>
    <row r="103" spans="1:9" x14ac:dyDescent="0.35">
      <c r="B103" s="56"/>
      <c r="C103" s="248"/>
      <c r="D103" s="248"/>
      <c r="E103" s="248"/>
      <c r="F103" s="248"/>
      <c r="G103" s="248"/>
      <c r="H103" s="248"/>
      <c r="I103" s="248"/>
    </row>
    <row r="104" spans="1:9" x14ac:dyDescent="0.35">
      <c r="B104" s="56"/>
      <c r="C104" s="248"/>
      <c r="D104" s="248"/>
      <c r="E104" s="248"/>
      <c r="F104" s="248"/>
      <c r="G104" s="248"/>
      <c r="H104" s="248"/>
      <c r="I104" s="248"/>
    </row>
    <row r="105" spans="1:9" ht="15.5" x14ac:dyDescent="0.35">
      <c r="B105" s="256" t="s">
        <v>601</v>
      </c>
      <c r="C105" s="248"/>
      <c r="D105" s="248"/>
      <c r="E105" s="248"/>
      <c r="F105" s="248"/>
      <c r="G105" s="248"/>
      <c r="H105" s="248"/>
      <c r="I105" s="248"/>
    </row>
    <row r="106" spans="1:9" ht="15.5" x14ac:dyDescent="0.35">
      <c r="B106" s="256"/>
      <c r="C106" s="248"/>
      <c r="D106" s="248"/>
      <c r="E106" s="248"/>
      <c r="F106" s="248"/>
      <c r="G106" s="248"/>
      <c r="H106" s="248"/>
      <c r="I106" s="248"/>
    </row>
    <row r="107" spans="1:9" x14ac:dyDescent="0.35">
      <c r="B107" s="264" t="s">
        <v>573</v>
      </c>
      <c r="C107" s="248"/>
      <c r="D107" s="248"/>
      <c r="E107" s="248"/>
      <c r="F107" s="248"/>
      <c r="G107" s="248"/>
      <c r="H107" s="248"/>
      <c r="I107" s="248"/>
    </row>
    <row r="108" spans="1:9" x14ac:dyDescent="0.35">
      <c r="B108" s="264" t="s">
        <v>572</v>
      </c>
      <c r="C108" s="248"/>
      <c r="D108" s="248"/>
      <c r="E108" s="248"/>
      <c r="F108" s="248"/>
      <c r="G108" s="248"/>
      <c r="H108" s="248"/>
      <c r="I108" s="248"/>
    </row>
    <row r="109" spans="1:9" x14ac:dyDescent="0.35">
      <c r="B109" s="264" t="s">
        <v>574</v>
      </c>
      <c r="C109" s="248"/>
      <c r="D109" s="248"/>
      <c r="E109" s="248"/>
      <c r="F109" s="248"/>
      <c r="G109" s="248"/>
      <c r="H109" s="248"/>
      <c r="I109" s="248"/>
    </row>
    <row r="110" spans="1:9" x14ac:dyDescent="0.35">
      <c r="B110" s="264" t="s">
        <v>575</v>
      </c>
      <c r="C110" s="248"/>
      <c r="D110" s="248"/>
      <c r="E110" s="248"/>
      <c r="F110" s="248"/>
      <c r="G110" s="248"/>
      <c r="H110" s="248"/>
      <c r="I110" s="248"/>
    </row>
    <row r="111" spans="1:9" x14ac:dyDescent="0.35">
      <c r="B111" s="264" t="s">
        <v>576</v>
      </c>
      <c r="C111" s="248"/>
      <c r="D111" s="248"/>
      <c r="E111" s="248"/>
      <c r="F111" s="248"/>
      <c r="G111" s="248"/>
      <c r="H111" s="248"/>
      <c r="I111" s="248"/>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paperSize="9" scale="47" fitToWidth="0"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K111"/>
  <sheetViews>
    <sheetView zoomScaleNormal="100" workbookViewId="0"/>
  </sheetViews>
  <sheetFormatPr defaultRowHeight="14.5" x14ac:dyDescent="0.35"/>
  <cols>
    <col min="1" max="1" width="5.453125" style="102" bestFit="1" customWidth="1"/>
    <col min="2" max="2" width="33.26953125" bestFit="1" customWidth="1"/>
    <col min="3" max="3" width="12.453125" style="13" customWidth="1"/>
    <col min="4" max="11" width="12.453125" customWidth="1"/>
  </cols>
  <sheetData>
    <row r="1" spans="1:11" ht="15" thickBot="1" x14ac:dyDescent="0.4">
      <c r="A1" s="266"/>
      <c r="B1" s="35"/>
      <c r="C1" s="233" t="str">
        <f>'[2]Table names (Statworks)'!$D$19</f>
        <v>Tableau 18: Finances publiques</v>
      </c>
      <c r="D1" s="233"/>
      <c r="E1" s="233"/>
      <c r="F1" s="233"/>
      <c r="G1" s="233"/>
      <c r="H1" s="172"/>
      <c r="I1" s="172"/>
      <c r="J1" s="233"/>
      <c r="K1" s="233"/>
    </row>
    <row r="2" spans="1:11" ht="63.5" thickBot="1" x14ac:dyDescent="0.4">
      <c r="A2" s="6" t="s">
        <v>92</v>
      </c>
      <c r="B2" s="36" t="s">
        <v>147</v>
      </c>
      <c r="C2" s="251" t="s">
        <v>769</v>
      </c>
      <c r="D2" s="250" t="s">
        <v>770</v>
      </c>
      <c r="E2" s="250" t="s">
        <v>771</v>
      </c>
      <c r="F2" s="250" t="s">
        <v>772</v>
      </c>
      <c r="G2" s="250" t="s">
        <v>773</v>
      </c>
      <c r="H2" s="178" t="s">
        <v>774</v>
      </c>
      <c r="I2" s="178" t="s">
        <v>775</v>
      </c>
      <c r="J2" s="250" t="s">
        <v>776</v>
      </c>
      <c r="K2" s="236" t="s">
        <v>777</v>
      </c>
    </row>
    <row r="3" spans="1:11" x14ac:dyDescent="0.35">
      <c r="A3" s="96" t="s">
        <v>16</v>
      </c>
      <c r="B3" s="40" t="s">
        <v>100</v>
      </c>
      <c r="C3" s="184">
        <v>20.0145982323216</v>
      </c>
      <c r="D3" s="184">
        <v>18.569230541749398</v>
      </c>
      <c r="E3" s="184">
        <v>8.8957630697099992E-3</v>
      </c>
      <c r="F3" s="184">
        <v>11.7042797344837</v>
      </c>
      <c r="G3" s="184">
        <v>15.1312531637326</v>
      </c>
      <c r="H3" s="184">
        <v>0.88864235011570003</v>
      </c>
      <c r="I3" s="184">
        <v>0.82546506788618002</v>
      </c>
      <c r="J3" s="184">
        <v>19.2227446757941</v>
      </c>
      <c r="K3" s="237">
        <v>109.21040727704499</v>
      </c>
    </row>
    <row r="4" spans="1:11" x14ac:dyDescent="0.35">
      <c r="A4" s="96" t="s">
        <v>17</v>
      </c>
      <c r="B4" s="40" t="s">
        <v>256</v>
      </c>
      <c r="C4" s="184">
        <v>26.341160378103901</v>
      </c>
      <c r="D4" s="184">
        <v>19.599913123045301</v>
      </c>
      <c r="E4" s="184">
        <v>0.15587875826221001</v>
      </c>
      <c r="F4" s="184">
        <v>8.87214963246522</v>
      </c>
      <c r="G4" s="184">
        <v>8.6661848786448701</v>
      </c>
      <c r="H4" s="184">
        <v>3.9800549664910698</v>
      </c>
      <c r="I4" s="184">
        <v>7.1108087598285996</v>
      </c>
      <c r="J4" s="184">
        <v>32.481597664754801</v>
      </c>
      <c r="K4" s="237">
        <v>14.743315868118099</v>
      </c>
    </row>
    <row r="5" spans="1:11" x14ac:dyDescent="0.35">
      <c r="A5" s="96" t="s">
        <v>18</v>
      </c>
      <c r="B5" s="114" t="s">
        <v>0</v>
      </c>
      <c r="C5" s="238">
        <v>26.602071530363901</v>
      </c>
      <c r="D5" s="238">
        <v>24.5922515780521</v>
      </c>
      <c r="E5" s="190">
        <v>0.83224136081635003</v>
      </c>
      <c r="F5" s="190">
        <v>15.9465278845194</v>
      </c>
      <c r="G5" s="190">
        <v>8.3670780477831599</v>
      </c>
      <c r="H5" s="190">
        <v>6.3733514804880302</v>
      </c>
      <c r="I5" s="190">
        <v>9.5731764040313703</v>
      </c>
      <c r="J5" s="190">
        <v>33.913838744166299</v>
      </c>
      <c r="K5" s="239">
        <v>38.200274313262497</v>
      </c>
    </row>
    <row r="6" spans="1:11" x14ac:dyDescent="0.35">
      <c r="A6" s="96" t="s">
        <v>19</v>
      </c>
      <c r="B6" s="114" t="s">
        <v>1</v>
      </c>
      <c r="C6" s="238">
        <v>46.341894166668197</v>
      </c>
      <c r="D6" s="238">
        <v>38.248505371620404</v>
      </c>
      <c r="E6" s="190">
        <v>3.4983302903236102</v>
      </c>
      <c r="F6" s="190" t="s">
        <v>159</v>
      </c>
      <c r="G6" s="190">
        <v>11.7883164545424</v>
      </c>
      <c r="H6" s="190">
        <v>9.9917680663829707</v>
      </c>
      <c r="I6" s="190">
        <v>0</v>
      </c>
      <c r="J6" s="190">
        <v>51.938700113223199</v>
      </c>
      <c r="K6" s="239">
        <v>46.460246134729502</v>
      </c>
    </row>
    <row r="7" spans="1:11" x14ac:dyDescent="0.35">
      <c r="A7" s="96" t="s">
        <v>20</v>
      </c>
      <c r="B7" s="114" t="s">
        <v>2</v>
      </c>
      <c r="C7" s="238">
        <v>21.749929210777498</v>
      </c>
      <c r="D7" s="238">
        <v>17.2905764362852</v>
      </c>
      <c r="E7" s="190">
        <v>2.3355493196505499</v>
      </c>
      <c r="F7" s="190" t="s">
        <v>159</v>
      </c>
      <c r="G7" s="190">
        <v>8.3997994225702204</v>
      </c>
      <c r="H7" s="190">
        <v>7.6074779903792296</v>
      </c>
      <c r="I7" s="190">
        <v>1.58995601763753</v>
      </c>
      <c r="J7" s="190">
        <v>27.7224422775571</v>
      </c>
      <c r="K7" s="239">
        <v>59.541536650930396</v>
      </c>
    </row>
    <row r="8" spans="1:11" x14ac:dyDescent="0.35">
      <c r="A8" s="96" t="s">
        <v>21</v>
      </c>
      <c r="B8" s="114" t="s">
        <v>303</v>
      </c>
      <c r="C8" s="238">
        <v>29.8665406030936</v>
      </c>
      <c r="D8" s="238">
        <v>25.05010529031</v>
      </c>
      <c r="E8" s="190">
        <v>0.97491718844551001</v>
      </c>
      <c r="F8" s="190" t="s">
        <v>159</v>
      </c>
      <c r="G8" s="190">
        <v>9.895537427571</v>
      </c>
      <c r="H8" s="190">
        <v>7.2594715394537399</v>
      </c>
      <c r="I8" s="190">
        <v>1.7802518761603201</v>
      </c>
      <c r="J8" s="190">
        <v>30.0161427167758</v>
      </c>
      <c r="K8" s="239">
        <v>104.378063857589</v>
      </c>
    </row>
    <row r="9" spans="1:11" x14ac:dyDescent="0.35">
      <c r="A9" s="96" t="s">
        <v>22</v>
      </c>
      <c r="B9" s="114" t="s">
        <v>304</v>
      </c>
      <c r="C9" s="238">
        <v>32.3586718306561</v>
      </c>
      <c r="D9" s="238">
        <v>30.041715219011898</v>
      </c>
      <c r="E9" s="190">
        <v>7.9464359225640005E-2</v>
      </c>
      <c r="F9" s="190" t="s">
        <v>159</v>
      </c>
      <c r="G9" s="190">
        <v>12.293895527002601</v>
      </c>
      <c r="H9" s="190">
        <v>7.4778815407455701</v>
      </c>
      <c r="I9" s="190">
        <v>10.283100878625</v>
      </c>
      <c r="J9" s="190">
        <v>38.204113791117003</v>
      </c>
      <c r="K9" s="239">
        <v>54.285900580590699</v>
      </c>
    </row>
    <row r="10" spans="1:11" x14ac:dyDescent="0.35">
      <c r="A10" s="96" t="s">
        <v>23</v>
      </c>
      <c r="B10" s="114" t="s">
        <v>104</v>
      </c>
      <c r="C10" s="238">
        <v>29.064789197705601</v>
      </c>
      <c r="D10" s="238">
        <v>25.236223706949598</v>
      </c>
      <c r="E10" s="190">
        <v>0</v>
      </c>
      <c r="F10" s="190" t="s">
        <v>159</v>
      </c>
      <c r="G10" s="190">
        <v>15.184133144231</v>
      </c>
      <c r="H10" s="190">
        <v>9.0344935445638299</v>
      </c>
      <c r="I10" s="190">
        <v>0.21812476319490001</v>
      </c>
      <c r="J10" s="190">
        <v>35.3187420102903</v>
      </c>
      <c r="K10" s="239">
        <v>62.151419216661303</v>
      </c>
    </row>
    <row r="11" spans="1:11" x14ac:dyDescent="0.35">
      <c r="A11" s="96" t="s">
        <v>24</v>
      </c>
      <c r="B11" s="41" t="s">
        <v>149</v>
      </c>
      <c r="C11" s="184">
        <v>19.724270888300801</v>
      </c>
      <c r="D11" s="184">
        <v>15.5805750183032</v>
      </c>
      <c r="E11" s="184">
        <v>0.25422862443946997</v>
      </c>
      <c r="F11" s="184">
        <v>2.5154649657237802</v>
      </c>
      <c r="G11" s="184">
        <v>7.4715549632726797</v>
      </c>
      <c r="H11" s="184">
        <v>7.1904139631807702</v>
      </c>
      <c r="I11" s="184">
        <v>1.14910095947963</v>
      </c>
      <c r="J11" s="184">
        <v>27.867121134869599</v>
      </c>
      <c r="K11" s="237">
        <v>91.897677688403803</v>
      </c>
    </row>
    <row r="12" spans="1:11" ht="15" thickBot="1" x14ac:dyDescent="0.4">
      <c r="A12" s="96" t="s">
        <v>25</v>
      </c>
      <c r="B12" s="118" t="s">
        <v>3</v>
      </c>
      <c r="C12" s="238">
        <v>14.6928311682063</v>
      </c>
      <c r="D12" s="238">
        <v>14.112496020224301</v>
      </c>
      <c r="E12" s="190">
        <v>0</v>
      </c>
      <c r="F12" s="190" t="s">
        <v>159</v>
      </c>
      <c r="G12" s="190">
        <v>1.8211317529623701</v>
      </c>
      <c r="H12" s="190">
        <v>5.4360260456827696</v>
      </c>
      <c r="I12" s="190">
        <v>0.60588414749661001</v>
      </c>
      <c r="J12" s="190">
        <v>16.341765087924301</v>
      </c>
      <c r="K12" s="239">
        <v>10.806177686737801</v>
      </c>
    </row>
    <row r="13" spans="1:11" ht="15" thickBot="1" x14ac:dyDescent="0.4">
      <c r="A13" s="267" t="s">
        <v>26</v>
      </c>
      <c r="B13" s="42" t="s">
        <v>118</v>
      </c>
      <c r="C13" s="196">
        <v>26.6756757206198</v>
      </c>
      <c r="D13" s="196">
        <v>22.832159230555099</v>
      </c>
      <c r="E13" s="196">
        <v>0.81395056642329999</v>
      </c>
      <c r="F13" s="196">
        <v>9.7596055542980196</v>
      </c>
      <c r="G13" s="196">
        <v>9.9018884782312906</v>
      </c>
      <c r="H13" s="196">
        <v>6.5239581487483704</v>
      </c>
      <c r="I13" s="196">
        <v>3.3135868874340102</v>
      </c>
      <c r="J13" s="196">
        <v>31.302720821647199</v>
      </c>
      <c r="K13" s="243">
        <v>59.167501927406803</v>
      </c>
    </row>
    <row r="14" spans="1:11" x14ac:dyDescent="0.35">
      <c r="A14" s="96" t="s">
        <v>27</v>
      </c>
      <c r="B14" s="114" t="s">
        <v>4</v>
      </c>
      <c r="C14" s="238">
        <v>21.784147023548002</v>
      </c>
      <c r="D14" s="238">
        <v>15.5070319709187</v>
      </c>
      <c r="E14" s="190">
        <v>4.42312283560877</v>
      </c>
      <c r="F14" s="190" t="s">
        <v>159</v>
      </c>
      <c r="G14" s="190">
        <v>3.0390811839323599</v>
      </c>
      <c r="H14" s="190">
        <v>7.3389417332599303</v>
      </c>
      <c r="I14" s="190">
        <v>1.4522257433108099</v>
      </c>
      <c r="J14" s="190">
        <v>30.042738284439</v>
      </c>
      <c r="K14" s="239">
        <v>57.370518255914902</v>
      </c>
    </row>
    <row r="15" spans="1:11" x14ac:dyDescent="0.35">
      <c r="A15" s="96" t="s">
        <v>28</v>
      </c>
      <c r="B15" s="114" t="s">
        <v>105</v>
      </c>
      <c r="C15" s="238">
        <v>15.7426452286686</v>
      </c>
      <c r="D15" s="238">
        <v>12.3645382825532</v>
      </c>
      <c r="E15" s="190">
        <v>0.58536204729490005</v>
      </c>
      <c r="F15" s="190">
        <v>2.2760090216665501</v>
      </c>
      <c r="G15" s="190">
        <v>3.5442078866264399</v>
      </c>
      <c r="H15" s="190">
        <v>7.0179637169032603</v>
      </c>
      <c r="I15" s="190">
        <v>1.8623534290635699</v>
      </c>
      <c r="J15" s="190">
        <v>19.053963543189699</v>
      </c>
      <c r="K15" s="239">
        <v>42.669031275505297</v>
      </c>
    </row>
    <row r="16" spans="1:11" x14ac:dyDescent="0.35">
      <c r="A16" s="96" t="s">
        <v>29</v>
      </c>
      <c r="B16" s="114" t="s">
        <v>106</v>
      </c>
      <c r="C16" s="238">
        <v>18.346950725989998</v>
      </c>
      <c r="D16" s="238">
        <v>7.8022969364827102</v>
      </c>
      <c r="E16" s="190">
        <v>9.6469996273822503</v>
      </c>
      <c r="F16" s="190" t="s">
        <v>159</v>
      </c>
      <c r="G16" s="190">
        <v>1.8596995497419</v>
      </c>
      <c r="H16" s="190">
        <v>4.00222575114958</v>
      </c>
      <c r="I16" s="190">
        <v>1.9651086605182599</v>
      </c>
      <c r="J16" s="190">
        <v>16.9221021359015</v>
      </c>
      <c r="K16" s="239">
        <v>47.177254569936899</v>
      </c>
    </row>
    <row r="17" spans="1:11" x14ac:dyDescent="0.35">
      <c r="A17" s="96" t="s">
        <v>30</v>
      </c>
      <c r="B17" s="41" t="s">
        <v>148</v>
      </c>
      <c r="C17" s="184">
        <v>14.2490546537332</v>
      </c>
      <c r="D17" s="184">
        <v>9.30383756242259</v>
      </c>
      <c r="E17" s="184">
        <v>1.66850735379795</v>
      </c>
      <c r="F17" s="184">
        <v>5.5091682529178998</v>
      </c>
      <c r="G17" s="184" t="s">
        <v>159</v>
      </c>
      <c r="H17" s="184" t="s">
        <v>159</v>
      </c>
      <c r="I17" s="184" t="s">
        <v>159</v>
      </c>
      <c r="J17" s="184">
        <v>14.4211019787097</v>
      </c>
      <c r="K17" s="237">
        <v>44.2861295747798</v>
      </c>
    </row>
    <row r="18" spans="1:11" x14ac:dyDescent="0.35">
      <c r="A18" s="96" t="s">
        <v>31</v>
      </c>
      <c r="B18" s="41" t="s">
        <v>101</v>
      </c>
      <c r="C18" s="184">
        <v>27.251278244662799</v>
      </c>
      <c r="D18" s="184">
        <v>26.1561939003705</v>
      </c>
      <c r="E18" s="184">
        <v>0.76891796337006002</v>
      </c>
      <c r="F18" s="184">
        <v>18.328947679960802</v>
      </c>
      <c r="G18" s="184">
        <v>4.4098636919938601</v>
      </c>
      <c r="H18" s="184">
        <v>4.1326484565302</v>
      </c>
      <c r="I18" s="184">
        <v>1.4798188928112199</v>
      </c>
      <c r="J18" s="184">
        <v>21.428786357168999</v>
      </c>
      <c r="K18" s="237">
        <v>83.6723696552679</v>
      </c>
    </row>
    <row r="19" spans="1:11" x14ac:dyDescent="0.35">
      <c r="A19" s="96" t="s">
        <v>32</v>
      </c>
      <c r="B19" s="41" t="s">
        <v>257</v>
      </c>
      <c r="C19" s="184">
        <v>10.870485304030501</v>
      </c>
      <c r="D19" s="184">
        <v>7.5949555103361002</v>
      </c>
      <c r="E19" s="184">
        <v>0.77819779210550999</v>
      </c>
      <c r="F19" s="184" t="s">
        <v>159</v>
      </c>
      <c r="G19" s="184">
        <v>2.7598322942630098</v>
      </c>
      <c r="H19" s="184">
        <v>2.6890934428742002</v>
      </c>
      <c r="I19" s="184">
        <v>1.6138196251852599</v>
      </c>
      <c r="J19" s="184">
        <v>12.9230137274083</v>
      </c>
      <c r="K19" s="237">
        <v>14.7497326097882</v>
      </c>
    </row>
    <row r="20" spans="1:11" x14ac:dyDescent="0.35">
      <c r="A20" s="96" t="s">
        <v>33</v>
      </c>
      <c r="B20" s="41" t="s">
        <v>150</v>
      </c>
      <c r="C20" s="184">
        <v>17.9058409973381</v>
      </c>
      <c r="D20" s="184">
        <v>8.7009117696533806</v>
      </c>
      <c r="E20" s="184">
        <v>0</v>
      </c>
      <c r="F20" s="184" t="s">
        <v>159</v>
      </c>
      <c r="G20" s="184">
        <v>4.4089145163690002</v>
      </c>
      <c r="H20" s="184">
        <v>0.99638712822039999</v>
      </c>
      <c r="I20" s="184">
        <v>0.32912005228169999</v>
      </c>
      <c r="J20" s="184">
        <v>16.1525035609396</v>
      </c>
      <c r="K20" s="237">
        <v>41.062669817713598</v>
      </c>
    </row>
    <row r="21" spans="1:11" x14ac:dyDescent="0.35">
      <c r="A21" s="96" t="s">
        <v>34</v>
      </c>
      <c r="B21" s="41" t="s">
        <v>102</v>
      </c>
      <c r="C21" s="184">
        <v>19.5342062401362</v>
      </c>
      <c r="D21" s="184">
        <v>12.068740130314801</v>
      </c>
      <c r="E21" s="184">
        <v>0</v>
      </c>
      <c r="F21" s="184">
        <v>6.5514830451822599</v>
      </c>
      <c r="G21" s="184" t="s">
        <v>159</v>
      </c>
      <c r="H21" s="184">
        <v>2.81029347881167</v>
      </c>
      <c r="I21" s="184">
        <v>3.0782388101571798</v>
      </c>
      <c r="J21" s="184">
        <v>17.407243581663401</v>
      </c>
      <c r="K21" s="237">
        <v>62.4012485647727</v>
      </c>
    </row>
    <row r="22" spans="1:11" ht="15" thickBot="1" x14ac:dyDescent="0.4">
      <c r="A22" s="96" t="s">
        <v>35</v>
      </c>
      <c r="B22" s="114" t="s">
        <v>258</v>
      </c>
      <c r="C22" s="238">
        <v>22.542714321916801</v>
      </c>
      <c r="D22" s="238">
        <v>11.9106341158398</v>
      </c>
      <c r="E22" s="190">
        <v>7.7514597388451296</v>
      </c>
      <c r="F22" s="190">
        <v>0.64934491789048998</v>
      </c>
      <c r="G22" s="190">
        <v>3.7327285378380402</v>
      </c>
      <c r="H22" s="190">
        <v>1.70495821371712</v>
      </c>
      <c r="I22" s="190">
        <v>5.2650296333637403</v>
      </c>
      <c r="J22" s="190">
        <v>24.301132017966101</v>
      </c>
      <c r="K22" s="239">
        <v>73.069495436552501</v>
      </c>
    </row>
    <row r="23" spans="1:11" ht="15" thickBot="1" x14ac:dyDescent="0.4">
      <c r="A23" s="267" t="s">
        <v>26</v>
      </c>
      <c r="B23" s="42" t="s">
        <v>119</v>
      </c>
      <c r="C23" s="196">
        <v>18.691924748891601</v>
      </c>
      <c r="D23" s="196">
        <v>12.378793353210201</v>
      </c>
      <c r="E23" s="196">
        <v>2.8469519287116198</v>
      </c>
      <c r="F23" s="196">
        <v>6.6629905835235901</v>
      </c>
      <c r="G23" s="196">
        <v>3.3934753801092299</v>
      </c>
      <c r="H23" s="196">
        <v>3.83656399018329</v>
      </c>
      <c r="I23" s="196">
        <v>2.1307143558364698</v>
      </c>
      <c r="J23" s="196">
        <v>19.183620576376299</v>
      </c>
      <c r="K23" s="243">
        <v>51.828716640025696</v>
      </c>
    </row>
    <row r="24" spans="1:11" x14ac:dyDescent="0.35">
      <c r="A24" s="96" t="s">
        <v>36</v>
      </c>
      <c r="B24" s="114" t="s">
        <v>107</v>
      </c>
      <c r="C24" s="238">
        <v>16.137260574922301</v>
      </c>
      <c r="D24" s="238">
        <v>6.9914555441268398</v>
      </c>
      <c r="E24" s="190">
        <v>7.4573324471965403</v>
      </c>
      <c r="F24" s="190" t="s">
        <v>159</v>
      </c>
      <c r="G24" s="190">
        <v>1.55599060760901</v>
      </c>
      <c r="H24" s="190">
        <v>3.7214814375976299</v>
      </c>
      <c r="I24" s="190">
        <v>2.8954894693490298</v>
      </c>
      <c r="J24" s="190">
        <v>18.3413007716035</v>
      </c>
      <c r="K24" s="239">
        <v>25.237140315833699</v>
      </c>
    </row>
    <row r="25" spans="1:11" x14ac:dyDescent="0.35">
      <c r="A25" s="96" t="s">
        <v>37</v>
      </c>
      <c r="B25" s="114" t="s">
        <v>5</v>
      </c>
      <c r="C25" s="238">
        <v>21.680292547819299</v>
      </c>
      <c r="D25" s="238">
        <v>12.0095767034832</v>
      </c>
      <c r="E25" s="190">
        <v>3.30389475035056</v>
      </c>
      <c r="F25" s="190" t="s">
        <v>159</v>
      </c>
      <c r="G25" s="190">
        <v>5.2222631670188804</v>
      </c>
      <c r="H25" s="190">
        <v>5.0278121455355098</v>
      </c>
      <c r="I25" s="190">
        <v>1.3196745725137999</v>
      </c>
      <c r="J25" s="190">
        <v>22.527288880036799</v>
      </c>
      <c r="K25" s="239">
        <v>38.474482121234097</v>
      </c>
    </row>
    <row r="26" spans="1:11" x14ac:dyDescent="0.35">
      <c r="A26" s="96" t="s">
        <v>38</v>
      </c>
      <c r="B26" s="114" t="s">
        <v>305</v>
      </c>
      <c r="C26" s="238">
        <v>31.736148463856001</v>
      </c>
      <c r="D26" s="238">
        <v>13.9677319636727</v>
      </c>
      <c r="E26" s="190">
        <v>0.16735564195197999</v>
      </c>
      <c r="F26" s="190">
        <v>2.5233888535120301</v>
      </c>
      <c r="G26" s="190">
        <v>11.2659305201151</v>
      </c>
      <c r="H26" s="190">
        <v>3.9399792477978099</v>
      </c>
      <c r="I26" s="190">
        <v>0.95532191476288997</v>
      </c>
      <c r="J26" s="190">
        <v>33.342861995955602</v>
      </c>
      <c r="K26" s="239">
        <v>189.35093644409099</v>
      </c>
    </row>
    <row r="27" spans="1:11" x14ac:dyDescent="0.35">
      <c r="A27" s="96" t="s">
        <v>39</v>
      </c>
      <c r="B27" s="114" t="s">
        <v>108</v>
      </c>
      <c r="C27" s="238">
        <v>12.793342152889201</v>
      </c>
      <c r="D27" s="238">
        <v>9.9568183398137098</v>
      </c>
      <c r="E27" s="190">
        <v>1.24689253352926</v>
      </c>
      <c r="F27" s="190" t="s">
        <v>159</v>
      </c>
      <c r="G27" s="190">
        <v>4.0695380454469197</v>
      </c>
      <c r="H27" s="190">
        <v>2.8420702515616099</v>
      </c>
      <c r="I27" s="190">
        <v>2.7751999380025199</v>
      </c>
      <c r="J27" s="190">
        <v>15.3216136798299</v>
      </c>
      <c r="K27" s="239">
        <v>57.603100488677498</v>
      </c>
    </row>
    <row r="28" spans="1:11" x14ac:dyDescent="0.35">
      <c r="A28" s="96" t="s">
        <v>40</v>
      </c>
      <c r="B28" s="114" t="s">
        <v>6</v>
      </c>
      <c r="C28" s="238">
        <v>17.680099553611502</v>
      </c>
      <c r="D28" s="238">
        <v>14.2935965425473</v>
      </c>
      <c r="E28" s="190">
        <v>0.2028752322906</v>
      </c>
      <c r="F28" s="190" t="s">
        <v>159</v>
      </c>
      <c r="G28" s="190">
        <v>7.55499864459376</v>
      </c>
      <c r="H28" s="190">
        <v>6.7854422763434901</v>
      </c>
      <c r="I28" s="190">
        <v>1.2100901635485799</v>
      </c>
      <c r="J28" s="190">
        <v>25.414319398889901</v>
      </c>
      <c r="K28" s="239">
        <v>62.098717214750998</v>
      </c>
    </row>
    <row r="29" spans="1:11" x14ac:dyDescent="0.35">
      <c r="A29" s="96" t="s">
        <v>41</v>
      </c>
      <c r="B29" s="114" t="s">
        <v>7</v>
      </c>
      <c r="C29" s="238">
        <v>13.9212370866112</v>
      </c>
      <c r="D29" s="238">
        <v>10.541056026710301</v>
      </c>
      <c r="E29" s="190">
        <v>3.10546185827417</v>
      </c>
      <c r="F29" s="190">
        <v>0</v>
      </c>
      <c r="G29" s="190">
        <v>2.6626930474978199</v>
      </c>
      <c r="H29" s="190">
        <v>2.76285986272087</v>
      </c>
      <c r="I29" s="190">
        <v>5.0678257280134202</v>
      </c>
      <c r="J29" s="190">
        <v>15.3400345421708</v>
      </c>
      <c r="K29" s="239">
        <v>38.421686514874601</v>
      </c>
    </row>
    <row r="30" spans="1:11" x14ac:dyDescent="0.35">
      <c r="A30" s="96" t="s">
        <v>42</v>
      </c>
      <c r="B30" s="114" t="s">
        <v>109</v>
      </c>
      <c r="C30" s="238">
        <v>20.407467086186902</v>
      </c>
      <c r="D30" s="238">
        <v>17.864058577657701</v>
      </c>
      <c r="E30" s="190">
        <v>0.89495873357319</v>
      </c>
      <c r="F30" s="190" t="s">
        <v>159</v>
      </c>
      <c r="G30" s="190">
        <v>7.1031938618605501</v>
      </c>
      <c r="H30" s="190">
        <v>12.208988479518201</v>
      </c>
      <c r="I30" s="190">
        <v>0.2789445317125</v>
      </c>
      <c r="J30" s="190">
        <v>30.055883788753</v>
      </c>
      <c r="K30" s="239">
        <v>77.695059867923405</v>
      </c>
    </row>
    <row r="31" spans="1:11" x14ac:dyDescent="0.35">
      <c r="A31" s="96" t="s">
        <v>43</v>
      </c>
      <c r="B31" s="114" t="s">
        <v>8</v>
      </c>
      <c r="C31" s="238">
        <v>23.644296542810501</v>
      </c>
      <c r="D31" s="238">
        <v>16.7445164259255</v>
      </c>
      <c r="E31" s="190">
        <v>4.1867699752325196</v>
      </c>
      <c r="F31" s="190" t="s">
        <v>159</v>
      </c>
      <c r="G31" s="190">
        <v>7.03669475347857</v>
      </c>
      <c r="H31" s="190">
        <v>7.9608218718726</v>
      </c>
      <c r="I31" s="190">
        <v>1.28925736459088</v>
      </c>
      <c r="J31" s="190">
        <v>28.836916100764899</v>
      </c>
      <c r="K31" s="239">
        <v>51.360522185956299</v>
      </c>
    </row>
    <row r="32" spans="1:11" x14ac:dyDescent="0.35">
      <c r="A32" s="96" t="s">
        <v>44</v>
      </c>
      <c r="B32" s="114" t="s">
        <v>9</v>
      </c>
      <c r="C32" s="238">
        <v>36.374232415754101</v>
      </c>
      <c r="D32" s="238">
        <v>32.016656398216703</v>
      </c>
      <c r="E32" s="190">
        <v>0.40619708920717001</v>
      </c>
      <c r="F32" s="190" t="s">
        <v>159</v>
      </c>
      <c r="G32" s="190">
        <v>10.7163593051229</v>
      </c>
      <c r="H32" s="190">
        <v>17.340969233953501</v>
      </c>
      <c r="I32" s="190">
        <v>1.47108369069753</v>
      </c>
      <c r="J32" s="190">
        <v>35.490246974350697</v>
      </c>
      <c r="K32" s="239">
        <v>55.259859075319497</v>
      </c>
    </row>
    <row r="33" spans="1:11" x14ac:dyDescent="0.35">
      <c r="A33" s="96" t="s">
        <v>45</v>
      </c>
      <c r="B33" s="114" t="s">
        <v>110</v>
      </c>
      <c r="C33" s="238">
        <v>6.8450939369610699</v>
      </c>
      <c r="D33" s="238">
        <v>3.1315687377820902</v>
      </c>
      <c r="E33" s="190">
        <v>2.1972499166024799</v>
      </c>
      <c r="F33" s="190" t="s">
        <v>159</v>
      </c>
      <c r="G33" s="190">
        <v>0.18412409083796999</v>
      </c>
      <c r="H33" s="190" t="s">
        <v>159</v>
      </c>
      <c r="I33" s="190">
        <v>1.9828748244089101</v>
      </c>
      <c r="J33" s="190" t="s">
        <v>159</v>
      </c>
      <c r="K33" s="239" t="s">
        <v>159</v>
      </c>
    </row>
    <row r="34" spans="1:11" x14ac:dyDescent="0.35">
      <c r="A34" s="96" t="s">
        <v>46</v>
      </c>
      <c r="B34" s="40" t="s">
        <v>151</v>
      </c>
      <c r="C34" s="184">
        <v>38.965133787593601</v>
      </c>
      <c r="D34" s="184">
        <v>3.9005655493895199</v>
      </c>
      <c r="E34" s="184">
        <v>0</v>
      </c>
      <c r="F34" s="184">
        <v>28.793945961793799</v>
      </c>
      <c r="G34" s="184" t="s">
        <v>159</v>
      </c>
      <c r="H34" s="184" t="s">
        <v>159</v>
      </c>
      <c r="I34" s="184" t="s">
        <v>159</v>
      </c>
      <c r="J34" s="184">
        <v>38.621794985203401</v>
      </c>
      <c r="K34" s="237">
        <v>65.427367797519594</v>
      </c>
    </row>
    <row r="35" spans="1:11" x14ac:dyDescent="0.35">
      <c r="A35" s="96" t="s">
        <v>47</v>
      </c>
      <c r="B35" s="114" t="s">
        <v>259</v>
      </c>
      <c r="C35" s="238">
        <v>7.8934138442719304</v>
      </c>
      <c r="D35" s="238">
        <v>5.4763291745968603</v>
      </c>
      <c r="E35" s="190">
        <v>0.46784098487233999</v>
      </c>
      <c r="F35" s="190">
        <v>0.84485417807873997</v>
      </c>
      <c r="G35" s="190">
        <v>0.45187263121080001</v>
      </c>
      <c r="H35" s="190">
        <v>2.7624686832254199</v>
      </c>
      <c r="I35" s="190">
        <v>0.60524330455983999</v>
      </c>
      <c r="J35" s="190">
        <v>18.778200791717101</v>
      </c>
      <c r="K35" s="239">
        <v>201.577738234458</v>
      </c>
    </row>
    <row r="36" spans="1:11" x14ac:dyDescent="0.35">
      <c r="A36" s="96" t="s">
        <v>48</v>
      </c>
      <c r="B36" s="114" t="s">
        <v>260</v>
      </c>
      <c r="C36" s="238">
        <v>14.668309594151401</v>
      </c>
      <c r="D36" s="238">
        <v>11.7444162719207</v>
      </c>
      <c r="E36" s="190">
        <v>0.53293998187429004</v>
      </c>
      <c r="F36" s="190" t="s">
        <v>159</v>
      </c>
      <c r="G36" s="190">
        <v>3.8244283975178601</v>
      </c>
      <c r="H36" s="190">
        <v>5.36926244622701</v>
      </c>
      <c r="I36" s="190">
        <v>0.89495557877559995</v>
      </c>
      <c r="J36" s="190">
        <v>16.3845122058475</v>
      </c>
      <c r="K36" s="239">
        <v>38.220282293614098</v>
      </c>
    </row>
    <row r="37" spans="1:11" ht="15" thickBot="1" x14ac:dyDescent="0.4">
      <c r="A37" s="96" t="s">
        <v>49</v>
      </c>
      <c r="B37" s="114" t="s">
        <v>111</v>
      </c>
      <c r="C37" s="238">
        <v>13.661932581842199</v>
      </c>
      <c r="D37" s="238">
        <v>12.021095639847699</v>
      </c>
      <c r="E37" s="190">
        <v>0.90316770432673998</v>
      </c>
      <c r="F37" s="190" t="s">
        <v>159</v>
      </c>
      <c r="G37" s="190">
        <v>4.3554182048281396</v>
      </c>
      <c r="H37" s="190">
        <v>6.6525236581251503</v>
      </c>
      <c r="I37" s="190">
        <v>1.2575290301389299</v>
      </c>
      <c r="J37" s="190">
        <v>18.6771277358914</v>
      </c>
      <c r="K37" s="239">
        <v>38.228906111935103</v>
      </c>
    </row>
    <row r="38" spans="1:11" ht="15" thickBot="1" x14ac:dyDescent="0.4">
      <c r="A38" s="267" t="s">
        <v>26</v>
      </c>
      <c r="B38" s="42" t="s">
        <v>120</v>
      </c>
      <c r="C38" s="196">
        <v>19.743447154948701</v>
      </c>
      <c r="D38" s="196">
        <v>12.189960135406499</v>
      </c>
      <c r="E38" s="196">
        <v>1.7909240606629899</v>
      </c>
      <c r="F38" s="196">
        <v>8.0405472483461402</v>
      </c>
      <c r="G38" s="196">
        <v>5.0771927136260198</v>
      </c>
      <c r="H38" s="196">
        <v>6.4478899662065601</v>
      </c>
      <c r="I38" s="196">
        <v>1.6925761623903399</v>
      </c>
      <c r="J38" s="196">
        <v>24.394777065462701</v>
      </c>
      <c r="K38" s="243">
        <v>72.227369128168306</v>
      </c>
    </row>
    <row r="39" spans="1:11" x14ac:dyDescent="0.35">
      <c r="A39" s="96" t="s">
        <v>50</v>
      </c>
      <c r="B39" s="40" t="s">
        <v>261</v>
      </c>
      <c r="C39" s="184">
        <v>32.6028238189405</v>
      </c>
      <c r="D39" s="184">
        <v>26.506479385666498</v>
      </c>
      <c r="E39" s="184">
        <v>1.1384877368E-4</v>
      </c>
      <c r="F39" s="184">
        <v>12.143547613245699</v>
      </c>
      <c r="G39" s="184">
        <v>6.25512449254368</v>
      </c>
      <c r="H39" s="184">
        <v>5.5286089863699504</v>
      </c>
      <c r="I39" s="184">
        <v>13.257552440147</v>
      </c>
      <c r="J39" s="184">
        <v>38.240699240609899</v>
      </c>
      <c r="K39" s="237">
        <v>46.278144349801302</v>
      </c>
    </row>
    <row r="40" spans="1:11" x14ac:dyDescent="0.35">
      <c r="A40" s="96" t="s">
        <v>51</v>
      </c>
      <c r="B40" s="114" t="s">
        <v>262</v>
      </c>
      <c r="C40" s="238">
        <v>20.1204242686158</v>
      </c>
      <c r="D40" s="238">
        <v>13.8313936228181</v>
      </c>
      <c r="E40" s="190">
        <v>4.9012607805189998E-2</v>
      </c>
      <c r="F40" s="190" t="s">
        <v>159</v>
      </c>
      <c r="G40" s="190" t="s">
        <v>159</v>
      </c>
      <c r="H40" s="190" t="s">
        <v>159</v>
      </c>
      <c r="I40" s="190" t="s">
        <v>159</v>
      </c>
      <c r="J40" s="190">
        <v>27.529115198887698</v>
      </c>
      <c r="K40" s="239">
        <v>83.800022547490698</v>
      </c>
    </row>
    <row r="41" spans="1:11" x14ac:dyDescent="0.35">
      <c r="A41" s="96" t="s">
        <v>52</v>
      </c>
      <c r="B41" s="40" t="s">
        <v>152</v>
      </c>
      <c r="C41" s="184">
        <v>103.953198274554</v>
      </c>
      <c r="D41" s="184" t="s">
        <v>159</v>
      </c>
      <c r="E41" s="184">
        <v>0</v>
      </c>
      <c r="F41" s="184" t="s">
        <v>159</v>
      </c>
      <c r="G41" s="184" t="s">
        <v>159</v>
      </c>
      <c r="H41" s="184" t="s">
        <v>159</v>
      </c>
      <c r="I41" s="184" t="s">
        <v>159</v>
      </c>
      <c r="J41" s="184">
        <v>101.760551586408</v>
      </c>
      <c r="K41" s="237" t="s">
        <v>159</v>
      </c>
    </row>
    <row r="42" spans="1:11" x14ac:dyDescent="0.35">
      <c r="A42" s="96" t="s">
        <v>53</v>
      </c>
      <c r="B42" s="40" t="s">
        <v>153</v>
      </c>
      <c r="C42" s="184">
        <v>21.2688698513353</v>
      </c>
      <c r="D42" s="184">
        <v>13.9956909387935</v>
      </c>
      <c r="E42" s="184">
        <v>1.5885314096810099</v>
      </c>
      <c r="F42" s="184">
        <v>3.34560632305547</v>
      </c>
      <c r="G42" s="184">
        <v>4.2844873665258598</v>
      </c>
      <c r="H42" s="184">
        <v>6.9751001990791996</v>
      </c>
      <c r="I42" s="184">
        <v>2.3736888546810002</v>
      </c>
      <c r="J42" s="184">
        <v>18.515219284703999</v>
      </c>
      <c r="K42" s="237">
        <v>58.115280532791999</v>
      </c>
    </row>
    <row r="43" spans="1:11" x14ac:dyDescent="0.35">
      <c r="A43" s="96" t="s">
        <v>54</v>
      </c>
      <c r="B43" s="114" t="s">
        <v>112</v>
      </c>
      <c r="C43" s="238">
        <v>25.8902294596103</v>
      </c>
      <c r="D43" s="238">
        <v>21.6542495197228</v>
      </c>
      <c r="E43" s="190">
        <v>0.24880038423049999</v>
      </c>
      <c r="F43" s="190" t="s">
        <v>159</v>
      </c>
      <c r="G43" s="190">
        <v>9.0901154128516097</v>
      </c>
      <c r="H43" s="190">
        <v>10.376475665193199</v>
      </c>
      <c r="I43" s="190">
        <v>0.85804122640508995</v>
      </c>
      <c r="J43" s="190">
        <v>30.017479145123101</v>
      </c>
      <c r="K43" s="239">
        <v>65.7843300031669</v>
      </c>
    </row>
    <row r="44" spans="1:11" ht="15" thickBot="1" x14ac:dyDescent="0.4">
      <c r="A44" s="96" t="s">
        <v>55</v>
      </c>
      <c r="B44" s="114" t="s">
        <v>113</v>
      </c>
      <c r="C44" s="238">
        <v>28.0062309162048</v>
      </c>
      <c r="D44" s="238">
        <v>25.385422684502299</v>
      </c>
      <c r="E44" s="190">
        <v>0.21879971871842999</v>
      </c>
      <c r="F44" s="190" t="s">
        <v>159</v>
      </c>
      <c r="G44" s="190">
        <v>10.5664261883015</v>
      </c>
      <c r="H44" s="190">
        <v>7.2916563434500503</v>
      </c>
      <c r="I44" s="190">
        <v>1.17963878859436</v>
      </c>
      <c r="J44" s="190">
        <v>31.8978544568591</v>
      </c>
      <c r="K44" s="239">
        <v>72.333071855204395</v>
      </c>
    </row>
    <row r="45" spans="1:11" ht="15" thickBot="1" x14ac:dyDescent="0.4">
      <c r="A45" s="267" t="s">
        <v>26</v>
      </c>
      <c r="B45" s="42" t="s">
        <v>121</v>
      </c>
      <c r="C45" s="196">
        <v>38.6402960982102</v>
      </c>
      <c r="D45" s="196">
        <v>20.274647230300602</v>
      </c>
      <c r="E45" s="196">
        <v>0.35087632820147002</v>
      </c>
      <c r="F45" s="196">
        <v>7.7445769681505903</v>
      </c>
      <c r="G45" s="196">
        <v>7.5490383650556696</v>
      </c>
      <c r="H45" s="196">
        <v>7.5429602985231003</v>
      </c>
      <c r="I45" s="196">
        <v>4.4172303274568696</v>
      </c>
      <c r="J45" s="196">
        <v>41.326819818765301</v>
      </c>
      <c r="K45" s="243">
        <v>65.262169857691106</v>
      </c>
    </row>
    <row r="46" spans="1:11" x14ac:dyDescent="0.35">
      <c r="A46" s="96" t="s">
        <v>56</v>
      </c>
      <c r="B46" s="114" t="s">
        <v>114</v>
      </c>
      <c r="C46" s="238">
        <v>14.0615334141975</v>
      </c>
      <c r="D46" s="238">
        <v>10.5936703999414</v>
      </c>
      <c r="E46" s="190">
        <v>1.1582488170307901</v>
      </c>
      <c r="F46" s="190" t="s">
        <v>159</v>
      </c>
      <c r="G46" s="190">
        <v>1.8353702582501901</v>
      </c>
      <c r="H46" s="190">
        <v>3.2645476229338399</v>
      </c>
      <c r="I46" s="190">
        <v>4.8873290034851502</v>
      </c>
      <c r="J46" s="190">
        <v>14.601111698042599</v>
      </c>
      <c r="K46" s="239">
        <v>41.229642352025103</v>
      </c>
    </row>
    <row r="47" spans="1:11" x14ac:dyDescent="0.35">
      <c r="A47" s="96" t="s">
        <v>57</v>
      </c>
      <c r="B47" s="114" t="s">
        <v>10</v>
      </c>
      <c r="C47" s="238">
        <v>20.3993358903938</v>
      </c>
      <c r="D47" s="238">
        <v>15.4446017660766</v>
      </c>
      <c r="E47" s="190">
        <v>1.45545136207199</v>
      </c>
      <c r="F47" s="190">
        <v>3.0934774733788801</v>
      </c>
      <c r="G47" s="190">
        <v>4.5306458933198899</v>
      </c>
      <c r="H47" s="190">
        <v>9.2970683785126091</v>
      </c>
      <c r="I47" s="190">
        <v>2.3965954542248502</v>
      </c>
      <c r="J47" s="190">
        <v>23.8676513129464</v>
      </c>
      <c r="K47" s="239">
        <v>42.672143001398403</v>
      </c>
    </row>
    <row r="48" spans="1:11" x14ac:dyDescent="0.35">
      <c r="A48" s="96" t="s">
        <v>58</v>
      </c>
      <c r="B48" s="114" t="s">
        <v>11</v>
      </c>
      <c r="C48" s="238">
        <v>29.401674436987701</v>
      </c>
      <c r="D48" s="238">
        <v>21.524782531250001</v>
      </c>
      <c r="E48" s="190">
        <v>3.1959006895491799</v>
      </c>
      <c r="F48" s="190">
        <v>0</v>
      </c>
      <c r="G48" s="190">
        <v>6.7256641383206999</v>
      </c>
      <c r="H48" s="190">
        <v>10.5790665112286</v>
      </c>
      <c r="I48" s="190">
        <v>4.3541430876874099</v>
      </c>
      <c r="J48" s="190">
        <v>31.236685012206902</v>
      </c>
      <c r="K48" s="239">
        <v>124.98144675661401</v>
      </c>
    </row>
    <row r="49" spans="1:11" x14ac:dyDescent="0.35">
      <c r="A49" s="96" t="s">
        <v>59</v>
      </c>
      <c r="B49" s="114" t="s">
        <v>12</v>
      </c>
      <c r="C49" s="238">
        <v>15.029191016624599</v>
      </c>
      <c r="D49" s="238">
        <v>12.2523642847988</v>
      </c>
      <c r="E49" s="190">
        <v>0.80091666473847001</v>
      </c>
      <c r="F49" s="190">
        <v>1.5783347082994701</v>
      </c>
      <c r="G49" s="190">
        <v>3.7159623682739702</v>
      </c>
      <c r="H49" s="190">
        <v>2.7068994345821298</v>
      </c>
      <c r="I49" s="190">
        <v>3.8737380149437701</v>
      </c>
      <c r="J49" s="190">
        <v>17.3171643211078</v>
      </c>
      <c r="K49" s="239">
        <v>37.887592113361002</v>
      </c>
    </row>
    <row r="50" spans="1:11" x14ac:dyDescent="0.35">
      <c r="A50" s="96" t="s">
        <v>60</v>
      </c>
      <c r="B50" s="114" t="s">
        <v>115</v>
      </c>
      <c r="C50" s="238">
        <v>21.0440598570876</v>
      </c>
      <c r="D50" s="238">
        <v>10.9148841381019</v>
      </c>
      <c r="E50" s="190">
        <v>7.0941559617434002</v>
      </c>
      <c r="F50" s="190">
        <v>1.75179736135805</v>
      </c>
      <c r="G50" s="190">
        <v>2.9380997307851202</v>
      </c>
      <c r="H50" s="190">
        <v>5.3234579307936798</v>
      </c>
      <c r="I50" s="190">
        <v>2.8203185067140901</v>
      </c>
      <c r="J50" s="190">
        <v>23.5747918739096</v>
      </c>
      <c r="K50" s="239">
        <v>80.010233980766799</v>
      </c>
    </row>
    <row r="51" spans="1:11" x14ac:dyDescent="0.35">
      <c r="A51" s="96" t="s">
        <v>61</v>
      </c>
      <c r="B51" s="40" t="s">
        <v>13</v>
      </c>
      <c r="C51" s="184">
        <v>13.7381359291014</v>
      </c>
      <c r="D51" s="184">
        <v>12.1634035344534</v>
      </c>
      <c r="E51" s="184">
        <v>0.28216881549730999</v>
      </c>
      <c r="F51" s="184">
        <v>1.81162346826342</v>
      </c>
      <c r="G51" s="184">
        <v>6.4018964261961804</v>
      </c>
      <c r="H51" s="184">
        <v>5.5181068099195096</v>
      </c>
      <c r="I51" s="184">
        <v>1.8363835596986799</v>
      </c>
      <c r="J51" s="184">
        <v>21.078823682115999</v>
      </c>
      <c r="K51" s="237">
        <v>62.762864053036502</v>
      </c>
    </row>
    <row r="52" spans="1:11" x14ac:dyDescent="0.35">
      <c r="A52" s="96" t="s">
        <v>62</v>
      </c>
      <c r="B52" s="114" t="s">
        <v>306</v>
      </c>
      <c r="C52" s="238">
        <v>14.129060037165001</v>
      </c>
      <c r="D52" s="238">
        <v>12.5239044113543</v>
      </c>
      <c r="E52" s="190">
        <v>0.47090590166327001</v>
      </c>
      <c r="F52" s="190">
        <v>2.4838372117293201</v>
      </c>
      <c r="G52" s="190">
        <v>2.51753696037601</v>
      </c>
      <c r="H52" s="190">
        <v>6.05962032435166</v>
      </c>
      <c r="I52" s="190">
        <v>2.3241777468294602</v>
      </c>
      <c r="J52" s="190">
        <v>14.5935694377785</v>
      </c>
      <c r="K52" s="239">
        <v>34.497999249305998</v>
      </c>
    </row>
    <row r="53" spans="1:11" x14ac:dyDescent="0.35">
      <c r="A53" s="96" t="s">
        <v>63</v>
      </c>
      <c r="B53" s="114" t="s">
        <v>116</v>
      </c>
      <c r="C53" s="238">
        <v>15.4258634899568</v>
      </c>
      <c r="D53" s="238">
        <v>9.3819554838617893</v>
      </c>
      <c r="E53" s="190">
        <v>2.9027547087444501</v>
      </c>
      <c r="F53" s="190">
        <v>0</v>
      </c>
      <c r="G53" s="190">
        <v>2.5484149017442799</v>
      </c>
      <c r="H53" s="190">
        <v>4.5532752905549803</v>
      </c>
      <c r="I53" s="190">
        <v>2.6201143221390502</v>
      </c>
      <c r="J53" s="190">
        <v>20.032880050040799</v>
      </c>
      <c r="K53" s="239">
        <v>67.616181430511602</v>
      </c>
    </row>
    <row r="54" spans="1:11" x14ac:dyDescent="0.35">
      <c r="A54" s="96" t="s">
        <v>64</v>
      </c>
      <c r="B54" s="114" t="s">
        <v>307</v>
      </c>
      <c r="C54" s="238">
        <v>28.0927048157663</v>
      </c>
      <c r="D54" s="238">
        <v>11.5050713576754</v>
      </c>
      <c r="E54" s="190">
        <v>14.175040920933499</v>
      </c>
      <c r="F54" s="190">
        <v>1.3127332753329299</v>
      </c>
      <c r="G54" s="190">
        <v>3.6586243745289302</v>
      </c>
      <c r="H54" s="190">
        <v>2.3531483251271501</v>
      </c>
      <c r="I54" s="190">
        <v>5.4815585054429903</v>
      </c>
      <c r="J54" s="190">
        <v>32.640366064601601</v>
      </c>
      <c r="K54" s="239">
        <v>53.273656737017802</v>
      </c>
    </row>
    <row r="55" spans="1:11" x14ac:dyDescent="0.35">
      <c r="A55" s="96" t="s">
        <v>65</v>
      </c>
      <c r="B55" s="114" t="s">
        <v>14</v>
      </c>
      <c r="C55" s="238">
        <v>21.4117195663461</v>
      </c>
      <c r="D55" s="238">
        <v>14.7358896403552</v>
      </c>
      <c r="E55" s="190">
        <v>1.88471998943635</v>
      </c>
      <c r="F55" s="190">
        <v>4.0006555749689197</v>
      </c>
      <c r="G55" s="190">
        <v>4.4027374222651101</v>
      </c>
      <c r="H55" s="190">
        <v>8.5700802579147304</v>
      </c>
      <c r="I55" s="190">
        <v>1.61142224699292</v>
      </c>
      <c r="J55" s="190">
        <v>23.091514434087401</v>
      </c>
      <c r="K55" s="239">
        <v>40.464440218038099</v>
      </c>
    </row>
    <row r="56" spans="1:11" x14ac:dyDescent="0.35">
      <c r="A56" s="96" t="s">
        <v>66</v>
      </c>
      <c r="B56" s="114" t="s">
        <v>15</v>
      </c>
      <c r="C56" s="238">
        <v>18.010266767456699</v>
      </c>
      <c r="D56" s="238">
        <v>10.358466897915401</v>
      </c>
      <c r="E56" s="190">
        <v>6.7945283211882996</v>
      </c>
      <c r="F56" s="190">
        <v>1.36823829279931</v>
      </c>
      <c r="G56" s="190">
        <v>2.72461233239888</v>
      </c>
      <c r="H56" s="190">
        <v>4.2801806854675704</v>
      </c>
      <c r="I56" s="190">
        <v>3.2301348433080901</v>
      </c>
      <c r="J56" s="190">
        <v>21.569740515845002</v>
      </c>
      <c r="K56" s="239">
        <v>41.725834011704499</v>
      </c>
    </row>
    <row r="57" spans="1:11" x14ac:dyDescent="0.35">
      <c r="A57" s="96" t="s">
        <v>67</v>
      </c>
      <c r="B57" s="40" t="s">
        <v>154</v>
      </c>
      <c r="C57" s="184">
        <v>7.8631602699819698</v>
      </c>
      <c r="D57" s="184">
        <v>4.5365887366474702</v>
      </c>
      <c r="E57" s="184">
        <v>0</v>
      </c>
      <c r="F57" s="184">
        <v>3.5458059635011798</v>
      </c>
      <c r="G57" s="184">
        <v>2.5154828509222802</v>
      </c>
      <c r="H57" s="184">
        <v>0.87362652111620998</v>
      </c>
      <c r="I57" s="184">
        <v>0.47889116242528001</v>
      </c>
      <c r="J57" s="184">
        <v>12.61969736995</v>
      </c>
      <c r="K57" s="237">
        <v>29.141875761402702</v>
      </c>
    </row>
    <row r="58" spans="1:11" x14ac:dyDescent="0.35">
      <c r="A58" s="96" t="s">
        <v>68</v>
      </c>
      <c r="B58" s="114" t="s">
        <v>117</v>
      </c>
      <c r="C58" s="238">
        <v>20.1892147237754</v>
      </c>
      <c r="D58" s="238">
        <v>17.445315908282701</v>
      </c>
      <c r="E58" s="190">
        <v>1.6255844499573899</v>
      </c>
      <c r="F58" s="190">
        <v>1.4561270904995101</v>
      </c>
      <c r="G58" s="190">
        <v>4.9703779355068898</v>
      </c>
      <c r="H58" s="190">
        <v>9.1872947980031796</v>
      </c>
      <c r="I58" s="190">
        <v>2.5284876784268402</v>
      </c>
      <c r="J58" s="190">
        <v>24.013856783348601</v>
      </c>
      <c r="K58" s="239">
        <v>64.051147467080696</v>
      </c>
    </row>
    <row r="59" spans="1:11" x14ac:dyDescent="0.35">
      <c r="A59" s="96" t="s">
        <v>69</v>
      </c>
      <c r="B59" s="114" t="s">
        <v>308</v>
      </c>
      <c r="C59" s="238">
        <v>17.547538972192001</v>
      </c>
      <c r="D59" s="238">
        <v>12.009392396529901</v>
      </c>
      <c r="E59" s="190">
        <v>3.28675569637605</v>
      </c>
      <c r="F59" s="190">
        <v>0.63230721716117</v>
      </c>
      <c r="G59" s="190">
        <v>4.9186220453195997</v>
      </c>
      <c r="H59" s="190">
        <v>3.9821768000939501</v>
      </c>
      <c r="I59" s="190">
        <v>1.97242190144694</v>
      </c>
      <c r="J59" s="190">
        <v>20.288523883325801</v>
      </c>
      <c r="K59" s="239">
        <v>70.048517633073104</v>
      </c>
    </row>
    <row r="60" spans="1:11" ht="15" thickBot="1" x14ac:dyDescent="0.4">
      <c r="A60" s="96" t="s">
        <v>70</v>
      </c>
      <c r="B60" s="40" t="s">
        <v>103</v>
      </c>
      <c r="C60" s="184">
        <v>23.351205530795699</v>
      </c>
      <c r="D60" s="184">
        <v>17.239461049113899</v>
      </c>
      <c r="E60" s="184">
        <v>3.8273769658526899</v>
      </c>
      <c r="F60" s="184" t="s">
        <v>159</v>
      </c>
      <c r="G60" s="184">
        <v>4.07226050774476</v>
      </c>
      <c r="H60" s="184">
        <v>5.7277394922552496</v>
      </c>
      <c r="I60" s="184">
        <v>7.8000000000000096</v>
      </c>
      <c r="J60" s="184">
        <v>21.217308431319999</v>
      </c>
      <c r="K60" s="237">
        <v>70.8542394795777</v>
      </c>
    </row>
    <row r="61" spans="1:11" ht="15" thickBot="1" x14ac:dyDescent="0.4">
      <c r="A61" s="267"/>
      <c r="B61" s="42" t="s">
        <v>122</v>
      </c>
      <c r="C61" s="196">
        <v>18.646310981188599</v>
      </c>
      <c r="D61" s="196">
        <v>12.841983502423901</v>
      </c>
      <c r="E61" s="196">
        <v>3.2636339509855401</v>
      </c>
      <c r="F61" s="196">
        <v>1.7719182797916999</v>
      </c>
      <c r="G61" s="196">
        <v>3.8984205430635201</v>
      </c>
      <c r="H61" s="196">
        <v>5.4850859455236698</v>
      </c>
      <c r="I61" s="196">
        <v>3.2143810689176999</v>
      </c>
      <c r="J61" s="196">
        <v>21.449578991375098</v>
      </c>
      <c r="K61" s="243">
        <v>57.414520949660897</v>
      </c>
    </row>
    <row r="62" spans="1:11" ht="15" thickBot="1" x14ac:dyDescent="0.4">
      <c r="A62" s="268"/>
      <c r="B62" s="45" t="s">
        <v>123</v>
      </c>
      <c r="C62" s="202">
        <v>22.646829285603602</v>
      </c>
      <c r="D62" s="202">
        <v>15.177229491848999</v>
      </c>
      <c r="E62" s="202">
        <v>2.0350884649242902</v>
      </c>
      <c r="F62" s="202">
        <v>5.1085591322067101</v>
      </c>
      <c r="G62" s="202">
        <v>5.6622281495181896</v>
      </c>
      <c r="H62" s="202">
        <v>5.8317327220484998</v>
      </c>
      <c r="I62" s="202">
        <v>2.7613942235139901</v>
      </c>
      <c r="J62" s="202">
        <v>25.8965377176999</v>
      </c>
      <c r="K62" s="244">
        <v>61.242652523727998</v>
      </c>
    </row>
    <row r="63" spans="1:11" ht="15" thickBot="1" x14ac:dyDescent="0.4">
      <c r="A63" s="268"/>
      <c r="B63" s="45" t="s">
        <v>124</v>
      </c>
      <c r="C63" s="202">
        <v>33.855576706534499</v>
      </c>
      <c r="D63" s="202">
        <v>19.042440330569899</v>
      </c>
      <c r="E63" s="202">
        <v>2.5246920599586899</v>
      </c>
      <c r="F63" s="202">
        <v>11.3671859204188</v>
      </c>
      <c r="G63" s="202">
        <v>7.0181333242466701</v>
      </c>
      <c r="H63" s="202">
        <v>8.7192434417857303</v>
      </c>
      <c r="I63" s="202">
        <v>1.83538688184848</v>
      </c>
      <c r="J63" s="202">
        <v>35.577777325526803</v>
      </c>
      <c r="K63" s="244">
        <v>57.8452137666686</v>
      </c>
    </row>
    <row r="64" spans="1:11" x14ac:dyDescent="0.35">
      <c r="A64" s="269"/>
      <c r="B64" s="48" t="s">
        <v>135</v>
      </c>
      <c r="C64" s="208">
        <v>24.714584084646301</v>
      </c>
      <c r="D64" s="208">
        <v>18.121311366663399</v>
      </c>
      <c r="E64" s="208">
        <v>0.55182180792695001</v>
      </c>
      <c r="F64" s="208">
        <v>3.0463999342069599</v>
      </c>
      <c r="G64" s="208">
        <v>6.1558429055786501</v>
      </c>
      <c r="H64" s="208">
        <v>7.9162404987172703</v>
      </c>
      <c r="I64" s="208">
        <v>3.5695665659686799</v>
      </c>
      <c r="J64" s="208">
        <v>27.8076906868307</v>
      </c>
      <c r="K64" s="245">
        <v>66.1897831765109</v>
      </c>
    </row>
    <row r="65" spans="1:11" x14ac:dyDescent="0.35">
      <c r="A65" s="269"/>
      <c r="B65" s="49" t="s">
        <v>136</v>
      </c>
      <c r="C65" s="214">
        <v>22.589680926779799</v>
      </c>
      <c r="D65" s="214">
        <v>12.7880690064609</v>
      </c>
      <c r="E65" s="214">
        <v>1.7254624303905399</v>
      </c>
      <c r="F65" s="214">
        <v>7.4680855785170897</v>
      </c>
      <c r="G65" s="214">
        <v>4.2377947416135697</v>
      </c>
      <c r="H65" s="214">
        <v>7.0793367654377404</v>
      </c>
      <c r="I65" s="214">
        <v>1.6198309844576999</v>
      </c>
      <c r="J65" s="214">
        <v>27.1671168248741</v>
      </c>
      <c r="K65" s="245">
        <v>54.895514466096699</v>
      </c>
    </row>
    <row r="66" spans="1:11" ht="15" thickBot="1" x14ac:dyDescent="0.4">
      <c r="A66" s="269"/>
      <c r="B66" s="49" t="s">
        <v>125</v>
      </c>
      <c r="C66" s="208">
        <v>30.618826114394</v>
      </c>
      <c r="D66" s="208">
        <v>17.858300593851901</v>
      </c>
      <c r="E66" s="208">
        <v>2.3673194758404899</v>
      </c>
      <c r="F66" s="208">
        <v>8.2927727612970905</v>
      </c>
      <c r="G66" s="208">
        <v>6.55025055268543</v>
      </c>
      <c r="H66" s="208">
        <v>7.6939678963717899</v>
      </c>
      <c r="I66" s="208">
        <v>2.1684830479152</v>
      </c>
      <c r="J66" s="208">
        <v>32.819144534049201</v>
      </c>
      <c r="K66" s="245">
        <v>58.810606200368497</v>
      </c>
    </row>
    <row r="67" spans="1:11" x14ac:dyDescent="0.35">
      <c r="A67" s="269"/>
      <c r="B67" s="50" t="s">
        <v>93</v>
      </c>
      <c r="C67" s="218">
        <v>23.3465907320066</v>
      </c>
      <c r="D67" s="218">
        <v>14.445458145790999</v>
      </c>
      <c r="E67" s="218">
        <v>1.59195948221675</v>
      </c>
      <c r="F67" s="218">
        <v>4.3660471763667896</v>
      </c>
      <c r="G67" s="218">
        <v>5.5054726701424102</v>
      </c>
      <c r="H67" s="218">
        <v>6.4406876748648196</v>
      </c>
      <c r="I67" s="218">
        <v>2.0143334851597099</v>
      </c>
      <c r="J67" s="218">
        <v>28.6062117579241</v>
      </c>
      <c r="K67" s="246">
        <v>66.526692641199304</v>
      </c>
    </row>
    <row r="68" spans="1:11" x14ac:dyDescent="0.35">
      <c r="A68" s="269"/>
      <c r="B68" s="49" t="s">
        <v>98</v>
      </c>
      <c r="C68" s="214">
        <v>21.533098119318002</v>
      </c>
      <c r="D68" s="214">
        <v>12.214560501493199</v>
      </c>
      <c r="E68" s="214">
        <v>2.3439156998755899</v>
      </c>
      <c r="F68" s="214">
        <v>2.2630147979682298</v>
      </c>
      <c r="G68" s="214">
        <v>4.2078604166961799</v>
      </c>
      <c r="H68" s="214">
        <v>5.4019654199775102</v>
      </c>
      <c r="I68" s="214">
        <v>2.3870498207467401</v>
      </c>
      <c r="J68" s="214">
        <v>24.663321250821902</v>
      </c>
      <c r="K68" s="245">
        <v>65.613004215229097</v>
      </c>
    </row>
    <row r="69" spans="1:11" x14ac:dyDescent="0.35">
      <c r="A69" s="269"/>
      <c r="B69" s="49" t="s">
        <v>126</v>
      </c>
      <c r="C69" s="214">
        <v>21.733986513926201</v>
      </c>
      <c r="D69" s="214">
        <v>12.368537066758201</v>
      </c>
      <c r="E69" s="214">
        <v>1.70814595488882</v>
      </c>
      <c r="F69" s="214">
        <v>28.793945961793799</v>
      </c>
      <c r="G69" s="214">
        <v>5.1621242368701399</v>
      </c>
      <c r="H69" s="214">
        <v>6.8213983971656402</v>
      </c>
      <c r="I69" s="214">
        <v>1.2208115760729601</v>
      </c>
      <c r="J69" s="214">
        <v>26.329568118506</v>
      </c>
      <c r="K69" s="245">
        <v>52.117718976615201</v>
      </c>
    </row>
    <row r="70" spans="1:11" x14ac:dyDescent="0.35">
      <c r="A70" s="269"/>
      <c r="B70" s="49" t="s">
        <v>127</v>
      </c>
      <c r="C70" s="214">
        <v>19.2623834104688</v>
      </c>
      <c r="D70" s="214">
        <v>13.3384442860515</v>
      </c>
      <c r="E70" s="214">
        <v>2.7107484633369801</v>
      </c>
      <c r="F70" s="214">
        <v>7.5032054420169398</v>
      </c>
      <c r="G70" s="214">
        <v>5.10247506421954</v>
      </c>
      <c r="H70" s="214">
        <v>3.95419761434546</v>
      </c>
      <c r="I70" s="214">
        <v>1.91604372791688</v>
      </c>
      <c r="J70" s="214">
        <v>20.064749633085899</v>
      </c>
      <c r="K70" s="245">
        <v>57.002670838475701</v>
      </c>
    </row>
    <row r="71" spans="1:11" x14ac:dyDescent="0.35">
      <c r="A71" s="269"/>
      <c r="B71" s="49" t="s">
        <v>230</v>
      </c>
      <c r="C71" s="214">
        <v>18.646310981188599</v>
      </c>
      <c r="D71" s="214">
        <v>12.841983502423901</v>
      </c>
      <c r="E71" s="214">
        <v>3.2636339509855401</v>
      </c>
      <c r="F71" s="214">
        <v>1.7719182797916999</v>
      </c>
      <c r="G71" s="214">
        <v>3.8984205430635201</v>
      </c>
      <c r="H71" s="214">
        <v>5.4850859455236698</v>
      </c>
      <c r="I71" s="214">
        <v>3.2143810689176999</v>
      </c>
      <c r="J71" s="214">
        <v>21.449578991375098</v>
      </c>
      <c r="K71" s="245">
        <v>57.414520949660897</v>
      </c>
    </row>
    <row r="72" spans="1:11" x14ac:dyDescent="0.35">
      <c r="A72" s="269"/>
      <c r="B72" s="49" t="s">
        <v>94</v>
      </c>
      <c r="C72" s="214">
        <v>18.906932108605599</v>
      </c>
      <c r="D72" s="214">
        <v>9.3446603313916299</v>
      </c>
      <c r="E72" s="214">
        <v>1.06115959549049</v>
      </c>
      <c r="F72" s="214">
        <v>10.7207296644615</v>
      </c>
      <c r="G72" s="214">
        <v>4.7291636148645102</v>
      </c>
      <c r="H72" s="214">
        <v>4.6683827104314997</v>
      </c>
      <c r="I72" s="214">
        <v>1.4437048211336401</v>
      </c>
      <c r="J72" s="214">
        <v>24.669029638217701</v>
      </c>
      <c r="K72" s="245">
        <v>93.251606916095199</v>
      </c>
    </row>
    <row r="73" spans="1:11" x14ac:dyDescent="0.35">
      <c r="A73" s="269"/>
      <c r="B73" s="49" t="s">
        <v>128</v>
      </c>
      <c r="C73" s="214">
        <v>23.6959843292409</v>
      </c>
      <c r="D73" s="214">
        <v>19.6921369146575</v>
      </c>
      <c r="E73" s="214">
        <v>1.3321620979039901</v>
      </c>
      <c r="F73" s="214">
        <v>7.8076844434384203</v>
      </c>
      <c r="G73" s="214">
        <v>7.9775863935115003</v>
      </c>
      <c r="H73" s="214">
        <v>6.8332647743984403</v>
      </c>
      <c r="I73" s="214">
        <v>2.8348742186295901</v>
      </c>
      <c r="J73" s="214">
        <v>27.597637514162901</v>
      </c>
      <c r="K73" s="245">
        <v>52.578673746963901</v>
      </c>
    </row>
    <row r="74" spans="1:11" ht="15" thickBot="1" x14ac:dyDescent="0.4">
      <c r="A74" s="269"/>
      <c r="B74" s="49" t="s">
        <v>99</v>
      </c>
      <c r="C74" s="208">
        <v>42.344270464129004</v>
      </c>
      <c r="D74" s="208">
        <v>21.885460632171299</v>
      </c>
      <c r="E74" s="208">
        <v>0.41124907228072999</v>
      </c>
      <c r="F74" s="208">
        <v>7.7445769681505903</v>
      </c>
      <c r="G74" s="208">
        <v>7.5490383650556696</v>
      </c>
      <c r="H74" s="208">
        <v>7.5429602985231003</v>
      </c>
      <c r="I74" s="208">
        <v>4.4172303274568696</v>
      </c>
      <c r="J74" s="208">
        <v>44.086360742740801</v>
      </c>
      <c r="K74" s="245">
        <v>60.627706685241201</v>
      </c>
    </row>
    <row r="75" spans="1:11" x14ac:dyDescent="0.35">
      <c r="A75" s="269"/>
      <c r="B75" s="50" t="s">
        <v>95</v>
      </c>
      <c r="C75" s="218">
        <v>19.3551234447607</v>
      </c>
      <c r="D75" s="218">
        <v>12.6836091807212</v>
      </c>
      <c r="E75" s="218">
        <v>0.42100657064717001</v>
      </c>
      <c r="F75" s="218">
        <v>6.07109673620982</v>
      </c>
      <c r="G75" s="218">
        <v>5.2215893874077102</v>
      </c>
      <c r="H75" s="218">
        <v>5.9447892728182996</v>
      </c>
      <c r="I75" s="218">
        <v>0.85833832814455002</v>
      </c>
      <c r="J75" s="218">
        <v>21.437362491649601</v>
      </c>
      <c r="K75" s="246">
        <v>47.093380423560802</v>
      </c>
    </row>
    <row r="76" spans="1:11" x14ac:dyDescent="0.35">
      <c r="A76" s="269"/>
      <c r="B76" s="49" t="s">
        <v>96</v>
      </c>
      <c r="C76" s="214">
        <v>26.125729611923301</v>
      </c>
      <c r="D76" s="214">
        <v>17.5490318631179</v>
      </c>
      <c r="E76" s="214">
        <v>0.14649471065177</v>
      </c>
      <c r="F76" s="214">
        <v>3.2696078604836898</v>
      </c>
      <c r="G76" s="214">
        <v>8.1650623563346993</v>
      </c>
      <c r="H76" s="214">
        <v>8.3806642917787304</v>
      </c>
      <c r="I76" s="214">
        <v>1.6170006962911001</v>
      </c>
      <c r="J76" s="214">
        <v>30.893753887529201</v>
      </c>
      <c r="K76" s="245">
        <v>70.407022905284606</v>
      </c>
    </row>
    <row r="77" spans="1:11" ht="15" thickBot="1" x14ac:dyDescent="0.4">
      <c r="A77" s="269"/>
      <c r="B77" s="49" t="s">
        <v>97</v>
      </c>
      <c r="C77" s="208">
        <v>42.804633060603102</v>
      </c>
      <c r="D77" s="208">
        <v>25.814332597646601</v>
      </c>
      <c r="E77" s="208">
        <v>0.82408771133735004</v>
      </c>
      <c r="F77" s="208" t="s">
        <v>159</v>
      </c>
      <c r="G77" s="208">
        <v>10.445609654890299</v>
      </c>
      <c r="H77" s="208">
        <v>12.1049492429543</v>
      </c>
      <c r="I77" s="208">
        <v>0.58406800322850005</v>
      </c>
      <c r="J77" s="208">
        <v>43.009200722867</v>
      </c>
      <c r="K77" s="245">
        <v>63.437693811213002</v>
      </c>
    </row>
    <row r="78" spans="1:11" x14ac:dyDescent="0.35">
      <c r="A78" s="269"/>
      <c r="B78" s="50" t="s">
        <v>143</v>
      </c>
      <c r="C78" s="218">
        <v>26.508894826728699</v>
      </c>
      <c r="D78" s="218">
        <v>13.994039053590001</v>
      </c>
      <c r="E78" s="218">
        <v>0.62218781965664005</v>
      </c>
      <c r="F78" s="218">
        <v>9.3747293309630209</v>
      </c>
      <c r="G78" s="218">
        <v>6.0342595592917103</v>
      </c>
      <c r="H78" s="218">
        <v>3.9425596495803399</v>
      </c>
      <c r="I78" s="218">
        <v>3.4444073487151501</v>
      </c>
      <c r="J78" s="218">
        <v>27.5972138174413</v>
      </c>
      <c r="K78" s="246">
        <v>56.757380216429901</v>
      </c>
    </row>
    <row r="79" spans="1:11" x14ac:dyDescent="0.35">
      <c r="A79" s="269"/>
      <c r="B79" s="49" t="s">
        <v>144</v>
      </c>
      <c r="C79" s="214">
        <v>28.772475867087199</v>
      </c>
      <c r="D79" s="214">
        <v>11.833207210766901</v>
      </c>
      <c r="E79" s="214">
        <v>0.77746830563255998</v>
      </c>
      <c r="F79" s="214">
        <v>15.896346056242299</v>
      </c>
      <c r="G79" s="214">
        <v>6.53431988415295</v>
      </c>
      <c r="H79" s="214">
        <v>3.6090992758877798</v>
      </c>
      <c r="I79" s="214">
        <v>1.3990744063043301</v>
      </c>
      <c r="J79" s="214">
        <v>32.197502832985101</v>
      </c>
      <c r="K79" s="245">
        <v>45.297540074152302</v>
      </c>
    </row>
    <row r="80" spans="1:11" x14ac:dyDescent="0.35">
      <c r="A80" s="269"/>
      <c r="B80" s="49" t="s">
        <v>155</v>
      </c>
      <c r="C80" s="214">
        <v>21.1614194620939</v>
      </c>
      <c r="D80" s="214">
        <v>15.6019645209676</v>
      </c>
      <c r="E80" s="214">
        <v>2.5785117900272301</v>
      </c>
      <c r="F80" s="214">
        <v>2.3480960624232199</v>
      </c>
      <c r="G80" s="214">
        <v>5.5545348466890099</v>
      </c>
      <c r="H80" s="214">
        <v>6.4444375023084399</v>
      </c>
      <c r="I80" s="214">
        <v>2.5457058681873002</v>
      </c>
      <c r="J80" s="214">
        <v>25.225218204644001</v>
      </c>
      <c r="K80" s="245">
        <v>62.895121268521997</v>
      </c>
    </row>
    <row r="81" spans="1:11" ht="15" thickBot="1" x14ac:dyDescent="0.4">
      <c r="A81" s="269"/>
      <c r="B81" s="49" t="s">
        <v>156</v>
      </c>
      <c r="C81" s="208">
        <v>34.9184068820554</v>
      </c>
      <c r="D81" s="208">
        <v>20.660839602362401</v>
      </c>
      <c r="E81" s="208">
        <v>2.91922645609684</v>
      </c>
      <c r="F81" s="208">
        <v>5.7928349840207201</v>
      </c>
      <c r="G81" s="208">
        <v>7.1263547516360504</v>
      </c>
      <c r="H81" s="208">
        <v>9.7550834754137004</v>
      </c>
      <c r="I81" s="208">
        <v>1.92382859986418</v>
      </c>
      <c r="J81" s="208">
        <v>36.2845619921492</v>
      </c>
      <c r="K81" s="245">
        <v>60.377771759653598</v>
      </c>
    </row>
    <row r="82" spans="1:11" x14ac:dyDescent="0.35">
      <c r="A82" s="269"/>
      <c r="B82" s="50" t="s">
        <v>129</v>
      </c>
      <c r="C82" s="218">
        <v>19.379976558485598</v>
      </c>
      <c r="D82" s="218">
        <v>11.843570117629501</v>
      </c>
      <c r="E82" s="218">
        <v>3.21711837216478</v>
      </c>
      <c r="F82" s="218">
        <v>4.0241848963870002</v>
      </c>
      <c r="G82" s="218">
        <v>4.2043702542845898</v>
      </c>
      <c r="H82" s="218">
        <v>5.2982340758745901</v>
      </c>
      <c r="I82" s="218">
        <v>2.5043503597327601</v>
      </c>
      <c r="J82" s="218">
        <v>22.8110198616445</v>
      </c>
      <c r="K82" s="246">
        <v>66.847124501720302</v>
      </c>
    </row>
    <row r="83" spans="1:11" x14ac:dyDescent="0.35">
      <c r="A83" s="269"/>
      <c r="B83" s="49" t="s">
        <v>130</v>
      </c>
      <c r="C83" s="214">
        <v>18.749242977743101</v>
      </c>
      <c r="D83" s="214">
        <v>9.8164163441435495</v>
      </c>
      <c r="E83" s="214">
        <v>4.2408642642516599</v>
      </c>
      <c r="F83" s="214">
        <v>4.1487320774711298</v>
      </c>
      <c r="G83" s="214">
        <v>3.3006998527495099</v>
      </c>
      <c r="H83" s="214">
        <v>4.51111066536685</v>
      </c>
      <c r="I83" s="214">
        <v>1.59157398643167</v>
      </c>
      <c r="J83" s="214">
        <v>21.438003005197402</v>
      </c>
      <c r="K83" s="245">
        <v>43.3575657002445</v>
      </c>
    </row>
    <row r="84" spans="1:11" x14ac:dyDescent="0.35">
      <c r="A84" s="269"/>
      <c r="B84" s="49" t="s">
        <v>131</v>
      </c>
      <c r="C84" s="214">
        <v>21.358684963347301</v>
      </c>
      <c r="D84" s="214">
        <v>16.802731801637702</v>
      </c>
      <c r="E84" s="214">
        <v>1.4941111132979601</v>
      </c>
      <c r="F84" s="214">
        <v>5.7924322593161097</v>
      </c>
      <c r="G84" s="214">
        <v>5.9447601251447297</v>
      </c>
      <c r="H84" s="214">
        <v>5.72459788593547</v>
      </c>
      <c r="I84" s="214">
        <v>2.8504060061279102</v>
      </c>
      <c r="J84" s="214">
        <v>24.513181701027602</v>
      </c>
      <c r="K84" s="245">
        <v>58.538335617604901</v>
      </c>
    </row>
    <row r="85" spans="1:11" x14ac:dyDescent="0.35">
      <c r="A85" s="269"/>
      <c r="B85" s="49" t="s">
        <v>132</v>
      </c>
      <c r="C85" s="214">
        <v>31.697737614170101</v>
      </c>
      <c r="D85" s="214">
        <v>16.798141109769499</v>
      </c>
      <c r="E85" s="214">
        <v>4.2676957055090003</v>
      </c>
      <c r="F85" s="214">
        <v>2.3415263413152201</v>
      </c>
      <c r="G85" s="214">
        <v>5.66864614269788</v>
      </c>
      <c r="H85" s="214">
        <v>9.2189401368564994</v>
      </c>
      <c r="I85" s="214">
        <v>2.0453666934151098</v>
      </c>
      <c r="J85" s="214">
        <v>34.139735994130298</v>
      </c>
      <c r="K85" s="245">
        <v>45.5671675032374</v>
      </c>
    </row>
    <row r="86" spans="1:11" x14ac:dyDescent="0.35">
      <c r="A86" s="269"/>
      <c r="B86" s="49" t="s">
        <v>133</v>
      </c>
      <c r="C86" s="214">
        <v>38.192977819748997</v>
      </c>
      <c r="D86" s="214">
        <v>19.129500789794999</v>
      </c>
      <c r="E86" s="214">
        <v>3.9223852914639999E-2</v>
      </c>
      <c r="F86" s="214">
        <v>7.7118163388237404</v>
      </c>
      <c r="G86" s="214">
        <v>10.138282016561901</v>
      </c>
      <c r="H86" s="214">
        <v>4.85982213176651</v>
      </c>
      <c r="I86" s="214">
        <v>4.2038786528174796</v>
      </c>
      <c r="J86" s="214">
        <v>40.220792032528799</v>
      </c>
      <c r="K86" s="245">
        <v>46.928910809571299</v>
      </c>
    </row>
    <row r="87" spans="1:11" x14ac:dyDescent="0.35">
      <c r="A87" s="269"/>
      <c r="B87" s="49" t="s">
        <v>134</v>
      </c>
      <c r="C87" s="214">
        <v>29.940117659862299</v>
      </c>
      <c r="D87" s="214">
        <v>17.6542921771644</v>
      </c>
      <c r="E87" s="214">
        <v>3.0880885191390699</v>
      </c>
      <c r="F87" s="214">
        <v>8.9024669570949495</v>
      </c>
      <c r="G87" s="214">
        <v>5.4804362264156898</v>
      </c>
      <c r="H87" s="214">
        <v>9.1415883901554196</v>
      </c>
      <c r="I87" s="214">
        <v>2.6141310324435598</v>
      </c>
      <c r="J87" s="214">
        <v>32.562137284765498</v>
      </c>
      <c r="K87" s="245">
        <v>57.2071849155206</v>
      </c>
    </row>
    <row r="88" spans="1:11" ht="15" thickBot="1" x14ac:dyDescent="0.4">
      <c r="A88" s="269"/>
      <c r="B88" s="49" t="s">
        <v>146</v>
      </c>
      <c r="C88" s="208">
        <v>38.849133130657002</v>
      </c>
      <c r="D88" s="208">
        <v>22.1195400024022</v>
      </c>
      <c r="E88" s="208">
        <v>0.98189463747048999</v>
      </c>
      <c r="F88" s="208">
        <v>17.6218675628546</v>
      </c>
      <c r="G88" s="208">
        <v>9.1934961663953807</v>
      </c>
      <c r="H88" s="208">
        <v>8.9118374985373894</v>
      </c>
      <c r="I88" s="208">
        <v>1.04581509462944</v>
      </c>
      <c r="J88" s="208">
        <v>39.544567496655397</v>
      </c>
      <c r="K88" s="245">
        <v>65.075978613428902</v>
      </c>
    </row>
    <row r="89" spans="1:11" x14ac:dyDescent="0.35">
      <c r="A89" s="269"/>
      <c r="B89" s="50" t="s">
        <v>137</v>
      </c>
      <c r="C89" s="218">
        <v>20.071770277593199</v>
      </c>
      <c r="D89" s="218">
        <v>13.014884349076899</v>
      </c>
      <c r="E89" s="218">
        <v>3.0658536009866202</v>
      </c>
      <c r="F89" s="218">
        <v>3.9991792602602199</v>
      </c>
      <c r="G89" s="218">
        <v>4.77769503844487</v>
      </c>
      <c r="H89" s="218">
        <v>5.30953209200882</v>
      </c>
      <c r="I89" s="218">
        <v>2.4106638184628699</v>
      </c>
      <c r="J89" s="218">
        <v>23.111107016300501</v>
      </c>
      <c r="K89" s="246">
        <v>64.268829395536201</v>
      </c>
    </row>
    <row r="90" spans="1:11" x14ac:dyDescent="0.35">
      <c r="A90" s="269"/>
      <c r="B90" s="49" t="s">
        <v>145</v>
      </c>
      <c r="C90" s="214">
        <v>38.588798783827997</v>
      </c>
      <c r="D90" s="214">
        <v>12.4883725261145</v>
      </c>
      <c r="E90" s="214">
        <v>8.60135858048573</v>
      </c>
      <c r="F90" s="214">
        <v>26.392452548999501</v>
      </c>
      <c r="G90" s="214">
        <v>4.1353844159071498</v>
      </c>
      <c r="H90" s="214">
        <v>6.4667547239347503</v>
      </c>
      <c r="I90" s="214">
        <v>2.8749078365665399</v>
      </c>
      <c r="J90" s="214">
        <v>42.026196966251902</v>
      </c>
      <c r="K90" s="245">
        <v>38.160920758258897</v>
      </c>
    </row>
    <row r="91" spans="1:11" x14ac:dyDescent="0.35">
      <c r="A91" s="269"/>
      <c r="B91" s="49" t="s">
        <v>138</v>
      </c>
      <c r="C91" s="214">
        <v>23.381535387620801</v>
      </c>
      <c r="D91" s="214">
        <v>16.6149237751588</v>
      </c>
      <c r="E91" s="214">
        <v>3.7681005678526098</v>
      </c>
      <c r="F91" s="214">
        <v>0.21644830596350001</v>
      </c>
      <c r="G91" s="214">
        <v>5.3970585587492401</v>
      </c>
      <c r="H91" s="214">
        <v>8.3514565277616697</v>
      </c>
      <c r="I91" s="214">
        <v>2.8141341224915402</v>
      </c>
      <c r="J91" s="214">
        <v>26.5763547691535</v>
      </c>
      <c r="K91" s="245">
        <v>70.643197147125704</v>
      </c>
    </row>
    <row r="92" spans="1:11" x14ac:dyDescent="0.35">
      <c r="A92" s="269"/>
      <c r="B92" s="49" t="s">
        <v>139</v>
      </c>
      <c r="C92" s="214">
        <v>41.321946282819503</v>
      </c>
      <c r="D92" s="214">
        <v>18.8184634562421</v>
      </c>
      <c r="E92" s="214">
        <v>7.9467440208669604</v>
      </c>
      <c r="F92" s="214">
        <v>10.546177591603801</v>
      </c>
      <c r="G92" s="214">
        <v>5.3540854149372397</v>
      </c>
      <c r="H92" s="214">
        <v>7.5639355651947104</v>
      </c>
      <c r="I92" s="214">
        <v>4.3883699128820197</v>
      </c>
      <c r="J92" s="214">
        <v>42.576667106975101</v>
      </c>
      <c r="K92" s="245">
        <v>58.5776678526803</v>
      </c>
    </row>
    <row r="93" spans="1:11" x14ac:dyDescent="0.35">
      <c r="A93" s="269"/>
      <c r="B93" s="49" t="s">
        <v>140</v>
      </c>
      <c r="C93" s="214">
        <v>22.419896064688999</v>
      </c>
      <c r="D93" s="214">
        <v>15.3249648922924</v>
      </c>
      <c r="E93" s="214">
        <v>2.4553992535041398</v>
      </c>
      <c r="F93" s="214">
        <v>8.7624535048209005</v>
      </c>
      <c r="G93" s="214">
        <v>5.6094637789419597</v>
      </c>
      <c r="H93" s="214">
        <v>6.5373575071763304</v>
      </c>
      <c r="I93" s="214">
        <v>2.5718856835400699</v>
      </c>
      <c r="J93" s="214">
        <v>26.3523603866321</v>
      </c>
      <c r="K93" s="245">
        <v>46.747840284877697</v>
      </c>
    </row>
    <row r="94" spans="1:11" ht="15" thickBot="1" x14ac:dyDescent="0.4">
      <c r="A94" s="269"/>
      <c r="B94" s="49" t="s">
        <v>140</v>
      </c>
      <c r="C94" s="208">
        <v>26.242372366510299</v>
      </c>
      <c r="D94" s="208">
        <v>16.215884512551401</v>
      </c>
      <c r="E94" s="208">
        <v>2.0821164269233501</v>
      </c>
      <c r="F94" s="208">
        <v>5.7490100784558802</v>
      </c>
      <c r="G94" s="208">
        <v>5.1360033290995002</v>
      </c>
      <c r="H94" s="208">
        <v>8.91430631871002</v>
      </c>
      <c r="I94" s="208">
        <v>2.3016748483003302</v>
      </c>
      <c r="J94" s="208">
        <v>27.593008508122701</v>
      </c>
      <c r="K94" s="245">
        <v>40.254725730399599</v>
      </c>
    </row>
    <row r="95" spans="1:11" x14ac:dyDescent="0.35">
      <c r="A95" s="269"/>
      <c r="B95" s="50" t="s">
        <v>141</v>
      </c>
      <c r="C95" s="218">
        <v>22.782603093459301</v>
      </c>
      <c r="D95" s="218">
        <v>14.058665428778999</v>
      </c>
      <c r="E95" s="218">
        <v>2.3225873560901098</v>
      </c>
      <c r="F95" s="218">
        <v>3.41638022714648</v>
      </c>
      <c r="G95" s="218">
        <v>5.2059550572032798</v>
      </c>
      <c r="H95" s="218">
        <v>5.1056367591494896</v>
      </c>
      <c r="I95" s="218">
        <v>2.4815892818090202</v>
      </c>
      <c r="J95" s="218">
        <v>25.204993701832201</v>
      </c>
      <c r="K95" s="246">
        <v>57.0938497751767</v>
      </c>
    </row>
    <row r="96" spans="1:11" x14ac:dyDescent="0.35">
      <c r="A96" s="269"/>
      <c r="B96" s="49" t="s">
        <v>142</v>
      </c>
      <c r="C96" s="214">
        <v>18.7545258264661</v>
      </c>
      <c r="D96" s="214">
        <v>12.6800282845113</v>
      </c>
      <c r="E96" s="214">
        <v>1.26549375508844</v>
      </c>
      <c r="F96" s="214">
        <v>1.71271717235432</v>
      </c>
      <c r="G96" s="214">
        <v>4.89193525552413</v>
      </c>
      <c r="H96" s="214">
        <v>7.2886486422473302</v>
      </c>
      <c r="I96" s="214">
        <v>1.7536681285056399</v>
      </c>
      <c r="J96" s="214">
        <v>22.362375921705901</v>
      </c>
      <c r="K96" s="245">
        <v>56.159938044558601</v>
      </c>
    </row>
    <row r="97" spans="1:11" ht="15" thickBot="1" x14ac:dyDescent="0.4">
      <c r="A97" s="269"/>
      <c r="B97" s="53" t="s">
        <v>229</v>
      </c>
      <c r="C97" s="224">
        <v>19.192865207892499</v>
      </c>
      <c r="D97" s="224">
        <v>8.43370717740369</v>
      </c>
      <c r="E97" s="224">
        <v>2.8901983335701198</v>
      </c>
      <c r="F97" s="224">
        <v>15.780887493065</v>
      </c>
      <c r="G97" s="224">
        <v>2.1935737106933</v>
      </c>
      <c r="H97" s="224">
        <v>3.0389911168744401</v>
      </c>
      <c r="I97" s="224">
        <v>1.4994946869021999</v>
      </c>
      <c r="J97" s="224">
        <v>22.276795457175101</v>
      </c>
      <c r="K97" s="247">
        <v>62.864465973618401</v>
      </c>
    </row>
    <row r="98" spans="1:11" x14ac:dyDescent="0.35">
      <c r="A98" s="270"/>
      <c r="B98" s="91"/>
      <c r="C98" s="208"/>
      <c r="D98" s="208"/>
      <c r="E98" s="208"/>
      <c r="F98" s="208"/>
      <c r="G98" s="208"/>
      <c r="H98" s="208"/>
      <c r="I98" s="208"/>
      <c r="J98" s="208"/>
      <c r="K98" s="208"/>
    </row>
    <row r="99" spans="1:11" x14ac:dyDescent="0.35">
      <c r="A99" s="102" t="str">
        <f>VLOOKUP(LEFT([1]Tab18!A99,250),'[2]Source trad'!$A:$C,3,FALSE)</f>
        <v>Note : *Pays riches en ressources ; ".."signifie que les données ne sont pas disponibles ou qu'elles ne sont pas valables.</v>
      </c>
      <c r="B99" s="56"/>
      <c r="C99" s="248"/>
      <c r="D99" s="248"/>
      <c r="E99" s="248"/>
      <c r="F99" s="248"/>
      <c r="G99" s="248"/>
      <c r="H99" s="229"/>
      <c r="I99" s="229"/>
      <c r="J99" s="248"/>
      <c r="K99" s="248"/>
    </row>
    <row r="100" spans="1:11" x14ac:dyDescent="0.35">
      <c r="A100" s="102" t="str">
        <f>VLOOKUP(LEFT([1]Tab18!A100,250),'[2]Source trad'!$A:$C,3,FALSE)</f>
        <v>RDM = "Reste du monde" ; LAC = "Pays d'Amérique latine et des Caraïbes"</v>
      </c>
      <c r="B100" s="56"/>
      <c r="C100" s="248"/>
      <c r="D100" s="248"/>
      <c r="E100" s="248"/>
      <c r="F100" s="248"/>
      <c r="G100" s="248"/>
      <c r="H100" s="229"/>
      <c r="I100" s="229"/>
      <c r="J100" s="248"/>
      <c r="K100" s="248"/>
    </row>
    <row r="101" spans="1:11" x14ac:dyDescent="0.35">
      <c r="A101" s="102" t="str">
        <f>VLOOKUP(LEFT([1]Tab18!A101,250),'[2]Source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56"/>
      <c r="C101" s="248"/>
      <c r="D101" s="248"/>
      <c r="E101" s="248"/>
      <c r="F101" s="248"/>
      <c r="G101" s="248"/>
      <c r="H101" s="229"/>
      <c r="I101" s="229"/>
      <c r="J101" s="248"/>
      <c r="K101" s="248"/>
    </row>
    <row r="102" spans="1:11" x14ac:dyDescent="0.35">
      <c r="A102" s="102" t="str">
        <f>VLOOKUP(LEFT([1]Tab18!A102,250),'[2]Source trad'!$A:$C,3,FALSE)</f>
        <v>Source : Base de données des perspectives de l'économie mondiale du FMI, octobre 2020.</v>
      </c>
      <c r="B102" s="56"/>
      <c r="C102" s="248"/>
      <c r="D102" s="248"/>
      <c r="E102" s="248"/>
      <c r="F102" s="248"/>
      <c r="G102" s="248"/>
      <c r="H102" s="229"/>
      <c r="I102" s="229"/>
      <c r="J102" s="248"/>
      <c r="K102" s="248"/>
    </row>
    <row r="103" spans="1:11" x14ac:dyDescent="0.35">
      <c r="B103" s="56"/>
      <c r="C103" s="248"/>
      <c r="D103" s="248"/>
      <c r="E103" s="248"/>
      <c r="F103" s="248"/>
      <c r="G103" s="248"/>
      <c r="H103" s="229"/>
      <c r="I103" s="229"/>
      <c r="J103" s="248"/>
      <c r="K103" s="248"/>
    </row>
    <row r="104" spans="1:11" x14ac:dyDescent="0.35">
      <c r="B104" s="56"/>
      <c r="C104" s="248"/>
      <c r="D104" s="248"/>
      <c r="E104" s="248"/>
      <c r="F104" s="248"/>
      <c r="G104" s="248"/>
      <c r="H104" s="229"/>
      <c r="I104" s="229"/>
      <c r="J104" s="248"/>
      <c r="K104" s="248"/>
    </row>
    <row r="105" spans="1:11" ht="15.5" x14ac:dyDescent="0.35">
      <c r="B105" s="256" t="s">
        <v>601</v>
      </c>
      <c r="C105" s="248"/>
      <c r="D105" s="248"/>
      <c r="E105" s="248"/>
      <c r="F105" s="248"/>
      <c r="G105" s="248"/>
      <c r="H105" s="229"/>
      <c r="I105" s="229"/>
      <c r="J105" s="248"/>
      <c r="K105" s="248"/>
    </row>
    <row r="106" spans="1:11" ht="15.5" x14ac:dyDescent="0.35">
      <c r="B106" s="256"/>
      <c r="C106" s="248"/>
      <c r="D106" s="248"/>
      <c r="E106" s="248"/>
      <c r="F106" s="248"/>
      <c r="G106" s="248"/>
      <c r="H106" s="229"/>
      <c r="I106" s="229"/>
      <c r="J106" s="248"/>
      <c r="K106" s="248"/>
    </row>
    <row r="107" spans="1:11" x14ac:dyDescent="0.35">
      <c r="B107" s="264" t="s">
        <v>573</v>
      </c>
      <c r="C107" s="248"/>
      <c r="D107" s="248"/>
      <c r="E107" s="248"/>
      <c r="F107" s="248"/>
      <c r="G107" s="248"/>
      <c r="H107" s="229"/>
      <c r="I107" s="229"/>
      <c r="J107" s="248"/>
      <c r="K107" s="248"/>
    </row>
    <row r="108" spans="1:11" x14ac:dyDescent="0.35">
      <c r="B108" s="264" t="s">
        <v>572</v>
      </c>
      <c r="C108" s="248"/>
      <c r="D108" s="248"/>
      <c r="E108" s="248"/>
      <c r="F108" s="248"/>
      <c r="G108" s="248"/>
      <c r="H108" s="229"/>
      <c r="I108" s="229"/>
      <c r="J108" s="248"/>
      <c r="K108" s="248"/>
    </row>
    <row r="109" spans="1:11" x14ac:dyDescent="0.35">
      <c r="B109" s="264" t="s">
        <v>574</v>
      </c>
      <c r="C109" s="248"/>
      <c r="D109" s="248"/>
      <c r="E109" s="248"/>
      <c r="F109" s="248"/>
      <c r="G109" s="248"/>
      <c r="H109" s="229"/>
      <c r="I109" s="229"/>
      <c r="J109" s="248"/>
      <c r="K109" s="248"/>
    </row>
    <row r="110" spans="1:11" x14ac:dyDescent="0.35">
      <c r="B110" s="264" t="s">
        <v>575</v>
      </c>
      <c r="C110" s="248"/>
      <c r="D110" s="248"/>
      <c r="E110" s="248"/>
      <c r="F110" s="248"/>
      <c r="G110" s="248"/>
      <c r="H110" s="229"/>
      <c r="I110" s="229"/>
      <c r="J110" s="248"/>
      <c r="K110" s="248"/>
    </row>
    <row r="111" spans="1:11" x14ac:dyDescent="0.35">
      <c r="B111" s="264" t="s">
        <v>576</v>
      </c>
      <c r="C111" s="248"/>
      <c r="D111" s="248"/>
      <c r="E111" s="248"/>
      <c r="F111" s="248"/>
      <c r="G111" s="248"/>
      <c r="H111" s="229"/>
      <c r="I111" s="229"/>
      <c r="J111" s="248"/>
      <c r="K111" s="248"/>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paperSize="9" scale="47" fitToWidth="0"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111"/>
  <sheetViews>
    <sheetView zoomScaleNormal="100" workbookViewId="0"/>
  </sheetViews>
  <sheetFormatPr defaultRowHeight="14.5" x14ac:dyDescent="0.35"/>
  <cols>
    <col min="1" max="1" width="5.453125" style="102" bestFit="1" customWidth="1"/>
    <col min="2" max="2" width="33.26953125" bestFit="1" customWidth="1"/>
    <col min="3" max="3" width="12.36328125" style="13" bestFit="1" customWidth="1"/>
    <col min="4" max="4" width="12.36328125" bestFit="1" customWidth="1"/>
    <col min="5" max="7" width="12.453125" customWidth="1"/>
    <col min="8" max="8" width="12.36328125" bestFit="1" customWidth="1"/>
    <col min="9" max="12" width="12.453125" customWidth="1"/>
  </cols>
  <sheetData>
    <row r="1" spans="1:12" ht="15" thickBot="1" x14ac:dyDescent="0.4">
      <c r="A1" s="266"/>
      <c r="B1" s="35"/>
      <c r="C1" s="171" t="s">
        <v>889</v>
      </c>
      <c r="D1" s="171"/>
      <c r="E1" s="171"/>
      <c r="F1" s="172"/>
      <c r="G1" s="173"/>
      <c r="H1" s="172"/>
      <c r="I1" s="172"/>
      <c r="J1" s="172"/>
      <c r="K1" s="174"/>
      <c r="L1" s="175"/>
    </row>
    <row r="2" spans="1:12" ht="53" thickBot="1" x14ac:dyDescent="0.4">
      <c r="A2" s="6" t="s">
        <v>92</v>
      </c>
      <c r="B2" s="36" t="s">
        <v>147</v>
      </c>
      <c r="C2" s="176" t="s">
        <v>607</v>
      </c>
      <c r="D2" s="177" t="s">
        <v>608</v>
      </c>
      <c r="E2" s="177" t="s">
        <v>609</v>
      </c>
      <c r="F2" s="178" t="s">
        <v>610</v>
      </c>
      <c r="G2" s="179" t="s">
        <v>611</v>
      </c>
      <c r="H2" s="178" t="s">
        <v>612</v>
      </c>
      <c r="I2" s="178" t="s">
        <v>613</v>
      </c>
      <c r="J2" s="178" t="s">
        <v>614</v>
      </c>
      <c r="K2" s="180" t="s">
        <v>615</v>
      </c>
      <c r="L2" s="181" t="s">
        <v>616</v>
      </c>
    </row>
    <row r="3" spans="1:12" x14ac:dyDescent="0.35">
      <c r="A3" s="96" t="s">
        <v>16</v>
      </c>
      <c r="B3" s="40" t="s">
        <v>100</v>
      </c>
      <c r="C3" s="182">
        <v>31825.298999999999</v>
      </c>
      <c r="D3" s="183">
        <v>222459.14240800799</v>
      </c>
      <c r="E3" s="183">
        <v>89417.189627368396</v>
      </c>
      <c r="F3" s="184">
        <v>-0.90000000000059999</v>
      </c>
      <c r="G3" s="185">
        <v>7383.9208018940199</v>
      </c>
      <c r="H3" s="184">
        <v>77.492999999999995</v>
      </c>
      <c r="I3" s="184">
        <v>51.3</v>
      </c>
      <c r="J3" s="184">
        <v>51.8</v>
      </c>
      <c r="K3" s="186">
        <v>0.57399999999999995</v>
      </c>
      <c r="L3" s="187">
        <v>0.39200000000000002</v>
      </c>
    </row>
    <row r="4" spans="1:12" x14ac:dyDescent="0.35">
      <c r="A4" s="96" t="s">
        <v>17</v>
      </c>
      <c r="B4" s="40" t="s">
        <v>256</v>
      </c>
      <c r="C4" s="182">
        <v>2303.703</v>
      </c>
      <c r="D4" s="183">
        <v>42659.742422294497</v>
      </c>
      <c r="E4" s="183">
        <v>18473.787199615501</v>
      </c>
      <c r="F4" s="184">
        <v>2.9660292687171399</v>
      </c>
      <c r="G4" s="185">
        <v>17948.6797165436</v>
      </c>
      <c r="H4" s="184">
        <v>70.819999999999993</v>
      </c>
      <c r="I4" s="184">
        <v>53.3</v>
      </c>
      <c r="J4" s="184">
        <v>14.5</v>
      </c>
      <c r="K4" s="186">
        <v>0.72799999999999998</v>
      </c>
      <c r="L4" s="187" t="s">
        <v>159</v>
      </c>
    </row>
    <row r="5" spans="1:12" x14ac:dyDescent="0.35">
      <c r="A5" s="271" t="s">
        <v>18</v>
      </c>
      <c r="B5" s="114" t="s">
        <v>0</v>
      </c>
      <c r="C5" s="188">
        <v>1148.133</v>
      </c>
      <c r="D5" s="189">
        <v>10308.443668383001</v>
      </c>
      <c r="E5" s="189">
        <v>4586.9508551855897</v>
      </c>
      <c r="F5" s="190">
        <v>1.14578125792104</v>
      </c>
      <c r="G5" s="191">
        <v>9245.3134227389401</v>
      </c>
      <c r="H5" s="190">
        <v>52.505000000000003</v>
      </c>
      <c r="I5" s="190">
        <v>54.6</v>
      </c>
      <c r="J5" s="190">
        <v>29.2</v>
      </c>
      <c r="K5" s="192">
        <v>0.60799999999999998</v>
      </c>
      <c r="L5" s="193">
        <v>0.43</v>
      </c>
    </row>
    <row r="6" spans="1:12" x14ac:dyDescent="0.35">
      <c r="A6" s="271" t="s">
        <v>19</v>
      </c>
      <c r="B6" s="114" t="s">
        <v>1</v>
      </c>
      <c r="C6" s="188">
        <v>2125.2669999999998</v>
      </c>
      <c r="D6" s="189">
        <v>6164.3565270148301</v>
      </c>
      <c r="E6" s="189">
        <v>2427.8284740525501</v>
      </c>
      <c r="F6" s="190">
        <v>0.95682915686239001</v>
      </c>
      <c r="G6" s="191">
        <v>3009.7708356998501</v>
      </c>
      <c r="H6" s="190">
        <v>67.884</v>
      </c>
      <c r="I6" s="190">
        <v>44.9</v>
      </c>
      <c r="J6" s="190">
        <v>27.8</v>
      </c>
      <c r="K6" s="192">
        <v>0.51800000000000002</v>
      </c>
      <c r="L6" s="193">
        <v>0.35</v>
      </c>
    </row>
    <row r="7" spans="1:12" x14ac:dyDescent="0.35">
      <c r="A7" s="271" t="s">
        <v>20</v>
      </c>
      <c r="B7" s="114" t="s">
        <v>2</v>
      </c>
      <c r="C7" s="188">
        <v>18628.749</v>
      </c>
      <c r="D7" s="189">
        <v>20362.975771878799</v>
      </c>
      <c r="E7" s="189">
        <v>7663.4725591681899</v>
      </c>
      <c r="F7" s="190">
        <v>4.5000000000004201</v>
      </c>
      <c r="G7" s="191">
        <v>1003.65846734287</v>
      </c>
      <c r="H7" s="190">
        <v>76.718000000000004</v>
      </c>
      <c r="I7" s="190">
        <v>44.7</v>
      </c>
      <c r="J7" s="190">
        <v>70.8</v>
      </c>
      <c r="K7" s="192">
        <v>0.48499999999999999</v>
      </c>
      <c r="L7" s="193">
        <v>0.34599999999999997</v>
      </c>
    </row>
    <row r="8" spans="1:12" x14ac:dyDescent="0.35">
      <c r="A8" s="271" t="s">
        <v>21</v>
      </c>
      <c r="B8" s="114" t="s">
        <v>303</v>
      </c>
      <c r="C8" s="188">
        <v>30366.043000000001</v>
      </c>
      <c r="D8" s="189">
        <v>40556.350591748298</v>
      </c>
      <c r="E8" s="189">
        <v>15194.748245372601</v>
      </c>
      <c r="F8" s="190">
        <v>2.28359721453484</v>
      </c>
      <c r="G8" s="191">
        <v>1301.6863262765701</v>
      </c>
      <c r="H8" s="190">
        <v>78.096999999999994</v>
      </c>
      <c r="I8" s="190">
        <v>54</v>
      </c>
      <c r="J8" s="190">
        <v>63.7</v>
      </c>
      <c r="K8" s="192">
        <v>0.44600000000000001</v>
      </c>
      <c r="L8" s="193">
        <v>0.309</v>
      </c>
    </row>
    <row r="9" spans="1:12" x14ac:dyDescent="0.35">
      <c r="A9" s="271" t="s">
        <v>22</v>
      </c>
      <c r="B9" s="114" t="s">
        <v>304</v>
      </c>
      <c r="C9" s="188">
        <v>2494.5239999999999</v>
      </c>
      <c r="D9" s="189">
        <v>25275.742479454701</v>
      </c>
      <c r="E9" s="189">
        <v>12472.636741951899</v>
      </c>
      <c r="F9" s="190">
        <v>-0.95445729760069997</v>
      </c>
      <c r="G9" s="191">
        <v>10279.138000929899</v>
      </c>
      <c r="H9" s="190">
        <v>59.533999999999999</v>
      </c>
      <c r="I9" s="190">
        <v>59.1</v>
      </c>
      <c r="J9" s="190">
        <v>13.8</v>
      </c>
      <c r="K9" s="192">
        <v>0.64500000000000002</v>
      </c>
      <c r="L9" s="193">
        <v>0.41799999999999998</v>
      </c>
    </row>
    <row r="10" spans="1:12" x14ac:dyDescent="0.35">
      <c r="A10" s="271" t="s">
        <v>23</v>
      </c>
      <c r="B10" s="114" t="s">
        <v>104</v>
      </c>
      <c r="C10" s="188">
        <v>58558.267</v>
      </c>
      <c r="D10" s="189">
        <v>761824.00612975401</v>
      </c>
      <c r="E10" s="189">
        <v>351354.23454177502</v>
      </c>
      <c r="F10" s="190">
        <v>0.15258993448641001</v>
      </c>
      <c r="G10" s="191">
        <v>12961.7015079498</v>
      </c>
      <c r="H10" s="190">
        <v>56.017000000000003</v>
      </c>
      <c r="I10" s="190">
        <v>63</v>
      </c>
      <c r="J10" s="190">
        <v>18.7</v>
      </c>
      <c r="K10" s="192">
        <v>0.70499999999999996</v>
      </c>
      <c r="L10" s="193">
        <v>0.46300000000000002</v>
      </c>
    </row>
    <row r="11" spans="1:12" x14ac:dyDescent="0.35">
      <c r="A11" s="96" t="s">
        <v>24</v>
      </c>
      <c r="B11" s="41" t="s">
        <v>149</v>
      </c>
      <c r="C11" s="182">
        <v>17861.034</v>
      </c>
      <c r="D11" s="183">
        <v>64607.347033418897</v>
      </c>
      <c r="E11" s="183">
        <v>24155.733052534099</v>
      </c>
      <c r="F11" s="184">
        <v>1.4416758672828101</v>
      </c>
      <c r="G11" s="185">
        <v>3526.4094227072101</v>
      </c>
      <c r="H11" s="184">
        <v>74.614999999999995</v>
      </c>
      <c r="I11" s="184">
        <v>57.1</v>
      </c>
      <c r="J11" s="184">
        <v>58.7</v>
      </c>
      <c r="K11" s="186">
        <v>0.59099999999999997</v>
      </c>
      <c r="L11" s="187">
        <v>0.39400000000000002</v>
      </c>
    </row>
    <row r="12" spans="1:12" ht="15" thickBot="1" x14ac:dyDescent="0.4">
      <c r="A12" s="271" t="s">
        <v>25</v>
      </c>
      <c r="B12" s="118" t="s">
        <v>3</v>
      </c>
      <c r="C12" s="188">
        <v>14645.473</v>
      </c>
      <c r="D12" s="189">
        <v>43168.046062098503</v>
      </c>
      <c r="E12" s="189">
        <v>18698.772328389099</v>
      </c>
      <c r="F12" s="190">
        <v>-6.5414166814568002</v>
      </c>
      <c r="G12" s="191">
        <v>2896.1269434638102</v>
      </c>
      <c r="H12" s="190">
        <v>83.099000000000004</v>
      </c>
      <c r="I12" s="190">
        <v>44.3</v>
      </c>
      <c r="J12" s="190">
        <v>33.9</v>
      </c>
      <c r="K12" s="192">
        <v>0.56299999999999994</v>
      </c>
      <c r="L12" s="193">
        <v>0.435</v>
      </c>
    </row>
    <row r="13" spans="1:12" ht="15" thickBot="1" x14ac:dyDescent="0.4">
      <c r="A13" s="267" t="s">
        <v>26</v>
      </c>
      <c r="B13" s="42" t="s">
        <v>118</v>
      </c>
      <c r="C13" s="194">
        <v>179956.492</v>
      </c>
      <c r="D13" s="195">
        <v>1237386.15309405</v>
      </c>
      <c r="E13" s="195">
        <v>544445.35362541303</v>
      </c>
      <c r="F13" s="196">
        <v>2.5181119877619999E-2</v>
      </c>
      <c r="G13" s="197">
        <v>6899.6460377201001</v>
      </c>
      <c r="H13" s="196">
        <v>69.678200000000004</v>
      </c>
      <c r="I13" s="196">
        <v>52.63</v>
      </c>
      <c r="J13" s="196">
        <v>38.29</v>
      </c>
      <c r="K13" s="198">
        <v>0.58630000000000004</v>
      </c>
      <c r="L13" s="199">
        <v>0.39300000000000002</v>
      </c>
    </row>
    <row r="14" spans="1:12" x14ac:dyDescent="0.35">
      <c r="A14" s="271" t="s">
        <v>27</v>
      </c>
      <c r="B14" s="114" t="s">
        <v>4</v>
      </c>
      <c r="C14" s="188">
        <v>11530.576999999999</v>
      </c>
      <c r="D14" s="189">
        <v>9470.3280664115191</v>
      </c>
      <c r="E14" s="189">
        <v>3110.84870270993</v>
      </c>
      <c r="F14" s="190">
        <v>1.7666719276295599</v>
      </c>
      <c r="G14" s="191">
        <v>821.42963241570499</v>
      </c>
      <c r="H14" s="190">
        <v>79.153999999999996</v>
      </c>
      <c r="I14" s="190">
        <v>38.6</v>
      </c>
      <c r="J14" s="190">
        <v>72.8</v>
      </c>
      <c r="K14" s="192">
        <v>0.42299999999999999</v>
      </c>
      <c r="L14" s="193">
        <v>0.29599999999999999</v>
      </c>
    </row>
    <row r="15" spans="1:12" x14ac:dyDescent="0.35">
      <c r="A15" s="271" t="s">
        <v>28</v>
      </c>
      <c r="B15" s="114" t="s">
        <v>105</v>
      </c>
      <c r="C15" s="188">
        <v>25876.386999999999</v>
      </c>
      <c r="D15" s="189">
        <v>98362.1737562286</v>
      </c>
      <c r="E15" s="189">
        <v>38862.939452250903</v>
      </c>
      <c r="F15" s="190">
        <v>3.8552053987519299</v>
      </c>
      <c r="G15" s="191">
        <v>3856.3761700067798</v>
      </c>
      <c r="H15" s="190">
        <v>76.072999999999993</v>
      </c>
      <c r="I15" s="190">
        <v>46.6</v>
      </c>
      <c r="J15" s="190">
        <v>26</v>
      </c>
      <c r="K15" s="192">
        <v>0.56299999999999994</v>
      </c>
      <c r="L15" s="193">
        <v>0.371</v>
      </c>
    </row>
    <row r="16" spans="1:12" x14ac:dyDescent="0.35">
      <c r="A16" s="271" t="s">
        <v>29</v>
      </c>
      <c r="B16" s="114" t="s">
        <v>106</v>
      </c>
      <c r="C16" s="188">
        <v>4745.1790000000001</v>
      </c>
      <c r="D16" s="189">
        <v>4674.5534922551997</v>
      </c>
      <c r="E16" s="189">
        <v>2276.9486645495099</v>
      </c>
      <c r="F16" s="190">
        <v>2.9702826924680199</v>
      </c>
      <c r="G16" s="191">
        <v>985.15352839940999</v>
      </c>
      <c r="H16" s="190">
        <v>71.954999999999998</v>
      </c>
      <c r="I16" s="190" t="s">
        <v>159</v>
      </c>
      <c r="J16" s="190" t="s">
        <v>159</v>
      </c>
      <c r="K16" s="192">
        <v>0.38100000000000001</v>
      </c>
      <c r="L16" s="193">
        <v>0.222</v>
      </c>
    </row>
    <row r="17" spans="1:12" x14ac:dyDescent="0.35">
      <c r="A17" s="96" t="s">
        <v>30</v>
      </c>
      <c r="B17" s="41" t="s">
        <v>148</v>
      </c>
      <c r="C17" s="182">
        <v>15946.882</v>
      </c>
      <c r="D17" s="183">
        <v>26379.395065324799</v>
      </c>
      <c r="E17" s="183">
        <v>10934.4916049355</v>
      </c>
      <c r="F17" s="184">
        <v>2.9600458085564001</v>
      </c>
      <c r="G17" s="185">
        <v>1654.19170159433</v>
      </c>
      <c r="H17" s="184">
        <v>70.698999999999998</v>
      </c>
      <c r="I17" s="184">
        <v>43.3</v>
      </c>
      <c r="J17" s="184">
        <v>38.1</v>
      </c>
      <c r="K17" s="186">
        <v>0.40100000000000002</v>
      </c>
      <c r="L17" s="187">
        <v>0.25</v>
      </c>
    </row>
    <row r="18" spans="1:12" x14ac:dyDescent="0.35">
      <c r="A18" s="96" t="s">
        <v>31</v>
      </c>
      <c r="B18" s="41" t="s">
        <v>101</v>
      </c>
      <c r="C18" s="182">
        <v>5380.5039999999999</v>
      </c>
      <c r="D18" s="183">
        <v>21011.899502811499</v>
      </c>
      <c r="E18" s="183">
        <v>12541.6653105728</v>
      </c>
      <c r="F18" s="184">
        <v>-0.62181436528379996</v>
      </c>
      <c r="G18" s="185">
        <v>4600.2245181299904</v>
      </c>
      <c r="H18" s="184">
        <v>69.447999999999993</v>
      </c>
      <c r="I18" s="184">
        <v>48.9</v>
      </c>
      <c r="J18" s="184">
        <v>38.200000000000003</v>
      </c>
      <c r="K18" s="186">
        <v>0.60899999999999999</v>
      </c>
      <c r="L18" s="187">
        <v>0.45600000000000002</v>
      </c>
    </row>
    <row r="19" spans="1:12" x14ac:dyDescent="0.35">
      <c r="A19" s="96" t="s">
        <v>32</v>
      </c>
      <c r="B19" s="41" t="s">
        <v>257</v>
      </c>
      <c r="C19" s="182">
        <v>86790.567999999999</v>
      </c>
      <c r="D19" s="183">
        <v>99312.442076192005</v>
      </c>
      <c r="E19" s="183">
        <v>49815.998443162003</v>
      </c>
      <c r="F19" s="184">
        <v>4.3804542995001396</v>
      </c>
      <c r="G19" s="185">
        <v>1014.64205392516</v>
      </c>
      <c r="H19" s="184">
        <v>63.462000000000003</v>
      </c>
      <c r="I19" s="184">
        <v>42.1</v>
      </c>
      <c r="J19" s="184">
        <v>77.2</v>
      </c>
      <c r="K19" s="186">
        <v>0.45900000000000002</v>
      </c>
      <c r="L19" s="187">
        <v>0.316</v>
      </c>
    </row>
    <row r="20" spans="1:12" x14ac:dyDescent="0.35">
      <c r="A20" s="96" t="s">
        <v>33</v>
      </c>
      <c r="B20" s="41" t="s">
        <v>150</v>
      </c>
      <c r="C20" s="182">
        <v>1355.982</v>
      </c>
      <c r="D20" s="183">
        <v>26237.646062673099</v>
      </c>
      <c r="E20" s="183">
        <v>11819.233724375001</v>
      </c>
      <c r="F20" s="184">
        <v>-6.1002899354698998</v>
      </c>
      <c r="G20" s="185">
        <v>19290.911623429602</v>
      </c>
      <c r="H20" s="184">
        <v>61.966999999999999</v>
      </c>
      <c r="I20" s="184" t="s">
        <v>159</v>
      </c>
      <c r="J20" s="184" t="s">
        <v>159</v>
      </c>
      <c r="K20" s="186">
        <v>0.58799999999999997</v>
      </c>
      <c r="L20" s="187" t="s">
        <v>159</v>
      </c>
    </row>
    <row r="21" spans="1:12" x14ac:dyDescent="0.35">
      <c r="A21" s="96" t="s">
        <v>34</v>
      </c>
      <c r="B21" s="41" t="s">
        <v>102</v>
      </c>
      <c r="C21" s="182">
        <v>2172.578</v>
      </c>
      <c r="D21" s="183">
        <v>33854.376584042002</v>
      </c>
      <c r="E21" s="183">
        <v>16875.1665460349</v>
      </c>
      <c r="F21" s="184">
        <v>3.7766621679553798</v>
      </c>
      <c r="G21" s="185">
        <v>16272.689921356299</v>
      </c>
      <c r="H21" s="184">
        <v>52.895000000000003</v>
      </c>
      <c r="I21" s="184">
        <v>38</v>
      </c>
      <c r="J21" s="184">
        <v>3.4</v>
      </c>
      <c r="K21" s="186">
        <v>0.70199999999999996</v>
      </c>
      <c r="L21" s="187">
        <v>0.54400000000000004</v>
      </c>
    </row>
    <row r="22" spans="1:12" ht="15" thickBot="1" x14ac:dyDescent="0.4">
      <c r="A22" s="271" t="s">
        <v>35</v>
      </c>
      <c r="B22" s="114" t="s">
        <v>258</v>
      </c>
      <c r="C22" s="188">
        <v>215.048</v>
      </c>
      <c r="D22" s="189">
        <v>882.12342678283005</v>
      </c>
      <c r="E22" s="189">
        <v>421.81408036696001</v>
      </c>
      <c r="F22" s="190">
        <v>1.30162344619529</v>
      </c>
      <c r="G22" s="191">
        <v>4141.4245388865502</v>
      </c>
      <c r="H22" s="190">
        <v>57.789000000000001</v>
      </c>
      <c r="I22" s="190">
        <v>56.3</v>
      </c>
      <c r="J22" s="190">
        <v>35.6</v>
      </c>
      <c r="K22" s="192">
        <v>0.60899999999999999</v>
      </c>
      <c r="L22" s="193">
        <v>0.50700000000000001</v>
      </c>
    </row>
    <row r="23" spans="1:12" ht="15" thickBot="1" x14ac:dyDescent="0.4">
      <c r="A23" s="267" t="s">
        <v>26</v>
      </c>
      <c r="B23" s="42" t="s">
        <v>119</v>
      </c>
      <c r="C23" s="194">
        <v>154013.70499999999</v>
      </c>
      <c r="D23" s="195">
        <v>320184.93803272198</v>
      </c>
      <c r="E23" s="195">
        <v>146659.10652895799</v>
      </c>
      <c r="F23" s="196">
        <v>2.7447322009994202</v>
      </c>
      <c r="G23" s="197">
        <v>2048.7129910644799</v>
      </c>
      <c r="H23" s="196">
        <v>67.049111111111102</v>
      </c>
      <c r="I23" s="196">
        <v>44.828571428571401</v>
      </c>
      <c r="J23" s="196">
        <v>41.6142857142857</v>
      </c>
      <c r="K23" s="198">
        <v>0.52611111111110997</v>
      </c>
      <c r="L23" s="199">
        <v>0.37025000000000002</v>
      </c>
    </row>
    <row r="24" spans="1:12" x14ac:dyDescent="0.35">
      <c r="A24" s="271" t="s">
        <v>36</v>
      </c>
      <c r="B24" s="114" t="s">
        <v>107</v>
      </c>
      <c r="C24" s="188">
        <v>850.89099999999996</v>
      </c>
      <c r="D24" s="189">
        <v>2715.6375075963601</v>
      </c>
      <c r="E24" s="189">
        <v>1190.3774596411699</v>
      </c>
      <c r="F24" s="190">
        <v>1.86553366042739</v>
      </c>
      <c r="G24" s="191">
        <v>3108.11824740577</v>
      </c>
      <c r="H24" s="190">
        <v>43.280999999999999</v>
      </c>
      <c r="I24" s="190">
        <v>45.3</v>
      </c>
      <c r="J24" s="190">
        <v>19.100000000000001</v>
      </c>
      <c r="K24" s="192">
        <v>0.53800000000000003</v>
      </c>
      <c r="L24" s="193">
        <v>0.29399999999999998</v>
      </c>
    </row>
    <row r="25" spans="1:12" x14ac:dyDescent="0.35">
      <c r="A25" s="271" t="s">
        <v>37</v>
      </c>
      <c r="B25" s="114" t="s">
        <v>5</v>
      </c>
      <c r="C25" s="188">
        <v>973.55700000000002</v>
      </c>
      <c r="D25" s="189">
        <v>5602.1008652292103</v>
      </c>
      <c r="E25" s="189">
        <v>3346.2115761997002</v>
      </c>
      <c r="F25" s="190">
        <v>7.4982354905849098</v>
      </c>
      <c r="G25" s="191">
        <v>5194.9582934215696</v>
      </c>
      <c r="H25" s="190">
        <v>60.243000000000002</v>
      </c>
      <c r="I25" s="190">
        <v>41.6</v>
      </c>
      <c r="J25" s="190">
        <v>17</v>
      </c>
      <c r="K25" s="192">
        <v>0.495</v>
      </c>
      <c r="L25" s="193" t="s">
        <v>159</v>
      </c>
    </row>
    <row r="26" spans="1:12" x14ac:dyDescent="0.35">
      <c r="A26" s="271" t="s">
        <v>38</v>
      </c>
      <c r="B26" s="114" t="s">
        <v>305</v>
      </c>
      <c r="C26" s="188">
        <v>3497.1170000000002</v>
      </c>
      <c r="D26" s="189">
        <v>6419.1193383266</v>
      </c>
      <c r="E26" s="189">
        <v>1981.8570480928599</v>
      </c>
      <c r="F26" s="190">
        <v>3.8359080403843802</v>
      </c>
      <c r="G26" s="191">
        <v>1835.6074745000201</v>
      </c>
      <c r="H26" s="190">
        <v>78.388000000000005</v>
      </c>
      <c r="I26" s="190" t="s">
        <v>159</v>
      </c>
      <c r="J26" s="190" t="s">
        <v>159</v>
      </c>
      <c r="K26" s="192">
        <v>0.434</v>
      </c>
      <c r="L26" s="193" t="s">
        <v>159</v>
      </c>
    </row>
    <row r="27" spans="1:12" x14ac:dyDescent="0.35">
      <c r="A27" s="271" t="s">
        <v>39</v>
      </c>
      <c r="B27" s="114" t="s">
        <v>108</v>
      </c>
      <c r="C27" s="188">
        <v>112078.727</v>
      </c>
      <c r="D27" s="189">
        <v>263111.23793857498</v>
      </c>
      <c r="E27" s="189">
        <v>92796.183265493601</v>
      </c>
      <c r="F27" s="190">
        <v>8.9671062134833601</v>
      </c>
      <c r="G27" s="191">
        <v>2724.1222359101298</v>
      </c>
      <c r="H27" s="190">
        <v>79.55</v>
      </c>
      <c r="I27" s="190">
        <v>35</v>
      </c>
      <c r="J27" s="190">
        <v>32.6</v>
      </c>
      <c r="K27" s="192">
        <v>0.47</v>
      </c>
      <c r="L27" s="193">
        <v>0.33700000000000002</v>
      </c>
    </row>
    <row r="28" spans="1:12" x14ac:dyDescent="0.35">
      <c r="A28" s="271" t="s">
        <v>40</v>
      </c>
      <c r="B28" s="114" t="s">
        <v>6</v>
      </c>
      <c r="C28" s="188">
        <v>52573.966999999997</v>
      </c>
      <c r="D28" s="189">
        <v>237265.518959309</v>
      </c>
      <c r="E28" s="189">
        <v>95410.400308456199</v>
      </c>
      <c r="F28" s="190">
        <v>5.3657600709691398</v>
      </c>
      <c r="G28" s="191">
        <v>4984.5697260359102</v>
      </c>
      <c r="H28" s="190">
        <v>74.695999999999998</v>
      </c>
      <c r="I28" s="190">
        <v>40.799999999999997</v>
      </c>
      <c r="J28" s="190">
        <v>37.1</v>
      </c>
      <c r="K28" s="192">
        <v>0.57899999999999996</v>
      </c>
      <c r="L28" s="193">
        <v>0.42599999999999999</v>
      </c>
    </row>
    <row r="29" spans="1:12" x14ac:dyDescent="0.35">
      <c r="A29" s="271" t="s">
        <v>41</v>
      </c>
      <c r="B29" s="114" t="s">
        <v>7</v>
      </c>
      <c r="C29" s="188">
        <v>26969.306</v>
      </c>
      <c r="D29" s="189">
        <v>46256.270976615197</v>
      </c>
      <c r="E29" s="189">
        <v>14124.428885212499</v>
      </c>
      <c r="F29" s="190">
        <v>4.7575700542447503</v>
      </c>
      <c r="G29" s="191">
        <v>1720.29820521596</v>
      </c>
      <c r="H29" s="190">
        <v>86.126999999999995</v>
      </c>
      <c r="I29" s="190">
        <v>42.6</v>
      </c>
      <c r="J29" s="190">
        <v>77.400000000000006</v>
      </c>
      <c r="K29" s="192">
        <v>0.52100000000000002</v>
      </c>
      <c r="L29" s="193">
        <v>0.38600000000000001</v>
      </c>
    </row>
    <row r="30" spans="1:12" x14ac:dyDescent="0.35">
      <c r="A30" s="271" t="s">
        <v>42</v>
      </c>
      <c r="B30" s="114" t="s">
        <v>109</v>
      </c>
      <c r="C30" s="188">
        <v>1269.67</v>
      </c>
      <c r="D30" s="189">
        <v>30171.365653967499</v>
      </c>
      <c r="E30" s="189">
        <v>14048.423918124799</v>
      </c>
      <c r="F30" s="190">
        <v>3.0147629019368298</v>
      </c>
      <c r="G30" s="191">
        <v>23818.571166914298</v>
      </c>
      <c r="H30" s="190">
        <v>58.313000000000002</v>
      </c>
      <c r="I30" s="190">
        <v>36.799999999999997</v>
      </c>
      <c r="J30" s="190">
        <v>0.2</v>
      </c>
      <c r="K30" s="192">
        <v>0.79600000000000004</v>
      </c>
      <c r="L30" s="193">
        <v>0.68799999999999994</v>
      </c>
    </row>
    <row r="31" spans="1:12" x14ac:dyDescent="0.35">
      <c r="A31" s="271" t="s">
        <v>43</v>
      </c>
      <c r="B31" s="114" t="s">
        <v>8</v>
      </c>
      <c r="C31" s="188">
        <v>12626.938</v>
      </c>
      <c r="D31" s="189">
        <v>29297.8327163715</v>
      </c>
      <c r="E31" s="189">
        <v>10122.8384413023</v>
      </c>
      <c r="F31" s="190">
        <v>9.3966961934402597</v>
      </c>
      <c r="G31" s="191">
        <v>2362.7284448686701</v>
      </c>
      <c r="H31" s="190">
        <v>83.655000000000001</v>
      </c>
      <c r="I31" s="190">
        <v>43.7</v>
      </c>
      <c r="J31" s="190">
        <v>56.5</v>
      </c>
      <c r="K31" s="192">
        <v>0.53600000000000003</v>
      </c>
      <c r="L31" s="193">
        <v>0.38200000000000001</v>
      </c>
    </row>
    <row r="32" spans="1:12" x14ac:dyDescent="0.35">
      <c r="A32" s="271" t="s">
        <v>44</v>
      </c>
      <c r="B32" s="114" t="s">
        <v>9</v>
      </c>
      <c r="C32" s="188">
        <v>97.741</v>
      </c>
      <c r="D32" s="189">
        <v>2933.7267361767999</v>
      </c>
      <c r="E32" s="189">
        <v>1651.1553675346699</v>
      </c>
      <c r="F32" s="190">
        <v>3.9006028191556998</v>
      </c>
      <c r="G32" s="191">
        <v>30429.910394873401</v>
      </c>
      <c r="H32" s="190" t="s">
        <v>159</v>
      </c>
      <c r="I32" s="190">
        <v>46.8</v>
      </c>
      <c r="J32" s="190">
        <v>1.2</v>
      </c>
      <c r="K32" s="192">
        <v>0.80100000000000005</v>
      </c>
      <c r="L32" s="193" t="s">
        <v>159</v>
      </c>
    </row>
    <row r="33" spans="1:12" x14ac:dyDescent="0.35">
      <c r="A33" s="271" t="s">
        <v>45</v>
      </c>
      <c r="B33" s="114" t="s">
        <v>110</v>
      </c>
      <c r="C33" s="188">
        <v>15442.906000000001</v>
      </c>
      <c r="D33" s="189">
        <v>13952.8101429747</v>
      </c>
      <c r="E33" s="189">
        <v>4942.31904069959</v>
      </c>
      <c r="F33" s="190">
        <v>2.8999999999999</v>
      </c>
      <c r="G33" s="191" t="s">
        <v>159</v>
      </c>
      <c r="H33" s="190">
        <v>47.398000000000003</v>
      </c>
      <c r="I33" s="190" t="s">
        <v>159</v>
      </c>
      <c r="J33" s="190" t="s">
        <v>159</v>
      </c>
      <c r="K33" s="192" t="s">
        <v>159</v>
      </c>
      <c r="L33" s="193" t="s">
        <v>159</v>
      </c>
    </row>
    <row r="34" spans="1:12" x14ac:dyDescent="0.35">
      <c r="A34" s="96" t="s">
        <v>46</v>
      </c>
      <c r="B34" s="40" t="s">
        <v>151</v>
      </c>
      <c r="C34" s="182">
        <v>11062.114</v>
      </c>
      <c r="D34" s="183">
        <v>11532.805689438401</v>
      </c>
      <c r="E34" s="183">
        <v>4934.2527573419202</v>
      </c>
      <c r="F34" s="184">
        <v>0.87030388240579004</v>
      </c>
      <c r="G34" s="185">
        <v>862.08460692526296</v>
      </c>
      <c r="H34" s="184">
        <v>72.385999999999996</v>
      </c>
      <c r="I34" s="184" t="s">
        <v>159</v>
      </c>
      <c r="J34" s="184" t="s">
        <v>159</v>
      </c>
      <c r="K34" s="186">
        <v>0.41299999999999998</v>
      </c>
      <c r="L34" s="187">
        <v>0.26400000000000001</v>
      </c>
    </row>
    <row r="35" spans="1:12" x14ac:dyDescent="0.35">
      <c r="A35" s="271" t="s">
        <v>47</v>
      </c>
      <c r="B35" s="114" t="s">
        <v>259</v>
      </c>
      <c r="C35" s="188">
        <v>42813.237000000001</v>
      </c>
      <c r="D35" s="189">
        <v>178950.19644135601</v>
      </c>
      <c r="E35" s="189">
        <v>33359.103857007802</v>
      </c>
      <c r="F35" s="190">
        <v>-2.5218312070205</v>
      </c>
      <c r="G35" s="191">
        <v>4140.2863825834002</v>
      </c>
      <c r="H35" s="190">
        <v>48.439</v>
      </c>
      <c r="I35" s="190">
        <v>34.200000000000003</v>
      </c>
      <c r="J35" s="190">
        <v>12.2</v>
      </c>
      <c r="K35" s="192">
        <v>0.50800000000000001</v>
      </c>
      <c r="L35" s="193">
        <v>0.33200000000000002</v>
      </c>
    </row>
    <row r="36" spans="1:12" x14ac:dyDescent="0.35">
      <c r="A36" s="271" t="s">
        <v>48</v>
      </c>
      <c r="B36" s="114" t="s">
        <v>260</v>
      </c>
      <c r="C36" s="188">
        <v>58005.461000000003</v>
      </c>
      <c r="D36" s="189">
        <v>159992.63416209401</v>
      </c>
      <c r="E36" s="189">
        <v>60810.465048587503</v>
      </c>
      <c r="F36" s="190">
        <v>6.9706426976984304</v>
      </c>
      <c r="G36" s="191">
        <v>2840.65266955057</v>
      </c>
      <c r="H36" s="190">
        <v>83.412000000000006</v>
      </c>
      <c r="I36" s="190">
        <v>40.5</v>
      </c>
      <c r="J36" s="190">
        <v>49.4</v>
      </c>
      <c r="K36" s="192">
        <v>0.52800000000000002</v>
      </c>
      <c r="L36" s="193">
        <v>0.39700000000000002</v>
      </c>
    </row>
    <row r="37" spans="1:12" ht="15" thickBot="1" x14ac:dyDescent="0.4">
      <c r="A37" s="271" t="s">
        <v>49</v>
      </c>
      <c r="B37" s="114" t="s">
        <v>111</v>
      </c>
      <c r="C37" s="188">
        <v>44269.587</v>
      </c>
      <c r="D37" s="189">
        <v>105388.760707093</v>
      </c>
      <c r="E37" s="189">
        <v>36484.185023672202</v>
      </c>
      <c r="F37" s="190">
        <v>6.6585854504436197</v>
      </c>
      <c r="G37" s="191">
        <v>2646.4228226103201</v>
      </c>
      <c r="H37" s="190">
        <v>70.337000000000003</v>
      </c>
      <c r="I37" s="190">
        <v>42.8</v>
      </c>
      <c r="J37" s="190">
        <v>41.5</v>
      </c>
      <c r="K37" s="192">
        <v>0.52800000000000002</v>
      </c>
      <c r="L37" s="193">
        <v>0.38700000000000001</v>
      </c>
    </row>
    <row r="38" spans="1:12" ht="15" thickBot="1" x14ac:dyDescent="0.4">
      <c r="A38" s="267" t="s">
        <v>26</v>
      </c>
      <c r="B38" s="42" t="s">
        <v>120</v>
      </c>
      <c r="C38" s="194">
        <v>382531.21899999998</v>
      </c>
      <c r="D38" s="195">
        <v>1093590.01783512</v>
      </c>
      <c r="E38" s="195">
        <v>375202.20199736702</v>
      </c>
      <c r="F38" s="196">
        <v>5.2287730937189201</v>
      </c>
      <c r="G38" s="197">
        <v>3159.09417531092</v>
      </c>
      <c r="H38" s="196">
        <v>68.171153846153899</v>
      </c>
      <c r="I38" s="196">
        <v>40.9181818181818</v>
      </c>
      <c r="J38" s="196">
        <v>31.2909090909091</v>
      </c>
      <c r="K38" s="198">
        <v>0.54976923076923001</v>
      </c>
      <c r="L38" s="199">
        <v>0.38929999999999998</v>
      </c>
    </row>
    <row r="39" spans="1:12" x14ac:dyDescent="0.35">
      <c r="A39" s="96" t="s">
        <v>50</v>
      </c>
      <c r="B39" s="40" t="s">
        <v>261</v>
      </c>
      <c r="C39" s="182">
        <v>43053.053999999996</v>
      </c>
      <c r="D39" s="183">
        <v>509306.852234894</v>
      </c>
      <c r="E39" s="183">
        <v>169267.22371691701</v>
      </c>
      <c r="F39" s="184">
        <v>0.79999999999995997</v>
      </c>
      <c r="G39" s="185">
        <v>11728.6950127785</v>
      </c>
      <c r="H39" s="184">
        <v>41.15</v>
      </c>
      <c r="I39" s="184">
        <v>27.6</v>
      </c>
      <c r="J39" s="184">
        <v>0.4</v>
      </c>
      <c r="K39" s="186">
        <v>0.75900000000000001</v>
      </c>
      <c r="L39" s="187">
        <v>0.60399999999999998</v>
      </c>
    </row>
    <row r="40" spans="1:12" x14ac:dyDescent="0.35">
      <c r="A40" s="271" t="s">
        <v>51</v>
      </c>
      <c r="B40" s="114" t="s">
        <v>262</v>
      </c>
      <c r="C40" s="188">
        <v>100388.076</v>
      </c>
      <c r="D40" s="189">
        <v>1230830.9051901901</v>
      </c>
      <c r="E40" s="189">
        <v>302334.78507858398</v>
      </c>
      <c r="F40" s="190">
        <v>5.55768388791593</v>
      </c>
      <c r="G40" s="191">
        <v>12390.919310948</v>
      </c>
      <c r="H40" s="190">
        <v>46.412999999999997</v>
      </c>
      <c r="I40" s="190">
        <v>31.5</v>
      </c>
      <c r="J40" s="190">
        <v>3.8</v>
      </c>
      <c r="K40" s="192">
        <v>0.7</v>
      </c>
      <c r="L40" s="193">
        <v>0.49199999999999999</v>
      </c>
    </row>
    <row r="41" spans="1:12" x14ac:dyDescent="0.35">
      <c r="A41" s="96" t="s">
        <v>52</v>
      </c>
      <c r="B41" s="40" t="s">
        <v>152</v>
      </c>
      <c r="C41" s="182">
        <v>6777.4530000000004</v>
      </c>
      <c r="D41" s="183">
        <v>93235.828445357198</v>
      </c>
      <c r="E41" s="183">
        <v>39832.413604499699</v>
      </c>
      <c r="F41" s="184">
        <v>9.8895922810417805</v>
      </c>
      <c r="G41" s="185">
        <v>14174.039008598</v>
      </c>
      <c r="H41" s="184">
        <v>49.686</v>
      </c>
      <c r="I41" s="184" t="s">
        <v>159</v>
      </c>
      <c r="J41" s="184" t="s">
        <v>159</v>
      </c>
      <c r="K41" s="186">
        <v>0.70799999999999996</v>
      </c>
      <c r="L41" s="187" t="s">
        <v>159</v>
      </c>
    </row>
    <row r="42" spans="1:12" x14ac:dyDescent="0.35">
      <c r="A42" s="96" t="s">
        <v>53</v>
      </c>
      <c r="B42" s="40" t="s">
        <v>153</v>
      </c>
      <c r="C42" s="182">
        <v>4525.6980000000003</v>
      </c>
      <c r="D42" s="183">
        <v>24498.8007397414</v>
      </c>
      <c r="E42" s="183">
        <v>7599.8545328299097</v>
      </c>
      <c r="F42" s="184">
        <v>5.8611413277840203</v>
      </c>
      <c r="G42" s="185">
        <v>6036.4673937330299</v>
      </c>
      <c r="H42" s="184">
        <v>45.884</v>
      </c>
      <c r="I42" s="184">
        <v>32.6</v>
      </c>
      <c r="J42" s="184">
        <v>6</v>
      </c>
      <c r="K42" s="186">
        <v>0.52700000000000002</v>
      </c>
      <c r="L42" s="187">
        <v>0.35799999999999998</v>
      </c>
    </row>
    <row r="43" spans="1:12" x14ac:dyDescent="0.35">
      <c r="A43" s="271" t="s">
        <v>54</v>
      </c>
      <c r="B43" s="114" t="s">
        <v>112</v>
      </c>
      <c r="C43" s="188">
        <v>36471.766000000003</v>
      </c>
      <c r="D43" s="189">
        <v>289953.88676690601</v>
      </c>
      <c r="E43" s="189">
        <v>118567.38359327801</v>
      </c>
      <c r="F43" s="190">
        <v>2.2032515798579202</v>
      </c>
      <c r="G43" s="191">
        <v>8147.7474012112998</v>
      </c>
      <c r="H43" s="190">
        <v>45.305999999999997</v>
      </c>
      <c r="I43" s="190">
        <v>39.5</v>
      </c>
      <c r="J43" s="190">
        <v>0.9</v>
      </c>
      <c r="K43" s="192">
        <v>0.67600000000000005</v>
      </c>
      <c r="L43" s="193" t="s">
        <v>159</v>
      </c>
    </row>
    <row r="44" spans="1:12" ht="15" thickBot="1" x14ac:dyDescent="0.4">
      <c r="A44" s="271" t="s">
        <v>55</v>
      </c>
      <c r="B44" s="114" t="s">
        <v>113</v>
      </c>
      <c r="C44" s="188">
        <v>11694.721</v>
      </c>
      <c r="D44" s="189">
        <v>131087.44596981801</v>
      </c>
      <c r="E44" s="189">
        <v>38797.188438588397</v>
      </c>
      <c r="F44" s="190">
        <v>0.98066432823556005</v>
      </c>
      <c r="G44" s="191">
        <v>11124.974707126101</v>
      </c>
      <c r="H44" s="190">
        <v>46.124000000000002</v>
      </c>
      <c r="I44" s="190">
        <v>32.799999999999997</v>
      </c>
      <c r="J44" s="190">
        <v>0.2</v>
      </c>
      <c r="K44" s="192">
        <v>0.73899999999999999</v>
      </c>
      <c r="L44" s="193">
        <v>0.58499999999999996</v>
      </c>
    </row>
    <row r="45" spans="1:12" ht="15" thickBot="1" x14ac:dyDescent="0.4">
      <c r="A45" s="267" t="s">
        <v>26</v>
      </c>
      <c r="B45" s="42" t="s">
        <v>121</v>
      </c>
      <c r="C45" s="194">
        <v>202910.76800000001</v>
      </c>
      <c r="D45" s="195">
        <v>2278913.7193469098</v>
      </c>
      <c r="E45" s="195">
        <v>676398.84896469698</v>
      </c>
      <c r="F45" s="196">
        <v>3.9848213204704699</v>
      </c>
      <c r="G45" s="197">
        <v>11332.597256838601</v>
      </c>
      <c r="H45" s="196">
        <v>45.7605</v>
      </c>
      <c r="I45" s="196">
        <v>32.799999999999997</v>
      </c>
      <c r="J45" s="196">
        <v>2.2599999999999998</v>
      </c>
      <c r="K45" s="198">
        <v>0.68483333333332996</v>
      </c>
      <c r="L45" s="199">
        <v>0.50975000000000004</v>
      </c>
    </row>
    <row r="46" spans="1:12" x14ac:dyDescent="0.35">
      <c r="A46" s="271" t="s">
        <v>56</v>
      </c>
      <c r="B46" s="114" t="s">
        <v>114</v>
      </c>
      <c r="C46" s="188">
        <v>11801.151</v>
      </c>
      <c r="D46" s="189">
        <v>40434.656116756603</v>
      </c>
      <c r="E46" s="189">
        <v>14392.296972087801</v>
      </c>
      <c r="F46" s="190">
        <v>6.8656866287794696</v>
      </c>
      <c r="G46" s="191">
        <v>3422.5095348196701</v>
      </c>
      <c r="H46" s="190">
        <v>70.867999999999995</v>
      </c>
      <c r="I46" s="190">
        <v>47.8</v>
      </c>
      <c r="J46" s="190">
        <v>49.6</v>
      </c>
      <c r="K46" s="192">
        <v>0.52</v>
      </c>
      <c r="L46" s="193">
        <v>0.32700000000000001</v>
      </c>
    </row>
    <row r="47" spans="1:12" x14ac:dyDescent="0.35">
      <c r="A47" s="271" t="s">
        <v>57</v>
      </c>
      <c r="B47" s="114" t="s">
        <v>10</v>
      </c>
      <c r="C47" s="188">
        <v>20321.383000000002</v>
      </c>
      <c r="D47" s="189">
        <v>46378.582042528797</v>
      </c>
      <c r="E47" s="189">
        <v>15746.4780011069</v>
      </c>
      <c r="F47" s="190">
        <v>5.6885989858541697</v>
      </c>
      <c r="G47" s="191">
        <v>2281.7341939683001</v>
      </c>
      <c r="H47" s="190">
        <v>66.430000000000007</v>
      </c>
      <c r="I47" s="190">
        <v>35.299999999999997</v>
      </c>
      <c r="J47" s="190">
        <v>43.8</v>
      </c>
      <c r="K47" s="192">
        <v>0.434</v>
      </c>
      <c r="L47" s="193">
        <v>0.30299999999999999</v>
      </c>
    </row>
    <row r="48" spans="1:12" x14ac:dyDescent="0.35">
      <c r="A48" s="271" t="s">
        <v>58</v>
      </c>
      <c r="B48" s="114" t="s">
        <v>11</v>
      </c>
      <c r="C48" s="188">
        <v>549.93600000000004</v>
      </c>
      <c r="D48" s="189">
        <v>4110.80960435209</v>
      </c>
      <c r="E48" s="189">
        <v>1981.8228952780901</v>
      </c>
      <c r="F48" s="190">
        <v>5.6682094210588998</v>
      </c>
      <c r="G48" s="191">
        <v>7470.8157560334203</v>
      </c>
      <c r="H48" s="190">
        <v>60.454999999999998</v>
      </c>
      <c r="I48" s="190">
        <v>42.4</v>
      </c>
      <c r="J48" s="190">
        <v>3.4</v>
      </c>
      <c r="K48" s="192">
        <v>0.65100000000000002</v>
      </c>
      <c r="L48" s="193" t="s">
        <v>159</v>
      </c>
    </row>
    <row r="49" spans="1:12" x14ac:dyDescent="0.35">
      <c r="A49" s="271" t="s">
        <v>59</v>
      </c>
      <c r="B49" s="114" t="s">
        <v>12</v>
      </c>
      <c r="C49" s="188">
        <v>25716.554</v>
      </c>
      <c r="D49" s="189">
        <v>139965.73104192101</v>
      </c>
      <c r="E49" s="189">
        <v>58580.860705223102</v>
      </c>
      <c r="F49" s="190">
        <v>6.5165748737375999</v>
      </c>
      <c r="G49" s="191">
        <v>5327.0278518138603</v>
      </c>
      <c r="H49" s="190">
        <v>56.953000000000003</v>
      </c>
      <c r="I49" s="190">
        <v>41.5</v>
      </c>
      <c r="J49" s="190">
        <v>29.8</v>
      </c>
      <c r="K49" s="192">
        <v>0.51600000000000001</v>
      </c>
      <c r="L49" s="193">
        <v>0.33100000000000002</v>
      </c>
    </row>
    <row r="50" spans="1:12" x14ac:dyDescent="0.35">
      <c r="A50" s="271" t="s">
        <v>60</v>
      </c>
      <c r="B50" s="114" t="s">
        <v>115</v>
      </c>
      <c r="C50" s="188">
        <v>2347.6959999999999</v>
      </c>
      <c r="D50" s="189">
        <v>5439.34507653951</v>
      </c>
      <c r="E50" s="189">
        <v>1818.4458021178</v>
      </c>
      <c r="F50" s="190">
        <v>6.0567655969829604</v>
      </c>
      <c r="G50" s="191">
        <v>2315.80839121285</v>
      </c>
      <c r="H50" s="190">
        <v>59.401000000000003</v>
      </c>
      <c r="I50" s="190">
        <v>35.9</v>
      </c>
      <c r="J50" s="190">
        <v>10.3</v>
      </c>
      <c r="K50" s="192">
        <v>0.46600000000000003</v>
      </c>
      <c r="L50" s="193">
        <v>0.29299999999999998</v>
      </c>
    </row>
    <row r="51" spans="1:12" x14ac:dyDescent="0.35">
      <c r="A51" s="96" t="s">
        <v>61</v>
      </c>
      <c r="B51" s="40" t="s">
        <v>13</v>
      </c>
      <c r="C51" s="182">
        <v>30417.858</v>
      </c>
      <c r="D51" s="183">
        <v>171603.37331999501</v>
      </c>
      <c r="E51" s="183">
        <v>66998.351034757303</v>
      </c>
      <c r="F51" s="184">
        <v>6.4782462406501704</v>
      </c>
      <c r="G51" s="185">
        <v>5688.2131343495303</v>
      </c>
      <c r="H51" s="184">
        <v>67.798000000000002</v>
      </c>
      <c r="I51" s="184">
        <v>43.5</v>
      </c>
      <c r="J51" s="184">
        <v>13</v>
      </c>
      <c r="K51" s="186">
        <v>0.59599999999999997</v>
      </c>
      <c r="L51" s="187">
        <v>0.42699999999999999</v>
      </c>
    </row>
    <row r="52" spans="1:12" x14ac:dyDescent="0.35">
      <c r="A52" s="271" t="s">
        <v>62</v>
      </c>
      <c r="B52" s="114" t="s">
        <v>306</v>
      </c>
      <c r="C52" s="188">
        <v>12771.245999999999</v>
      </c>
      <c r="D52" s="189">
        <v>34152.659051099501</v>
      </c>
      <c r="E52" s="189">
        <v>13796.950432951</v>
      </c>
      <c r="F52" s="190">
        <v>5.6446150704427396</v>
      </c>
      <c r="G52" s="191">
        <v>2506.3080484540201</v>
      </c>
      <c r="H52" s="190">
        <v>61.533999999999999</v>
      </c>
      <c r="I52" s="190">
        <v>33.700000000000003</v>
      </c>
      <c r="J52" s="190">
        <v>36.1</v>
      </c>
      <c r="K52" s="192">
        <v>0.46600000000000003</v>
      </c>
      <c r="L52" s="193">
        <v>0.31</v>
      </c>
    </row>
    <row r="53" spans="1:12" x14ac:dyDescent="0.35">
      <c r="A53" s="271" t="s">
        <v>63</v>
      </c>
      <c r="B53" s="114" t="s">
        <v>116</v>
      </c>
      <c r="C53" s="188">
        <v>1920.9169999999999</v>
      </c>
      <c r="D53" s="189">
        <v>4313.8487926641701</v>
      </c>
      <c r="E53" s="189">
        <v>1439.65622238279</v>
      </c>
      <c r="F53" s="190">
        <v>4.5000000000000799</v>
      </c>
      <c r="G53" s="191">
        <v>2428.7904732163802</v>
      </c>
      <c r="H53" s="190">
        <v>71.963999999999999</v>
      </c>
      <c r="I53" s="190">
        <v>50.7</v>
      </c>
      <c r="J53" s="190">
        <v>68.400000000000006</v>
      </c>
      <c r="K53" s="192">
        <v>0.46100000000000002</v>
      </c>
      <c r="L53" s="193">
        <v>0.28799999999999998</v>
      </c>
    </row>
    <row r="54" spans="1:12" x14ac:dyDescent="0.35">
      <c r="A54" s="271" t="s">
        <v>64</v>
      </c>
      <c r="B54" s="114" t="s">
        <v>307</v>
      </c>
      <c r="C54" s="188">
        <v>4937.3739999999998</v>
      </c>
      <c r="D54" s="189">
        <v>7328.0882073843104</v>
      </c>
      <c r="E54" s="189">
        <v>3176.0564397040998</v>
      </c>
      <c r="F54" s="190">
        <v>-2.5157677668796001</v>
      </c>
      <c r="G54" s="191">
        <v>1600.84071920061</v>
      </c>
      <c r="H54" s="190">
        <v>76.314999999999998</v>
      </c>
      <c r="I54" s="190">
        <v>35.299999999999997</v>
      </c>
      <c r="J54" s="190">
        <v>44.4</v>
      </c>
      <c r="K54" s="192">
        <v>0.46500000000000002</v>
      </c>
      <c r="L54" s="193">
        <v>0.314</v>
      </c>
    </row>
    <row r="55" spans="1:12" x14ac:dyDescent="0.35">
      <c r="A55" s="271" t="s">
        <v>65</v>
      </c>
      <c r="B55" s="114" t="s">
        <v>14</v>
      </c>
      <c r="C55" s="188">
        <v>19658.023000000001</v>
      </c>
      <c r="D55" s="189">
        <v>47900.42061252</v>
      </c>
      <c r="E55" s="189">
        <v>17324.2682343776</v>
      </c>
      <c r="F55" s="190">
        <v>5.0555192988030804</v>
      </c>
      <c r="G55" s="191">
        <v>2508.4887880067299</v>
      </c>
      <c r="H55" s="190">
        <v>70.813000000000002</v>
      </c>
      <c r="I55" s="190" t="s">
        <v>159</v>
      </c>
      <c r="J55" s="190" t="s">
        <v>159</v>
      </c>
      <c r="K55" s="192">
        <v>0.42699999999999999</v>
      </c>
      <c r="L55" s="193">
        <v>0.29399999999999998</v>
      </c>
    </row>
    <row r="56" spans="1:12" x14ac:dyDescent="0.35">
      <c r="A56" s="271" t="s">
        <v>66</v>
      </c>
      <c r="B56" s="114" t="s">
        <v>15</v>
      </c>
      <c r="C56" s="188">
        <v>23310.719000000001</v>
      </c>
      <c r="D56" s="189">
        <v>29751.362489464798</v>
      </c>
      <c r="E56" s="189">
        <v>12912.178505166101</v>
      </c>
      <c r="F56" s="190">
        <v>5.9027808157857304</v>
      </c>
      <c r="G56" s="191">
        <v>1276.2955786411901</v>
      </c>
      <c r="H56" s="190">
        <v>72.042000000000002</v>
      </c>
      <c r="I56" s="190">
        <v>34.299999999999997</v>
      </c>
      <c r="J56" s="190">
        <v>45.4</v>
      </c>
      <c r="K56" s="192">
        <v>0.377</v>
      </c>
      <c r="L56" s="193">
        <v>0.27200000000000002</v>
      </c>
    </row>
    <row r="57" spans="1:12" x14ac:dyDescent="0.35">
      <c r="A57" s="96" t="s">
        <v>67</v>
      </c>
      <c r="B57" s="40" t="s">
        <v>154</v>
      </c>
      <c r="C57" s="182">
        <v>200963.603</v>
      </c>
      <c r="D57" s="183">
        <v>1075694.4188040199</v>
      </c>
      <c r="E57" s="183">
        <v>448120.431692307</v>
      </c>
      <c r="F57" s="184">
        <v>2.2084297087015701</v>
      </c>
      <c r="G57" s="185">
        <v>5352.6722139489002</v>
      </c>
      <c r="H57" s="184">
        <v>52.906999999999996</v>
      </c>
      <c r="I57" s="184">
        <v>35.1</v>
      </c>
      <c r="J57" s="184">
        <v>39.1</v>
      </c>
      <c r="K57" s="186">
        <v>0.53400000000000003</v>
      </c>
      <c r="L57" s="187">
        <v>0.34899999999999998</v>
      </c>
    </row>
    <row r="58" spans="1:12" x14ac:dyDescent="0.35">
      <c r="A58" s="271" t="s">
        <v>68</v>
      </c>
      <c r="B58" s="114" t="s">
        <v>117</v>
      </c>
      <c r="C58" s="188">
        <v>16296.361999999999</v>
      </c>
      <c r="D58" s="189">
        <v>57663.402703092201</v>
      </c>
      <c r="E58" s="189">
        <v>23579.0839785643</v>
      </c>
      <c r="F58" s="190">
        <v>5.2872583703881304</v>
      </c>
      <c r="G58" s="191">
        <v>3535.95816091386</v>
      </c>
      <c r="H58" s="190">
        <v>45.683999999999997</v>
      </c>
      <c r="I58" s="190">
        <v>40.299999999999997</v>
      </c>
      <c r="J58" s="190">
        <v>38.5</v>
      </c>
      <c r="K58" s="192">
        <v>0.51400000000000001</v>
      </c>
      <c r="L58" s="193">
        <v>0.34699999999999998</v>
      </c>
    </row>
    <row r="59" spans="1:12" x14ac:dyDescent="0.35">
      <c r="A59" s="271" t="s">
        <v>69</v>
      </c>
      <c r="B59" s="114" t="s">
        <v>308</v>
      </c>
      <c r="C59" s="188">
        <v>7813.2070000000003</v>
      </c>
      <c r="D59" s="189">
        <v>13898.3402862488</v>
      </c>
      <c r="E59" s="189">
        <v>4213.43576163533</v>
      </c>
      <c r="F59" s="190">
        <v>5.3507733180297103</v>
      </c>
      <c r="G59" s="191">
        <v>1778.3343516514201</v>
      </c>
      <c r="H59" s="190">
        <v>57.896000000000001</v>
      </c>
      <c r="I59" s="190">
        <v>35.700000000000003</v>
      </c>
      <c r="J59" s="190">
        <v>43</v>
      </c>
      <c r="K59" s="192">
        <v>0.438</v>
      </c>
      <c r="L59" s="193">
        <v>0.28199999999999997</v>
      </c>
    </row>
    <row r="60" spans="1:12" ht="15" thickBot="1" x14ac:dyDescent="0.4">
      <c r="A60" s="96" t="s">
        <v>70</v>
      </c>
      <c r="B60" s="40" t="s">
        <v>103</v>
      </c>
      <c r="C60" s="182">
        <v>8082.3590000000004</v>
      </c>
      <c r="D60" s="183">
        <v>13394.1388504597</v>
      </c>
      <c r="E60" s="183">
        <v>5459.4521793200502</v>
      </c>
      <c r="F60" s="184">
        <v>5.3000000000000203</v>
      </c>
      <c r="G60" s="185">
        <v>1656.7815094095899</v>
      </c>
      <c r="H60" s="184">
        <v>77.591999999999999</v>
      </c>
      <c r="I60" s="184">
        <v>43.1</v>
      </c>
      <c r="J60" s="184">
        <v>51.1</v>
      </c>
      <c r="K60" s="186">
        <v>0.51300000000000001</v>
      </c>
      <c r="L60" s="187">
        <v>0.35</v>
      </c>
    </row>
    <row r="61" spans="1:12" ht="15" thickBot="1" x14ac:dyDescent="0.4">
      <c r="A61" s="267" t="s">
        <v>26</v>
      </c>
      <c r="B61" s="42" t="s">
        <v>122</v>
      </c>
      <c r="C61" s="194">
        <v>386908.38799999998</v>
      </c>
      <c r="D61" s="195">
        <v>1692029.17699905</v>
      </c>
      <c r="E61" s="195">
        <v>689539.76885697898</v>
      </c>
      <c r="F61" s="196">
        <v>3.5808116194937099</v>
      </c>
      <c r="G61" s="197">
        <v>4369.4091838631002</v>
      </c>
      <c r="H61" s="196">
        <v>64.576800000000006</v>
      </c>
      <c r="I61" s="196">
        <v>39.6142857142857</v>
      </c>
      <c r="J61" s="196">
        <v>36.85</v>
      </c>
      <c r="K61" s="198">
        <v>0.49186666666667</v>
      </c>
      <c r="L61" s="199">
        <v>0.32050000000000001</v>
      </c>
    </row>
    <row r="62" spans="1:12" ht="15" thickBot="1" x14ac:dyDescent="0.4">
      <c r="A62" s="268" t="s">
        <v>26</v>
      </c>
      <c r="B62" s="45" t="s">
        <v>123</v>
      </c>
      <c r="C62" s="200">
        <v>1306320.5719999999</v>
      </c>
      <c r="D62" s="201">
        <v>6622104.0053078504</v>
      </c>
      <c r="E62" s="201">
        <v>2432245.2799734101</v>
      </c>
      <c r="F62" s="202">
        <v>3.28717525970661</v>
      </c>
      <c r="G62" s="203">
        <v>5195.6120862261196</v>
      </c>
      <c r="H62" s="202">
        <v>64.710641509433998</v>
      </c>
      <c r="I62" s="202">
        <v>42.740425531914902</v>
      </c>
      <c r="J62" s="202">
        <v>32.885106382978698</v>
      </c>
      <c r="K62" s="204">
        <v>0.55154716981132001</v>
      </c>
      <c r="L62" s="205">
        <v>0.37595555555555998</v>
      </c>
    </row>
    <row r="63" spans="1:12" ht="15" thickBot="1" x14ac:dyDescent="0.4">
      <c r="A63" s="268" t="s">
        <v>26</v>
      </c>
      <c r="B63" s="45" t="s">
        <v>124</v>
      </c>
      <c r="C63" s="200">
        <v>6362586.5130000096</v>
      </c>
      <c r="D63" s="201">
        <v>125954554.928372</v>
      </c>
      <c r="E63" s="201">
        <v>83628679.832942307</v>
      </c>
      <c r="F63" s="202">
        <v>2.7888735776480802</v>
      </c>
      <c r="G63" s="203">
        <v>20085.5451952689</v>
      </c>
      <c r="H63" s="202">
        <v>61.755231999999999</v>
      </c>
      <c r="I63" s="202">
        <v>35.828712871287102</v>
      </c>
      <c r="J63" s="202">
        <v>3.20495049504951</v>
      </c>
      <c r="K63" s="204">
        <v>0.77600746268656995</v>
      </c>
      <c r="L63" s="205">
        <v>0.67863106796117001</v>
      </c>
    </row>
    <row r="64" spans="1:12" x14ac:dyDescent="0.35">
      <c r="A64" s="269" t="s">
        <v>26</v>
      </c>
      <c r="B64" s="48" t="s">
        <v>135</v>
      </c>
      <c r="C64" s="206">
        <v>643474.17500000005</v>
      </c>
      <c r="D64" s="207">
        <v>10156101.527967799</v>
      </c>
      <c r="E64" s="207">
        <v>5129814.8064064002</v>
      </c>
      <c r="F64" s="208">
        <v>3.3242233562630001E-2</v>
      </c>
      <c r="G64" s="209">
        <v>16082.8471582076</v>
      </c>
      <c r="H64" s="208">
        <v>64.556068965517198</v>
      </c>
      <c r="I64" s="208">
        <v>45.8</v>
      </c>
      <c r="J64" s="208">
        <v>4.5894736842105299</v>
      </c>
      <c r="K64" s="210">
        <v>0.74003030303030004</v>
      </c>
      <c r="L64" s="211">
        <v>0.57691999999999999</v>
      </c>
    </row>
    <row r="65" spans="1:12" x14ac:dyDescent="0.35">
      <c r="A65" s="269" t="s">
        <v>26</v>
      </c>
      <c r="B65" s="49" t="s">
        <v>136</v>
      </c>
      <c r="C65" s="212">
        <v>4193820.551</v>
      </c>
      <c r="D65" s="213">
        <v>45629534.265162498</v>
      </c>
      <c r="E65" s="213">
        <v>21908963.306810498</v>
      </c>
      <c r="F65" s="214">
        <v>5.0601646736988304</v>
      </c>
      <c r="G65" s="209">
        <v>11144.6228441608</v>
      </c>
      <c r="H65" s="214">
        <v>60.182166666666703</v>
      </c>
      <c r="I65" s="214">
        <v>34.975000000000001</v>
      </c>
      <c r="J65" s="214">
        <v>5.8583333333333396</v>
      </c>
      <c r="K65" s="215">
        <v>0.66489655172413997</v>
      </c>
      <c r="L65" s="211">
        <v>0.53933333333333</v>
      </c>
    </row>
    <row r="66" spans="1:12" ht="15" thickBot="1" x14ac:dyDescent="0.4">
      <c r="A66" s="269" t="s">
        <v>26</v>
      </c>
      <c r="B66" s="49" t="s">
        <v>125</v>
      </c>
      <c r="C66" s="206">
        <v>7668907.085</v>
      </c>
      <c r="D66" s="207">
        <v>132576658.93368</v>
      </c>
      <c r="E66" s="207">
        <v>86060925.112915695</v>
      </c>
      <c r="F66" s="208">
        <v>2.8137633704000802</v>
      </c>
      <c r="G66" s="209">
        <v>17556.202601704801</v>
      </c>
      <c r="H66" s="208">
        <v>62.635213483146103</v>
      </c>
      <c r="I66" s="208">
        <v>38.023648648648603</v>
      </c>
      <c r="J66" s="208">
        <v>12.6304054054054</v>
      </c>
      <c r="K66" s="210">
        <v>0.71239037433154995</v>
      </c>
      <c r="L66" s="211">
        <v>0.58660135135135005</v>
      </c>
    </row>
    <row r="67" spans="1:12" x14ac:dyDescent="0.35">
      <c r="A67" s="269" t="s">
        <v>26</v>
      </c>
      <c r="B67" s="50" t="s">
        <v>93</v>
      </c>
      <c r="C67" s="216">
        <v>582928.42799999996</v>
      </c>
      <c r="D67" s="217">
        <v>2624448.3402673402</v>
      </c>
      <c r="E67" s="217">
        <v>798453.64725425898</v>
      </c>
      <c r="F67" s="218">
        <v>4.8962684457007999</v>
      </c>
      <c r="G67" s="219">
        <v>4736.10276541445</v>
      </c>
      <c r="H67" s="218">
        <v>65.110150000000004</v>
      </c>
      <c r="I67" s="218">
        <v>41.961111111111101</v>
      </c>
      <c r="J67" s="218">
        <v>35.633333333333297</v>
      </c>
      <c r="K67" s="220">
        <v>0.57410000000000005</v>
      </c>
      <c r="L67" s="221">
        <v>0.40787499999999999</v>
      </c>
    </row>
    <row r="68" spans="1:12" x14ac:dyDescent="0.35">
      <c r="A68" s="269" t="s">
        <v>26</v>
      </c>
      <c r="B68" s="49" t="s">
        <v>98</v>
      </c>
      <c r="C68" s="212">
        <v>625548.56099999999</v>
      </c>
      <c r="D68" s="213">
        <v>3688890.9591523898</v>
      </c>
      <c r="E68" s="213">
        <v>1249544.8240209001</v>
      </c>
      <c r="F68" s="214">
        <v>3.9254172296407099</v>
      </c>
      <c r="G68" s="209">
        <v>6057.2018478626196</v>
      </c>
      <c r="H68" s="214">
        <v>59.42792</v>
      </c>
      <c r="I68" s="214">
        <v>38.884999999999998</v>
      </c>
      <c r="J68" s="214">
        <v>28.27</v>
      </c>
      <c r="K68" s="215">
        <v>0.51537500000000003</v>
      </c>
      <c r="L68" s="211">
        <v>0.33529999999999999</v>
      </c>
    </row>
    <row r="69" spans="1:12" x14ac:dyDescent="0.35">
      <c r="A69" s="269" t="s">
        <v>26</v>
      </c>
      <c r="B69" s="49" t="s">
        <v>126</v>
      </c>
      <c r="C69" s="212">
        <v>190068.644</v>
      </c>
      <c r="D69" s="213">
        <v>552947.88030071801</v>
      </c>
      <c r="E69" s="213">
        <v>210872.99028207001</v>
      </c>
      <c r="F69" s="214">
        <v>6.1347052151927803</v>
      </c>
      <c r="G69" s="209">
        <v>3119.0314522294502</v>
      </c>
      <c r="H69" s="214">
        <v>77.273333333333298</v>
      </c>
      <c r="I69" s="214">
        <v>41.28</v>
      </c>
      <c r="J69" s="214">
        <v>51.46</v>
      </c>
      <c r="K69" s="215">
        <v>0.50116666666666998</v>
      </c>
      <c r="L69" s="211">
        <v>0.35866666666667002</v>
      </c>
    </row>
    <row r="70" spans="1:12" x14ac:dyDescent="0.35">
      <c r="A70" s="269" t="s">
        <v>26</v>
      </c>
      <c r="B70" s="49" t="s">
        <v>127</v>
      </c>
      <c r="C70" s="212">
        <v>198465.94200000001</v>
      </c>
      <c r="D70" s="213">
        <v>571941.91315710102</v>
      </c>
      <c r="E70" s="213">
        <v>246199.134597628</v>
      </c>
      <c r="F70" s="214">
        <v>1.6678468437861</v>
      </c>
      <c r="G70" s="209">
        <v>2924.22662187683</v>
      </c>
      <c r="H70" s="214">
        <v>69.508181818181797</v>
      </c>
      <c r="I70" s="214">
        <v>45.422222222222203</v>
      </c>
      <c r="J70" s="214">
        <v>44.4</v>
      </c>
      <c r="K70" s="215">
        <v>0.53136363636364004</v>
      </c>
      <c r="L70" s="211">
        <v>0.37359999999999999</v>
      </c>
    </row>
    <row r="71" spans="1:12" x14ac:dyDescent="0.35">
      <c r="A71" s="269" t="s">
        <v>26</v>
      </c>
      <c r="B71" s="49" t="s">
        <v>230</v>
      </c>
      <c r="C71" s="212">
        <v>386908.38799999998</v>
      </c>
      <c r="D71" s="213">
        <v>1692029.17699905</v>
      </c>
      <c r="E71" s="213">
        <v>689539.76885697898</v>
      </c>
      <c r="F71" s="214">
        <v>3.5808116194937099</v>
      </c>
      <c r="G71" s="209">
        <v>4369.4091838630902</v>
      </c>
      <c r="H71" s="214">
        <v>64.576800000000006</v>
      </c>
      <c r="I71" s="214">
        <v>39.6142857142857</v>
      </c>
      <c r="J71" s="214">
        <v>36.85</v>
      </c>
      <c r="K71" s="215">
        <v>0.49186666666667</v>
      </c>
      <c r="L71" s="211">
        <v>0.32050000000000001</v>
      </c>
    </row>
    <row r="72" spans="1:12" x14ac:dyDescent="0.35">
      <c r="A72" s="269" t="s">
        <v>26</v>
      </c>
      <c r="B72" s="49" t="s">
        <v>94</v>
      </c>
      <c r="C72" s="212">
        <v>282711.212</v>
      </c>
      <c r="D72" s="213">
        <v>822222.55008230195</v>
      </c>
      <c r="E72" s="213">
        <v>273254.512876964</v>
      </c>
      <c r="F72" s="214">
        <v>4.8649156615742903</v>
      </c>
      <c r="G72" s="209">
        <v>3303.0600512874998</v>
      </c>
      <c r="H72" s="214">
        <v>66.429625000000001</v>
      </c>
      <c r="I72" s="214">
        <v>38.880000000000003</v>
      </c>
      <c r="J72" s="214">
        <v>28.08</v>
      </c>
      <c r="K72" s="215">
        <v>0.48957142857142999</v>
      </c>
      <c r="L72" s="211">
        <v>0.34920000000000001</v>
      </c>
    </row>
    <row r="73" spans="1:12" x14ac:dyDescent="0.35">
      <c r="A73" s="269" t="s">
        <v>26</v>
      </c>
      <c r="B73" s="49" t="s">
        <v>128</v>
      </c>
      <c r="C73" s="212">
        <v>353940.12900000002</v>
      </c>
      <c r="D73" s="213">
        <v>1578768.2302067</v>
      </c>
      <c r="E73" s="213">
        <v>686086.20274767606</v>
      </c>
      <c r="F73" s="214">
        <v>1.2091580086784</v>
      </c>
      <c r="G73" s="209">
        <v>4454.7837029284601</v>
      </c>
      <c r="H73" s="214">
        <v>68.758466666666706</v>
      </c>
      <c r="I73" s="214">
        <v>48.774999999999999</v>
      </c>
      <c r="J73" s="214">
        <v>37.962499999999999</v>
      </c>
      <c r="K73" s="215">
        <v>0.59412500000000001</v>
      </c>
      <c r="L73" s="211">
        <v>0.40128571428571003</v>
      </c>
    </row>
    <row r="74" spans="1:12" ht="15" thickBot="1" x14ac:dyDescent="0.4">
      <c r="A74" s="269" t="s">
        <v>26</v>
      </c>
      <c r="B74" s="49" t="s">
        <v>99</v>
      </c>
      <c r="C74" s="206">
        <v>102522.692</v>
      </c>
      <c r="D74" s="207">
        <v>1048082.8141567199</v>
      </c>
      <c r="E74" s="207">
        <v>374064.063886113</v>
      </c>
      <c r="F74" s="208">
        <v>2.1377078753499199</v>
      </c>
      <c r="G74" s="209">
        <v>10296.3104336208</v>
      </c>
      <c r="H74" s="208">
        <v>45.63</v>
      </c>
      <c r="I74" s="208">
        <v>33.125</v>
      </c>
      <c r="J74" s="208">
        <v>1.875</v>
      </c>
      <c r="K74" s="210">
        <v>0.68179999999999996</v>
      </c>
      <c r="L74" s="211">
        <v>0.51566666666667005</v>
      </c>
    </row>
    <row r="75" spans="1:12" x14ac:dyDescent="0.35">
      <c r="A75" s="269" t="s">
        <v>26</v>
      </c>
      <c r="B75" s="50" t="s">
        <v>95</v>
      </c>
      <c r="C75" s="216">
        <v>660718.72600000002</v>
      </c>
      <c r="D75" s="217">
        <v>8643668.0703479704</v>
      </c>
      <c r="E75" s="217">
        <v>3234685.4876029301</v>
      </c>
      <c r="F75" s="218">
        <v>4.6573415493735197</v>
      </c>
      <c r="G75" s="219">
        <v>13158.7156712284</v>
      </c>
      <c r="H75" s="218">
        <v>69.384699999999995</v>
      </c>
      <c r="I75" s="218">
        <v>37.485714285714302</v>
      </c>
      <c r="J75" s="218">
        <v>4.8714285714285701</v>
      </c>
      <c r="K75" s="220">
        <v>0.72299999999999998</v>
      </c>
      <c r="L75" s="221">
        <v>0.56962500000000005</v>
      </c>
    </row>
    <row r="76" spans="1:12" x14ac:dyDescent="0.35">
      <c r="A76" s="269" t="s">
        <v>26</v>
      </c>
      <c r="B76" s="49" t="s">
        <v>96</v>
      </c>
      <c r="C76" s="212">
        <v>426905.23</v>
      </c>
      <c r="D76" s="213">
        <v>6656215.7593916804</v>
      </c>
      <c r="E76" s="213">
        <v>3435667.1073465599</v>
      </c>
      <c r="F76" s="214">
        <v>-0.1970544678244</v>
      </c>
      <c r="G76" s="209">
        <v>15592.2673923155</v>
      </c>
      <c r="H76" s="214">
        <v>64.770750000000007</v>
      </c>
      <c r="I76" s="214">
        <v>45.155555555555601</v>
      </c>
      <c r="J76" s="214">
        <v>2.4666666666666699</v>
      </c>
      <c r="K76" s="215">
        <v>0.75591666666667001</v>
      </c>
      <c r="L76" s="211">
        <v>0.60566666666667002</v>
      </c>
    </row>
    <row r="77" spans="1:12" ht="15" thickBot="1" x14ac:dyDescent="0.4">
      <c r="A77" s="269" t="s">
        <v>26</v>
      </c>
      <c r="B77" s="49" t="s">
        <v>97</v>
      </c>
      <c r="C77" s="206">
        <v>444986.76799999998</v>
      </c>
      <c r="D77" s="207">
        <v>20720128.7361065</v>
      </c>
      <c r="E77" s="207">
        <v>15621672.713290799</v>
      </c>
      <c r="F77" s="208">
        <v>1.69032953008792</v>
      </c>
      <c r="G77" s="209">
        <v>46642.7929108432</v>
      </c>
      <c r="H77" s="208">
        <v>58.433296296296298</v>
      </c>
      <c r="I77" s="208">
        <v>31.325925925925901</v>
      </c>
      <c r="J77" s="208">
        <v>0.52962962962963001</v>
      </c>
      <c r="K77" s="210">
        <v>0.88655555555555998</v>
      </c>
      <c r="L77" s="211">
        <v>0.80981481481480999</v>
      </c>
    </row>
    <row r="78" spans="1:12" x14ac:dyDescent="0.35">
      <c r="A78" s="269" t="s">
        <v>26</v>
      </c>
      <c r="B78" s="50" t="s">
        <v>143</v>
      </c>
      <c r="C78" s="216">
        <v>468518.68900000001</v>
      </c>
      <c r="D78" s="217">
        <v>2435788.2092386698</v>
      </c>
      <c r="E78" s="217">
        <v>976245.24502657098</v>
      </c>
      <c r="F78" s="218">
        <v>2.2697878331419199</v>
      </c>
      <c r="G78" s="219">
        <v>5207.9355203967298</v>
      </c>
      <c r="H78" s="218">
        <v>63.253466666666696</v>
      </c>
      <c r="I78" s="218">
        <v>42.991666666666703</v>
      </c>
      <c r="J78" s="218">
        <v>32.625</v>
      </c>
      <c r="K78" s="220">
        <v>0.58013333333332995</v>
      </c>
      <c r="L78" s="221">
        <v>0.39200000000000002</v>
      </c>
    </row>
    <row r="79" spans="1:12" x14ac:dyDescent="0.35">
      <c r="A79" s="269" t="s">
        <v>26</v>
      </c>
      <c r="B79" s="49" t="s">
        <v>144</v>
      </c>
      <c r="C79" s="212">
        <v>502162.34399999998</v>
      </c>
      <c r="D79" s="213">
        <v>10736781.377926299</v>
      </c>
      <c r="E79" s="213">
        <v>5013809.00598484</v>
      </c>
      <c r="F79" s="214">
        <v>0.12169301477209001</v>
      </c>
      <c r="G79" s="209">
        <v>21218.618175794902</v>
      </c>
      <c r="H79" s="214">
        <v>61.717043478260898</v>
      </c>
      <c r="I79" s="214">
        <v>35.57</v>
      </c>
      <c r="J79" s="214">
        <v>4.6399999999999997</v>
      </c>
      <c r="K79" s="215">
        <v>0.75</v>
      </c>
      <c r="L79" s="211">
        <v>0.60926666666666995</v>
      </c>
    </row>
    <row r="80" spans="1:12" x14ac:dyDescent="0.35">
      <c r="A80" s="269" t="s">
        <v>26</v>
      </c>
      <c r="B80" s="49" t="s">
        <v>155</v>
      </c>
      <c r="C80" s="212">
        <v>837801.88300000003</v>
      </c>
      <c r="D80" s="213">
        <v>4186315.7960691801</v>
      </c>
      <c r="E80" s="213">
        <v>1456000.03494684</v>
      </c>
      <c r="F80" s="214">
        <v>3.8791373616055802</v>
      </c>
      <c r="G80" s="209">
        <v>5188.5911143840503</v>
      </c>
      <c r="H80" s="214">
        <v>65.2858421052632</v>
      </c>
      <c r="I80" s="214">
        <v>42.654285714285699</v>
      </c>
      <c r="J80" s="214">
        <v>32.974285714285699</v>
      </c>
      <c r="K80" s="215">
        <v>0.54026315789474</v>
      </c>
      <c r="L80" s="211">
        <v>0.37012121212121002</v>
      </c>
    </row>
    <row r="81" spans="1:12" ht="15" thickBot="1" x14ac:dyDescent="0.4">
      <c r="A81" s="269" t="s">
        <v>26</v>
      </c>
      <c r="B81" s="49" t="s">
        <v>156</v>
      </c>
      <c r="C81" s="206">
        <v>5860424.1689999998</v>
      </c>
      <c r="D81" s="207">
        <v>115217773.550446</v>
      </c>
      <c r="E81" s="207">
        <v>78614870.826957405</v>
      </c>
      <c r="F81" s="208">
        <v>3.03741973260842</v>
      </c>
      <c r="G81" s="209">
        <v>19987.5488193003</v>
      </c>
      <c r="H81" s="208">
        <v>61.763843137254902</v>
      </c>
      <c r="I81" s="208">
        <v>35.857142857142797</v>
      </c>
      <c r="J81" s="208">
        <v>3.0472527472527502</v>
      </c>
      <c r="K81" s="210">
        <v>0.78139639639640002</v>
      </c>
      <c r="L81" s="211">
        <v>0.69045454545454998</v>
      </c>
    </row>
    <row r="82" spans="1:12" x14ac:dyDescent="0.35">
      <c r="A82" s="269" t="s">
        <v>26</v>
      </c>
      <c r="B82" s="50" t="s">
        <v>129</v>
      </c>
      <c r="C82" s="216">
        <v>537930.85400000005</v>
      </c>
      <c r="D82" s="217">
        <v>1058221.8644234701</v>
      </c>
      <c r="E82" s="217">
        <v>363628.59811748198</v>
      </c>
      <c r="F82" s="218">
        <v>4.6889424860463098</v>
      </c>
      <c r="G82" s="219">
        <v>2069.8249547687801</v>
      </c>
      <c r="H82" s="218">
        <v>70.450086956521801</v>
      </c>
      <c r="I82" s="218">
        <v>40.2777777777778</v>
      </c>
      <c r="J82" s="218">
        <v>49.183333333333401</v>
      </c>
      <c r="K82" s="220">
        <v>0.45690909090908999</v>
      </c>
      <c r="L82" s="221">
        <v>0.31109523809523998</v>
      </c>
    </row>
    <row r="83" spans="1:12" x14ac:dyDescent="0.35">
      <c r="A83" s="269" t="s">
        <v>26</v>
      </c>
      <c r="B83" s="49" t="s">
        <v>130</v>
      </c>
      <c r="C83" s="212">
        <v>130524.071</v>
      </c>
      <c r="D83" s="213">
        <v>200135.71726598099</v>
      </c>
      <c r="E83" s="213">
        <v>58264.728283908502</v>
      </c>
      <c r="F83" s="214">
        <v>3.3961652866142198</v>
      </c>
      <c r="G83" s="209">
        <v>2243.5628609280898</v>
      </c>
      <c r="H83" s="214">
        <v>53.4301666666667</v>
      </c>
      <c r="I83" s="214">
        <v>37.266666666666701</v>
      </c>
      <c r="J83" s="214">
        <v>15.633333333333301</v>
      </c>
      <c r="K83" s="215">
        <v>0.53339999999999999</v>
      </c>
      <c r="L83" s="211">
        <v>0.39633333333332998</v>
      </c>
    </row>
    <row r="84" spans="1:12" x14ac:dyDescent="0.35">
      <c r="A84" s="269" t="s">
        <v>26</v>
      </c>
      <c r="B84" s="49" t="s">
        <v>131</v>
      </c>
      <c r="C84" s="212">
        <v>693359.8</v>
      </c>
      <c r="D84" s="213">
        <v>4547689.7063706601</v>
      </c>
      <c r="E84" s="213">
        <v>1602089.6302120199</v>
      </c>
      <c r="F84" s="214">
        <v>3.4292481362312301</v>
      </c>
      <c r="G84" s="209">
        <v>6646.8297890487402</v>
      </c>
      <c r="H84" s="214">
        <v>60.873043478260897</v>
      </c>
      <c r="I84" s="214">
        <v>42.904347826086997</v>
      </c>
      <c r="J84" s="214">
        <v>26.456521739130402</v>
      </c>
      <c r="K84" s="215">
        <v>0.58726086956521995</v>
      </c>
      <c r="L84" s="211">
        <v>0.41360000000000002</v>
      </c>
    </row>
    <row r="85" spans="1:12" x14ac:dyDescent="0.35">
      <c r="A85" s="269" t="s">
        <v>26</v>
      </c>
      <c r="B85" s="49" t="s">
        <v>132</v>
      </c>
      <c r="C85" s="212">
        <v>2215193.2030000002</v>
      </c>
      <c r="D85" s="213">
        <v>15524750.2501745</v>
      </c>
      <c r="E85" s="213">
        <v>4767634.6423117602</v>
      </c>
      <c r="F85" s="214">
        <v>4.53830104812958</v>
      </c>
      <c r="G85" s="209">
        <v>7048.6404188511196</v>
      </c>
      <c r="H85" s="214">
        <v>64.206000000000003</v>
      </c>
      <c r="I85" s="214">
        <v>36.072727272727299</v>
      </c>
      <c r="J85" s="214">
        <v>8.7272727272727302</v>
      </c>
      <c r="K85" s="215">
        <v>0.64442307692307998</v>
      </c>
      <c r="L85" s="211">
        <v>0.52685000000000004</v>
      </c>
    </row>
    <row r="86" spans="1:12" x14ac:dyDescent="0.35">
      <c r="A86" s="269" t="s">
        <v>26</v>
      </c>
      <c r="B86" s="49" t="s">
        <v>133</v>
      </c>
      <c r="C86" s="212">
        <v>73662.506999999998</v>
      </c>
      <c r="D86" s="213">
        <v>983087.34212357597</v>
      </c>
      <c r="E86" s="213">
        <v>450827.47235825198</v>
      </c>
      <c r="F86" s="214">
        <v>1.1275862070581999</v>
      </c>
      <c r="G86" s="209">
        <v>13352.5249375284</v>
      </c>
      <c r="H86" s="214">
        <v>58.486499999999999</v>
      </c>
      <c r="I86" s="214">
        <v>53.35</v>
      </c>
      <c r="J86" s="214">
        <v>12.6</v>
      </c>
      <c r="K86" s="215">
        <v>0.67933333333333001</v>
      </c>
      <c r="L86" s="211">
        <v>0.47499999999999998</v>
      </c>
    </row>
    <row r="87" spans="1:12" x14ac:dyDescent="0.35">
      <c r="A87" s="269" t="s">
        <v>26</v>
      </c>
      <c r="B87" s="49" t="s">
        <v>134</v>
      </c>
      <c r="C87" s="212">
        <v>2820945.5690000001</v>
      </c>
      <c r="D87" s="213">
        <v>47952497.516069099</v>
      </c>
      <c r="E87" s="213">
        <v>24923496.215082899</v>
      </c>
      <c r="F87" s="214">
        <v>3.6290532144554102</v>
      </c>
      <c r="G87" s="209">
        <v>17292.351734499101</v>
      </c>
      <c r="H87" s="214">
        <v>60.049272727272701</v>
      </c>
      <c r="I87" s="214">
        <v>39.125</v>
      </c>
      <c r="J87" s="214">
        <v>1.8472222222222201</v>
      </c>
      <c r="K87" s="215">
        <v>0.75355319148935995</v>
      </c>
      <c r="L87" s="211">
        <v>0.63508108108107997</v>
      </c>
    </row>
    <row r="88" spans="1:12" ht="15" thickBot="1" x14ac:dyDescent="0.4">
      <c r="A88" s="269" t="s">
        <v>26</v>
      </c>
      <c r="B88" s="49" t="s">
        <v>146</v>
      </c>
      <c r="C88" s="206">
        <v>1197291.081</v>
      </c>
      <c r="D88" s="207">
        <v>62310276.537252396</v>
      </c>
      <c r="E88" s="207">
        <v>53894983.826549403</v>
      </c>
      <c r="F88" s="208">
        <v>1.70462866454377</v>
      </c>
      <c r="G88" s="209">
        <v>52077.801247045303</v>
      </c>
      <c r="H88" s="208">
        <v>62.962000000000003</v>
      </c>
      <c r="I88" s="208">
        <v>33.0571428571429</v>
      </c>
      <c r="J88" s="208">
        <v>0.46904761904761999</v>
      </c>
      <c r="K88" s="210">
        <v>0.87487931034483002</v>
      </c>
      <c r="L88" s="211">
        <v>0.80370454545454995</v>
      </c>
    </row>
    <row r="89" spans="1:12" x14ac:dyDescent="0.35">
      <c r="A89" s="269" t="s">
        <v>26</v>
      </c>
      <c r="B89" s="50" t="s">
        <v>137</v>
      </c>
      <c r="C89" s="216">
        <v>682410.62199999997</v>
      </c>
      <c r="D89" s="217">
        <v>1643242.0659132099</v>
      </c>
      <c r="E89" s="217">
        <v>590969.45291971497</v>
      </c>
      <c r="F89" s="218">
        <v>4.1079309280954099</v>
      </c>
      <c r="G89" s="219">
        <v>2525.6608235519998</v>
      </c>
      <c r="H89" s="218">
        <v>68.106212121212096</v>
      </c>
      <c r="I89" s="218">
        <v>42.2392857142857</v>
      </c>
      <c r="J89" s="218">
        <v>44.242857142857098</v>
      </c>
      <c r="K89" s="220">
        <v>0.48331249999999998</v>
      </c>
      <c r="L89" s="221">
        <v>0.32996666666667002</v>
      </c>
    </row>
    <row r="90" spans="1:12" x14ac:dyDescent="0.35">
      <c r="A90" s="269" t="s">
        <v>26</v>
      </c>
      <c r="B90" s="49" t="s">
        <v>145</v>
      </c>
      <c r="C90" s="212">
        <v>350978.24599999998</v>
      </c>
      <c r="D90" s="213">
        <v>1554616.3226131899</v>
      </c>
      <c r="E90" s="213">
        <v>504683.86730658601</v>
      </c>
      <c r="F90" s="214">
        <v>6.9825868226066801</v>
      </c>
      <c r="G90" s="209">
        <v>4387.3902667474404</v>
      </c>
      <c r="H90" s="214">
        <v>67.2574166666667</v>
      </c>
      <c r="I90" s="214">
        <v>35.454545454545503</v>
      </c>
      <c r="J90" s="214">
        <v>14.5454545454546</v>
      </c>
      <c r="K90" s="215">
        <v>0.57261538461537997</v>
      </c>
      <c r="L90" s="211">
        <v>0.41966666666667002</v>
      </c>
    </row>
    <row r="91" spans="1:12" x14ac:dyDescent="0.35">
      <c r="A91" s="269" t="s">
        <v>26</v>
      </c>
      <c r="B91" s="49" t="s">
        <v>138</v>
      </c>
      <c r="C91" s="212">
        <v>4904.2030000000004</v>
      </c>
      <c r="D91" s="213">
        <v>45127.511721539799</v>
      </c>
      <c r="E91" s="213">
        <v>20733.249943328501</v>
      </c>
      <c r="F91" s="214">
        <v>3.3533949887407699</v>
      </c>
      <c r="G91" s="209">
        <v>9282.8998873706096</v>
      </c>
      <c r="H91" s="214">
        <v>58.360399999999998</v>
      </c>
      <c r="I91" s="214">
        <v>46.383333333333297</v>
      </c>
      <c r="J91" s="214">
        <v>21.316666666666698</v>
      </c>
      <c r="K91" s="215">
        <v>0.64266666666667005</v>
      </c>
      <c r="L91" s="211">
        <v>0.44424999999999998</v>
      </c>
    </row>
    <row r="92" spans="1:12" x14ac:dyDescent="0.35">
      <c r="A92" s="269" t="s">
        <v>26</v>
      </c>
      <c r="B92" s="49" t="s">
        <v>139</v>
      </c>
      <c r="C92" s="212">
        <v>61274.49</v>
      </c>
      <c r="D92" s="213">
        <v>1071667.6652084501</v>
      </c>
      <c r="E92" s="213">
        <v>628128.464708757</v>
      </c>
      <c r="F92" s="214">
        <v>1.8191377814905301</v>
      </c>
      <c r="G92" s="209">
        <v>22132.969829736401</v>
      </c>
      <c r="H92" s="214">
        <v>63.600636363636397</v>
      </c>
      <c r="I92" s="214">
        <v>38.575000000000003</v>
      </c>
      <c r="J92" s="214">
        <v>9.25833333333334</v>
      </c>
      <c r="K92" s="215">
        <v>0.71693333333332998</v>
      </c>
      <c r="L92" s="211">
        <v>0.56999999999999995</v>
      </c>
    </row>
    <row r="93" spans="1:12" x14ac:dyDescent="0.35">
      <c r="A93" s="269" t="s">
        <v>26</v>
      </c>
      <c r="B93" s="49" t="s">
        <v>140</v>
      </c>
      <c r="C93" s="212">
        <v>332262.48800000001</v>
      </c>
      <c r="D93" s="213">
        <v>761156.190305072</v>
      </c>
      <c r="E93" s="213">
        <v>282649.21766960103</v>
      </c>
      <c r="F93" s="214">
        <v>5.4960707672418696</v>
      </c>
      <c r="G93" s="209">
        <v>2438.6041852523199</v>
      </c>
      <c r="H93" s="214">
        <v>72.666375000000002</v>
      </c>
      <c r="I93" s="214">
        <v>43.992307692307698</v>
      </c>
      <c r="J93" s="214">
        <v>43.507692307692302</v>
      </c>
      <c r="K93" s="215">
        <v>0.4926875</v>
      </c>
      <c r="L93" s="211">
        <v>0.33079999999999998</v>
      </c>
    </row>
    <row r="94" spans="1:12" ht="15" thickBot="1" x14ac:dyDescent="0.4">
      <c r="A94" s="269" t="s">
        <v>26</v>
      </c>
      <c r="B94" s="49" t="s">
        <v>140</v>
      </c>
      <c r="C94" s="206">
        <v>188710.20300000001</v>
      </c>
      <c r="D94" s="207">
        <v>1673153.80883478</v>
      </c>
      <c r="E94" s="207">
        <v>551369.383254271</v>
      </c>
      <c r="F94" s="208">
        <v>4.4183451990880203</v>
      </c>
      <c r="G94" s="209">
        <v>8954.6127811342594</v>
      </c>
      <c r="H94" s="208">
        <v>62.620312499999997</v>
      </c>
      <c r="I94" s="208">
        <v>34.266666666666701</v>
      </c>
      <c r="J94" s="208">
        <v>4.56666666666667</v>
      </c>
      <c r="K94" s="210">
        <v>0.68806250000000002</v>
      </c>
      <c r="L94" s="211">
        <v>0.58935714285714003</v>
      </c>
    </row>
    <row r="95" spans="1:12" x14ac:dyDescent="0.35">
      <c r="A95" s="269" t="s">
        <v>26</v>
      </c>
      <c r="B95" s="50" t="s">
        <v>141</v>
      </c>
      <c r="C95" s="216">
        <v>763568.46299999999</v>
      </c>
      <c r="D95" s="217">
        <v>2874566.3510043598</v>
      </c>
      <c r="E95" s="217">
        <v>1141327.9864885099</v>
      </c>
      <c r="F95" s="218">
        <v>3.8573619942096</v>
      </c>
      <c r="G95" s="219">
        <v>3891.5990364519298</v>
      </c>
      <c r="H95" s="218">
        <v>67.833931034482802</v>
      </c>
      <c r="I95" s="218">
        <v>42.183999999999997</v>
      </c>
      <c r="J95" s="218">
        <v>39.304000000000002</v>
      </c>
      <c r="K95" s="220">
        <v>0.51296551724137995</v>
      </c>
      <c r="L95" s="221">
        <v>0.34608</v>
      </c>
    </row>
    <row r="96" spans="1:12" x14ac:dyDescent="0.35">
      <c r="A96" s="269" t="s">
        <v>26</v>
      </c>
      <c r="B96" s="49" t="s">
        <v>142</v>
      </c>
      <c r="C96" s="212">
        <v>647048.84699999995</v>
      </c>
      <c r="D96" s="213">
        <v>3897687.5614963099</v>
      </c>
      <c r="E96" s="213">
        <v>1489399.3100980199</v>
      </c>
      <c r="F96" s="214">
        <v>-0.32311459963029998</v>
      </c>
      <c r="G96" s="209">
        <v>6353.8757541476698</v>
      </c>
      <c r="H96" s="214">
        <v>63.525571428571403</v>
      </c>
      <c r="I96" s="214">
        <v>39.15</v>
      </c>
      <c r="J96" s="214">
        <v>9.9700000000000006</v>
      </c>
      <c r="K96" s="215">
        <v>0.62669230769230999</v>
      </c>
      <c r="L96" s="211">
        <v>0.50318181818181995</v>
      </c>
    </row>
    <row r="97" spans="1:12" ht="15" thickBot="1" x14ac:dyDescent="0.4">
      <c r="A97" s="269" t="s">
        <v>26</v>
      </c>
      <c r="B97" s="53" t="s">
        <v>229</v>
      </c>
      <c r="C97" s="222">
        <v>328558.64600000001</v>
      </c>
      <c r="D97" s="223">
        <v>980358.85447755002</v>
      </c>
      <c r="E97" s="223">
        <v>402206.496588671</v>
      </c>
      <c r="F97" s="224">
        <v>2.5959771433943</v>
      </c>
      <c r="G97" s="225">
        <v>3222.9925399956301</v>
      </c>
      <c r="H97" s="224">
        <v>58.7790769230769</v>
      </c>
      <c r="I97" s="224">
        <v>39.299999999999997</v>
      </c>
      <c r="J97" s="224">
        <v>35.375</v>
      </c>
      <c r="K97" s="226">
        <v>0.49116666666667003</v>
      </c>
      <c r="L97" s="227">
        <v>0.33029999999999998</v>
      </c>
    </row>
    <row r="98" spans="1:12" x14ac:dyDescent="0.35">
      <c r="A98" s="275"/>
      <c r="B98" s="91"/>
      <c r="C98" s="207"/>
      <c r="D98" s="207"/>
      <c r="E98" s="207"/>
      <c r="F98" s="208"/>
      <c r="G98" s="207"/>
      <c r="H98" s="208"/>
      <c r="I98" s="208"/>
      <c r="J98" s="208"/>
      <c r="K98" s="210"/>
      <c r="L98" s="210"/>
    </row>
    <row r="99" spans="1:12" x14ac:dyDescent="0.35">
      <c r="A99" s="102" t="str">
        <f>VLOOKUP(LEFT([1]Tab01!A99,250),'[2]Source trad'!$A:$C,3,FALSE)</f>
        <v>Note : *Pays riches en ressources ; ".."signifie que les données ne sont pas disponibles ou qu'elles ne sont pas valables.</v>
      </c>
      <c r="B99" s="56"/>
      <c r="C99" s="228"/>
      <c r="D99" s="228"/>
      <c r="E99" s="228"/>
      <c r="F99" s="229"/>
      <c r="G99" s="230"/>
      <c r="H99" s="229"/>
      <c r="I99" s="229"/>
      <c r="J99" s="229"/>
      <c r="K99" s="231"/>
      <c r="L99" s="232"/>
    </row>
    <row r="100" spans="1:12" x14ac:dyDescent="0.35">
      <c r="A100" s="102" t="str">
        <f>VLOOKUP(LEFT([1]Tab01!A100,250),'[2]Source trad'!$A:$C,3,FALSE)</f>
        <v>RDM = "Reste du monde" ; LAC = "Pays d'Amérique latine et des Caraïbes"</v>
      </c>
      <c r="B100" s="56"/>
      <c r="C100" s="228"/>
      <c r="D100" s="228"/>
      <c r="E100" s="228"/>
      <c r="F100" s="229"/>
      <c r="G100" s="230"/>
      <c r="H100" s="229"/>
      <c r="I100" s="229"/>
      <c r="J100" s="229"/>
      <c r="K100" s="231"/>
      <c r="L100" s="232"/>
    </row>
    <row r="101" spans="1:12" x14ac:dyDescent="0.35">
      <c r="A101" s="102" t="str">
        <f>VLOOKUP(LEFT([1]Tab01!A101,250),'[2]Source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56"/>
      <c r="C101" s="228"/>
      <c r="D101" s="228"/>
      <c r="E101" s="228"/>
      <c r="F101" s="229"/>
      <c r="G101" s="230"/>
      <c r="H101" s="229"/>
      <c r="I101" s="229"/>
      <c r="J101" s="229"/>
      <c r="K101" s="231"/>
      <c r="L101" s="232"/>
    </row>
    <row r="102" spans="1:12" x14ac:dyDescent="0.35">
      <c r="A102" s="102" t="str">
        <f>VLOOKUP(LEFT([1]Tab01!A102,250),'[2]Source trad'!$A:$C,3,FALSE)</f>
        <v>Source : Organisation internationale du Travail - ILOSTAT (récupéré le 25/10/2020), données en ligne du développement humain du Programme des Nations Unies pour le développement (édition 2019), Indicateurs de développement dans le monde de la Banque mondiale (données des banques centrales, des agences nationales de statistiques et des bureaux nationaux de la Banque mondiale - mis à jour le 16/10/2020), base de données des Perspectives de l'économie mondiale du FMI, octobre 2020.</v>
      </c>
      <c r="B102" s="56"/>
      <c r="C102" s="228"/>
      <c r="D102" s="228"/>
      <c r="E102" s="228"/>
      <c r="F102" s="229"/>
      <c r="G102" s="230"/>
      <c r="H102" s="229"/>
      <c r="I102" s="229"/>
      <c r="J102" s="229"/>
      <c r="K102" s="231"/>
      <c r="L102" s="232"/>
    </row>
    <row r="103" spans="1:12" x14ac:dyDescent="0.35">
      <c r="B103" s="56"/>
      <c r="C103" s="228"/>
      <c r="D103" s="228"/>
      <c r="E103" s="228"/>
      <c r="F103" s="229"/>
      <c r="G103" s="230"/>
      <c r="H103" s="229"/>
      <c r="I103" s="229"/>
      <c r="J103" s="229"/>
      <c r="K103" s="231"/>
      <c r="L103" s="232"/>
    </row>
    <row r="104" spans="1:12" x14ac:dyDescent="0.35">
      <c r="B104" s="56"/>
      <c r="C104" s="228"/>
      <c r="D104" s="228"/>
      <c r="E104" s="228"/>
      <c r="F104" s="229"/>
      <c r="G104" s="230"/>
      <c r="H104" s="229"/>
      <c r="I104" s="229"/>
      <c r="J104" s="229"/>
      <c r="K104" s="231"/>
      <c r="L104" s="232"/>
    </row>
    <row r="105" spans="1:12" ht="15.5" x14ac:dyDescent="0.35">
      <c r="B105" s="256" t="s">
        <v>601</v>
      </c>
      <c r="C105" s="228"/>
      <c r="D105" s="228"/>
      <c r="E105" s="228"/>
      <c r="F105" s="229"/>
      <c r="G105" s="230"/>
      <c r="H105" s="229"/>
      <c r="I105" s="229"/>
      <c r="J105" s="229"/>
      <c r="K105" s="231"/>
      <c r="L105" s="232"/>
    </row>
    <row r="106" spans="1:12" ht="15.5" x14ac:dyDescent="0.35">
      <c r="B106" s="256"/>
      <c r="C106" s="228"/>
      <c r="D106" s="228"/>
      <c r="E106" s="228"/>
      <c r="F106" s="229"/>
      <c r="G106" s="230"/>
      <c r="H106" s="229"/>
      <c r="I106" s="229"/>
      <c r="J106" s="229"/>
      <c r="K106" s="231"/>
      <c r="L106" s="232"/>
    </row>
    <row r="107" spans="1:12" x14ac:dyDescent="0.35">
      <c r="B107" s="264" t="s">
        <v>573</v>
      </c>
      <c r="C107" s="228"/>
      <c r="D107" s="228"/>
      <c r="E107" s="228"/>
      <c r="F107" s="229"/>
      <c r="G107" s="230"/>
      <c r="H107" s="229"/>
      <c r="I107" s="229"/>
      <c r="J107" s="229"/>
      <c r="K107" s="231"/>
      <c r="L107" s="232"/>
    </row>
    <row r="108" spans="1:12" x14ac:dyDescent="0.35">
      <c r="B108" s="264" t="s">
        <v>572</v>
      </c>
      <c r="C108" s="228"/>
      <c r="D108" s="228"/>
      <c r="E108" s="228"/>
      <c r="F108" s="229"/>
      <c r="G108" s="230"/>
      <c r="H108" s="229"/>
      <c r="I108" s="229"/>
      <c r="J108" s="229"/>
      <c r="K108" s="231"/>
      <c r="L108" s="232"/>
    </row>
    <row r="109" spans="1:12" x14ac:dyDescent="0.35">
      <c r="B109" s="264" t="s">
        <v>574</v>
      </c>
      <c r="C109" s="228"/>
      <c r="D109" s="228"/>
      <c r="E109" s="228"/>
      <c r="F109" s="229"/>
      <c r="G109" s="230"/>
      <c r="H109" s="229"/>
      <c r="I109" s="229"/>
      <c r="J109" s="229"/>
      <c r="K109" s="231"/>
      <c r="L109" s="232"/>
    </row>
    <row r="110" spans="1:12" x14ac:dyDescent="0.35">
      <c r="B110" s="264" t="s">
        <v>575</v>
      </c>
      <c r="C110" s="228"/>
      <c r="D110" s="228"/>
      <c r="E110" s="228"/>
      <c r="F110" s="229"/>
      <c r="G110" s="230"/>
      <c r="H110" s="229"/>
      <c r="I110" s="229"/>
      <c r="J110" s="229"/>
      <c r="K110" s="231"/>
      <c r="L110" s="232"/>
    </row>
    <row r="111" spans="1:12" x14ac:dyDescent="0.35">
      <c r="B111" s="264" t="s">
        <v>576</v>
      </c>
      <c r="C111" s="228"/>
      <c r="D111" s="228"/>
      <c r="E111" s="228"/>
      <c r="F111" s="229"/>
      <c r="G111" s="230"/>
      <c r="H111" s="229"/>
      <c r="I111" s="229"/>
      <c r="J111" s="229"/>
      <c r="K111" s="231"/>
      <c r="L111" s="232"/>
    </row>
  </sheetData>
  <hyperlinks>
    <hyperlink ref="B109" r:id="rId1"/>
    <hyperlink ref="B111" r:id="rId2"/>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10" r:id="rId3"/>
    <hyperlink ref="B105" r:id="rId4"/>
  </hyperlinks>
  <pageMargins left="0.7" right="0.7" top="0.75" bottom="0.75" header="0.3" footer="0.3"/>
  <pageSetup paperSize="9" scale="54" fitToHeight="0"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J111"/>
  <sheetViews>
    <sheetView zoomScaleNormal="100" workbookViewId="0"/>
  </sheetViews>
  <sheetFormatPr defaultRowHeight="14.5" x14ac:dyDescent="0.35"/>
  <cols>
    <col min="1" max="1" width="5.453125" style="102" bestFit="1" customWidth="1"/>
    <col min="2" max="2" width="33.26953125" bestFit="1" customWidth="1"/>
    <col min="3" max="3" width="12.453125" style="13" customWidth="1"/>
    <col min="4" max="10" width="12.453125" customWidth="1"/>
  </cols>
  <sheetData>
    <row r="1" spans="1:10" ht="15" thickBot="1" x14ac:dyDescent="0.4">
      <c r="A1" s="266"/>
      <c r="B1" s="35"/>
      <c r="C1" s="138" t="str">
        <f>'[2]Table names (Statworks)'!$D$20</f>
        <v>Tableau 19: Commerce selon l'intensité manufacturière</v>
      </c>
      <c r="D1" s="138"/>
      <c r="E1" s="138"/>
      <c r="F1" s="139"/>
      <c r="G1" s="138"/>
      <c r="H1" s="145"/>
      <c r="I1" s="145"/>
      <c r="J1" s="139"/>
    </row>
    <row r="2" spans="1:10" ht="63.5" thickBot="1" x14ac:dyDescent="0.4">
      <c r="A2" s="6" t="s">
        <v>92</v>
      </c>
      <c r="B2" s="36" t="s">
        <v>147</v>
      </c>
      <c r="C2" s="146" t="s">
        <v>778</v>
      </c>
      <c r="D2" s="37" t="s">
        <v>779</v>
      </c>
      <c r="E2" s="37" t="s">
        <v>780</v>
      </c>
      <c r="F2" s="39" t="s">
        <v>781</v>
      </c>
      <c r="G2" s="37" t="s">
        <v>782</v>
      </c>
      <c r="H2" s="38" t="s">
        <v>783</v>
      </c>
      <c r="I2" s="38" t="s">
        <v>784</v>
      </c>
      <c r="J2" s="39" t="s">
        <v>785</v>
      </c>
    </row>
    <row r="3" spans="1:10" x14ac:dyDescent="0.35">
      <c r="A3" s="96" t="s">
        <v>16</v>
      </c>
      <c r="B3" s="40" t="s">
        <v>100</v>
      </c>
      <c r="C3" s="140">
        <v>37801.858968600398</v>
      </c>
      <c r="D3" s="140">
        <v>2849.0670321090201</v>
      </c>
      <c r="E3" s="140">
        <v>111.766358535051</v>
      </c>
      <c r="F3" s="141">
        <v>40762.692359244502</v>
      </c>
      <c r="G3" s="140">
        <v>645.88345872044601</v>
      </c>
      <c r="H3" s="140">
        <v>8273.2524234565499</v>
      </c>
      <c r="I3" s="140">
        <v>5556.0513139280101</v>
      </c>
      <c r="J3" s="141">
        <v>14475.187196105</v>
      </c>
    </row>
    <row r="4" spans="1:10" x14ac:dyDescent="0.35">
      <c r="A4" s="96" t="s">
        <v>17</v>
      </c>
      <c r="B4" s="40" t="s">
        <v>256</v>
      </c>
      <c r="C4" s="140" t="s">
        <v>159</v>
      </c>
      <c r="D4" s="140" t="s">
        <v>159</v>
      </c>
      <c r="E4" s="140" t="s">
        <v>159</v>
      </c>
      <c r="F4" s="141" t="s">
        <v>159</v>
      </c>
      <c r="G4" s="140" t="s">
        <v>159</v>
      </c>
      <c r="H4" s="140" t="s">
        <v>159</v>
      </c>
      <c r="I4" s="140" t="s">
        <v>159</v>
      </c>
      <c r="J4" s="141" t="s">
        <v>159</v>
      </c>
    </row>
    <row r="5" spans="1:10" x14ac:dyDescent="0.35">
      <c r="A5" s="96" t="s">
        <v>18</v>
      </c>
      <c r="B5" s="114" t="s">
        <v>0</v>
      </c>
      <c r="C5" s="116" t="s">
        <v>159</v>
      </c>
      <c r="D5" s="116" t="s">
        <v>159</v>
      </c>
      <c r="E5" s="31" t="s">
        <v>159</v>
      </c>
      <c r="F5" s="81" t="s">
        <v>159</v>
      </c>
      <c r="G5" s="31" t="s">
        <v>159</v>
      </c>
      <c r="H5" s="31" t="s">
        <v>159</v>
      </c>
      <c r="I5" s="31" t="s">
        <v>159</v>
      </c>
      <c r="J5" s="81" t="s">
        <v>159</v>
      </c>
    </row>
    <row r="6" spans="1:10" x14ac:dyDescent="0.35">
      <c r="A6" s="96" t="s">
        <v>19</v>
      </c>
      <c r="B6" s="114" t="s">
        <v>1</v>
      </c>
      <c r="C6" s="116" t="s">
        <v>159</v>
      </c>
      <c r="D6" s="116" t="s">
        <v>159</v>
      </c>
      <c r="E6" s="31" t="s">
        <v>159</v>
      </c>
      <c r="F6" s="81" t="s">
        <v>159</v>
      </c>
      <c r="G6" s="31" t="s">
        <v>159</v>
      </c>
      <c r="H6" s="31" t="s">
        <v>159</v>
      </c>
      <c r="I6" s="31" t="s">
        <v>159</v>
      </c>
      <c r="J6" s="81" t="s">
        <v>159</v>
      </c>
    </row>
    <row r="7" spans="1:10" x14ac:dyDescent="0.35">
      <c r="A7" s="96" t="s">
        <v>20</v>
      </c>
      <c r="B7" s="114" t="s">
        <v>2</v>
      </c>
      <c r="C7" s="116">
        <v>866.33483196210898</v>
      </c>
      <c r="D7" s="116">
        <v>96.709027862429707</v>
      </c>
      <c r="E7" s="31">
        <v>13.542575138449701</v>
      </c>
      <c r="F7" s="81">
        <v>976.58643496298805</v>
      </c>
      <c r="G7" s="31">
        <v>80.210854320883797</v>
      </c>
      <c r="H7" s="31">
        <v>704.90319661450405</v>
      </c>
      <c r="I7" s="31">
        <v>727.08686661207696</v>
      </c>
      <c r="J7" s="81">
        <v>1512.20091754746</v>
      </c>
    </row>
    <row r="8" spans="1:10" x14ac:dyDescent="0.35">
      <c r="A8" s="96" t="s">
        <v>21</v>
      </c>
      <c r="B8" s="114" t="s">
        <v>303</v>
      </c>
      <c r="C8" s="116">
        <v>2842.6682054667499</v>
      </c>
      <c r="D8" s="116">
        <v>5001.7494671971799</v>
      </c>
      <c r="E8" s="31">
        <v>130.17408480143601</v>
      </c>
      <c r="F8" s="81">
        <v>7974.5917574653604</v>
      </c>
      <c r="G8" s="31">
        <v>1526.2123471801301</v>
      </c>
      <c r="H8" s="31">
        <v>6470.04936855304</v>
      </c>
      <c r="I8" s="31">
        <v>2285.3948311764002</v>
      </c>
      <c r="J8" s="81">
        <v>10281.6565469096</v>
      </c>
    </row>
    <row r="9" spans="1:10" x14ac:dyDescent="0.35">
      <c r="A9" s="96" t="s">
        <v>22</v>
      </c>
      <c r="B9" s="114" t="s">
        <v>304</v>
      </c>
      <c r="C9" s="116" t="s">
        <v>159</v>
      </c>
      <c r="D9" s="116" t="s">
        <v>159</v>
      </c>
      <c r="E9" s="31" t="s">
        <v>159</v>
      </c>
      <c r="F9" s="81" t="s">
        <v>159</v>
      </c>
      <c r="G9" s="31" t="s">
        <v>159</v>
      </c>
      <c r="H9" s="31" t="s">
        <v>159</v>
      </c>
      <c r="I9" s="31" t="s">
        <v>159</v>
      </c>
      <c r="J9" s="81" t="s">
        <v>159</v>
      </c>
    </row>
    <row r="10" spans="1:10" x14ac:dyDescent="0.35">
      <c r="A10" s="96" t="s">
        <v>23</v>
      </c>
      <c r="B10" s="114" t="s">
        <v>104</v>
      </c>
      <c r="C10" s="116">
        <v>35900.307497254304</v>
      </c>
      <c r="D10" s="116">
        <v>61296.281969600699</v>
      </c>
      <c r="E10" s="31">
        <v>17858.222861013499</v>
      </c>
      <c r="F10" s="81">
        <v>115054.812327868</v>
      </c>
      <c r="G10" s="31">
        <v>15204.4361482166</v>
      </c>
      <c r="H10" s="31">
        <v>48091.112694374096</v>
      </c>
      <c r="I10" s="31">
        <v>32312.454501112799</v>
      </c>
      <c r="J10" s="81">
        <v>95608.003343703502</v>
      </c>
    </row>
    <row r="11" spans="1:10" x14ac:dyDescent="0.35">
      <c r="A11" s="96" t="s">
        <v>24</v>
      </c>
      <c r="B11" s="41" t="s">
        <v>149</v>
      </c>
      <c r="C11" s="140">
        <v>642.084695655823</v>
      </c>
      <c r="D11" s="140">
        <v>10604.663034196499</v>
      </c>
      <c r="E11" s="140">
        <v>195.468994987369</v>
      </c>
      <c r="F11" s="141">
        <v>11442.2167248397</v>
      </c>
      <c r="G11" s="140">
        <v>1853.3609353727099</v>
      </c>
      <c r="H11" s="140">
        <v>4660.5566452946696</v>
      </c>
      <c r="I11" s="140">
        <v>2633.56535080504</v>
      </c>
      <c r="J11" s="141">
        <v>9147.4829314724193</v>
      </c>
    </row>
    <row r="12" spans="1:10" ht="15" thickBot="1" x14ac:dyDescent="0.4">
      <c r="A12" s="96" t="s">
        <v>25</v>
      </c>
      <c r="B12" s="118" t="s">
        <v>3</v>
      </c>
      <c r="C12" s="116">
        <v>1475.00803408706</v>
      </c>
      <c r="D12" s="116">
        <v>2717.24476562154</v>
      </c>
      <c r="E12" s="31">
        <v>260.923009131551</v>
      </c>
      <c r="F12" s="81">
        <v>4453.1758088401602</v>
      </c>
      <c r="G12" s="31">
        <v>285.77671589600999</v>
      </c>
      <c r="H12" s="31">
        <v>4063.4298862847099</v>
      </c>
      <c r="I12" s="31">
        <v>1654.58726770353</v>
      </c>
      <c r="J12" s="81">
        <v>6003.7938698842499</v>
      </c>
    </row>
    <row r="13" spans="1:10" ht="15" thickBot="1" x14ac:dyDescent="0.4">
      <c r="A13" s="267" t="s">
        <v>26</v>
      </c>
      <c r="B13" s="42" t="s">
        <v>118</v>
      </c>
      <c r="C13" s="66">
        <v>79528.262233026398</v>
      </c>
      <c r="D13" s="66">
        <v>82565.715296587296</v>
      </c>
      <c r="E13" s="66">
        <v>18570.097883607399</v>
      </c>
      <c r="F13" s="82">
        <v>180664.075413221</v>
      </c>
      <c r="G13" s="66">
        <v>19595.880459706801</v>
      </c>
      <c r="H13" s="66">
        <v>72263.304214577496</v>
      </c>
      <c r="I13" s="66">
        <v>45169.140131337903</v>
      </c>
      <c r="J13" s="82">
        <v>137028.32480562199</v>
      </c>
    </row>
    <row r="14" spans="1:10" x14ac:dyDescent="0.35">
      <c r="A14" s="96" t="s">
        <v>27</v>
      </c>
      <c r="B14" s="114" t="s">
        <v>4</v>
      </c>
      <c r="C14" s="116">
        <v>107.371042432666</v>
      </c>
      <c r="D14" s="116">
        <v>152.20682097792599</v>
      </c>
      <c r="E14" s="31">
        <v>9.5954273986816396</v>
      </c>
      <c r="F14" s="81">
        <v>269.17329080927402</v>
      </c>
      <c r="G14" s="31">
        <v>64.157038706541101</v>
      </c>
      <c r="H14" s="31">
        <v>524.07590923154396</v>
      </c>
      <c r="I14" s="31">
        <v>214.94706378901</v>
      </c>
      <c r="J14" s="81">
        <v>803.18001172709501</v>
      </c>
    </row>
    <row r="15" spans="1:10" x14ac:dyDescent="0.35">
      <c r="A15" s="96" t="s">
        <v>28</v>
      </c>
      <c r="B15" s="114" t="s">
        <v>105</v>
      </c>
      <c r="C15" s="116">
        <v>2621.19082425034</v>
      </c>
      <c r="D15" s="116">
        <v>1581.1508035198499</v>
      </c>
      <c r="E15" s="31">
        <v>33.378387378931102</v>
      </c>
      <c r="F15" s="81">
        <v>4235.7200151491197</v>
      </c>
      <c r="G15" s="31">
        <v>386.814794277668</v>
      </c>
      <c r="H15" s="31">
        <v>3210.1541164724799</v>
      </c>
      <c r="I15" s="31">
        <v>1916.99889902687</v>
      </c>
      <c r="J15" s="81">
        <v>5513.9678097770202</v>
      </c>
    </row>
    <row r="16" spans="1:10" x14ac:dyDescent="0.35">
      <c r="A16" s="96" t="s">
        <v>29</v>
      </c>
      <c r="B16" s="114" t="s">
        <v>106</v>
      </c>
      <c r="C16" s="116">
        <v>79.313565970063195</v>
      </c>
      <c r="D16" s="116">
        <v>17.112020227670701</v>
      </c>
      <c r="E16" s="31">
        <v>3.0397348190545999</v>
      </c>
      <c r="F16" s="81">
        <v>99.465321016788494</v>
      </c>
      <c r="G16" s="31">
        <v>13.6522821087837</v>
      </c>
      <c r="H16" s="31">
        <v>121.13880641460401</v>
      </c>
      <c r="I16" s="31">
        <v>77.977629828214702</v>
      </c>
      <c r="J16" s="81">
        <v>212.76871835160301</v>
      </c>
    </row>
    <row r="17" spans="1:10" x14ac:dyDescent="0.35">
      <c r="A17" s="96" t="s">
        <v>30</v>
      </c>
      <c r="B17" s="41" t="s">
        <v>148</v>
      </c>
      <c r="C17" s="140">
        <v>1385.94485208845</v>
      </c>
      <c r="D17" s="140">
        <v>140.76452909183499</v>
      </c>
      <c r="E17" s="140">
        <v>4.8816886178255103</v>
      </c>
      <c r="F17" s="141">
        <v>1531.5910697981101</v>
      </c>
      <c r="G17" s="140">
        <v>64.906275759220094</v>
      </c>
      <c r="H17" s="140">
        <v>395.57755503332601</v>
      </c>
      <c r="I17" s="140">
        <v>277.01509636485599</v>
      </c>
      <c r="J17" s="141">
        <v>737.49892715740202</v>
      </c>
    </row>
    <row r="18" spans="1:10" x14ac:dyDescent="0.35">
      <c r="A18" s="96" t="s">
        <v>31</v>
      </c>
      <c r="B18" s="41" t="s">
        <v>101</v>
      </c>
      <c r="C18" s="140">
        <v>7304.2968369007103</v>
      </c>
      <c r="D18" s="140">
        <v>2673.4397113288601</v>
      </c>
      <c r="E18" s="140">
        <v>52.746221426486997</v>
      </c>
      <c r="F18" s="141">
        <v>10030.482769656101</v>
      </c>
      <c r="G18" s="140">
        <v>172.34897015488201</v>
      </c>
      <c r="H18" s="140">
        <v>1385.32529203737</v>
      </c>
      <c r="I18" s="140">
        <v>831.51807577359705</v>
      </c>
      <c r="J18" s="141">
        <v>2389.1923379658501</v>
      </c>
    </row>
    <row r="19" spans="1:10" x14ac:dyDescent="0.35">
      <c r="A19" s="96" t="s">
        <v>32</v>
      </c>
      <c r="B19" s="41" t="s">
        <v>257</v>
      </c>
      <c r="C19" s="140">
        <v>3039.5825288480501</v>
      </c>
      <c r="D19" s="140">
        <v>7657.6634315825704</v>
      </c>
      <c r="E19" s="140">
        <v>22.495692012429199</v>
      </c>
      <c r="F19" s="141">
        <v>10719.741652443099</v>
      </c>
      <c r="G19" s="140">
        <v>301.98851370155802</v>
      </c>
      <c r="H19" s="140">
        <v>4230.0348788332903</v>
      </c>
      <c r="I19" s="140">
        <v>2436.36074369073</v>
      </c>
      <c r="J19" s="141">
        <v>6968.3841362255798</v>
      </c>
    </row>
    <row r="20" spans="1:10" x14ac:dyDescent="0.35">
      <c r="A20" s="96" t="s">
        <v>33</v>
      </c>
      <c r="B20" s="41" t="s">
        <v>150</v>
      </c>
      <c r="C20" s="140">
        <v>4005.91522950339</v>
      </c>
      <c r="D20" s="140">
        <v>1718.46811089981</v>
      </c>
      <c r="E20" s="140">
        <v>10.547381523489999</v>
      </c>
      <c r="F20" s="141">
        <v>5734.9307219266902</v>
      </c>
      <c r="G20" s="140">
        <v>21.690618079900698</v>
      </c>
      <c r="H20" s="140">
        <v>559.42148042941096</v>
      </c>
      <c r="I20" s="140">
        <v>261.06681728959097</v>
      </c>
      <c r="J20" s="141">
        <v>842.17891579890295</v>
      </c>
    </row>
    <row r="21" spans="1:10" x14ac:dyDescent="0.35">
      <c r="A21" s="96" t="s">
        <v>34</v>
      </c>
      <c r="B21" s="41" t="s">
        <v>102</v>
      </c>
      <c r="C21" s="140">
        <v>4825.7454387749403</v>
      </c>
      <c r="D21" s="140">
        <v>866.77600696241905</v>
      </c>
      <c r="E21" s="140">
        <v>52.414074604034397</v>
      </c>
      <c r="F21" s="141">
        <v>5744.9355203413998</v>
      </c>
      <c r="G21" s="140">
        <v>81.224089524984393</v>
      </c>
      <c r="H21" s="140">
        <v>1176.68808956659</v>
      </c>
      <c r="I21" s="140">
        <v>790.95078863716105</v>
      </c>
      <c r="J21" s="141">
        <v>2048.8629677287299</v>
      </c>
    </row>
    <row r="22" spans="1:10" ht="15" thickBot="1" x14ac:dyDescent="0.4">
      <c r="A22" s="96" t="s">
        <v>35</v>
      </c>
      <c r="B22" s="114" t="s">
        <v>258</v>
      </c>
      <c r="C22" s="116">
        <v>13.293951576948199</v>
      </c>
      <c r="D22" s="116">
        <v>7.56628498876095</v>
      </c>
      <c r="E22" s="31">
        <v>2.34145912337303</v>
      </c>
      <c r="F22" s="81">
        <v>23.2016956890822</v>
      </c>
      <c r="G22" s="31">
        <v>6.8098582154512401</v>
      </c>
      <c r="H22" s="31">
        <v>110.78126479423101</v>
      </c>
      <c r="I22" s="31">
        <v>42.798793582558602</v>
      </c>
      <c r="J22" s="81">
        <v>160.38991659224001</v>
      </c>
    </row>
    <row r="23" spans="1:10" ht="15" thickBot="1" x14ac:dyDescent="0.4">
      <c r="A23" s="267" t="s">
        <v>26</v>
      </c>
      <c r="B23" s="42" t="s">
        <v>119</v>
      </c>
      <c r="C23" s="66">
        <v>23382.6542703456</v>
      </c>
      <c r="D23" s="66">
        <v>14815.1477195797</v>
      </c>
      <c r="E23" s="66">
        <v>191.44006690430601</v>
      </c>
      <c r="F23" s="82">
        <v>38389.2420568296</v>
      </c>
      <c r="G23" s="66">
        <v>1113.59244052899</v>
      </c>
      <c r="H23" s="66">
        <v>11713.197392812801</v>
      </c>
      <c r="I23" s="66">
        <v>6849.6339079825902</v>
      </c>
      <c r="J23" s="82">
        <v>19676.423741324401</v>
      </c>
    </row>
    <row r="24" spans="1:10" x14ac:dyDescent="0.35">
      <c r="A24" s="96" t="s">
        <v>36</v>
      </c>
      <c r="B24" s="114" t="s">
        <v>107</v>
      </c>
      <c r="C24" s="116">
        <v>77.288550589680696</v>
      </c>
      <c r="D24" s="116">
        <v>23.401485418319702</v>
      </c>
      <c r="E24" s="31">
        <v>0.92030012214183998</v>
      </c>
      <c r="F24" s="81">
        <v>101.610336130142</v>
      </c>
      <c r="G24" s="31">
        <v>11.3559379950762</v>
      </c>
      <c r="H24" s="31">
        <v>209.51306851887699</v>
      </c>
      <c r="I24" s="31">
        <v>134.26258367371599</v>
      </c>
      <c r="J24" s="81">
        <v>355.13159018766902</v>
      </c>
    </row>
    <row r="25" spans="1:10" x14ac:dyDescent="0.35">
      <c r="A25" s="96" t="s">
        <v>37</v>
      </c>
      <c r="B25" s="114" t="s">
        <v>5</v>
      </c>
      <c r="C25" s="116">
        <v>68.599830545663906</v>
      </c>
      <c r="D25" s="116">
        <v>7.4957050638198899</v>
      </c>
      <c r="E25" s="31">
        <v>20.863594954490701</v>
      </c>
      <c r="F25" s="81">
        <v>96.959130563974398</v>
      </c>
      <c r="G25" s="31">
        <v>187.81590814960001</v>
      </c>
      <c r="H25" s="31">
        <v>3879.1948834928298</v>
      </c>
      <c r="I25" s="31">
        <v>1433.85837764251</v>
      </c>
      <c r="J25" s="81">
        <v>5500.8691692849397</v>
      </c>
    </row>
    <row r="26" spans="1:10" x14ac:dyDescent="0.35">
      <c r="A26" s="96" t="s">
        <v>38</v>
      </c>
      <c r="B26" s="114" t="s">
        <v>305</v>
      </c>
      <c r="C26" s="116">
        <v>342.565470677733</v>
      </c>
      <c r="D26" s="116">
        <v>140.09417938625799</v>
      </c>
      <c r="E26" s="31">
        <v>2.81814567828178</v>
      </c>
      <c r="F26" s="81">
        <v>485.47779574227297</v>
      </c>
      <c r="G26" s="31">
        <v>17.988940938353501</v>
      </c>
      <c r="H26" s="31">
        <v>281.627681282759</v>
      </c>
      <c r="I26" s="31">
        <v>109.117849632025</v>
      </c>
      <c r="J26" s="81">
        <v>408.73447185313699</v>
      </c>
    </row>
    <row r="27" spans="1:10" x14ac:dyDescent="0.35">
      <c r="A27" s="96" t="s">
        <v>39</v>
      </c>
      <c r="B27" s="114" t="s">
        <v>108</v>
      </c>
      <c r="C27" s="116">
        <v>1440.6722476337</v>
      </c>
      <c r="D27" s="116">
        <v>426.92783418417002</v>
      </c>
      <c r="E27" s="31">
        <v>538.87833889663204</v>
      </c>
      <c r="F27" s="81">
        <v>2406.4784207144999</v>
      </c>
      <c r="G27" s="31">
        <v>250.53258614027499</v>
      </c>
      <c r="H27" s="31">
        <v>4192.1428860919495</v>
      </c>
      <c r="I27" s="31">
        <v>3870.7479736881301</v>
      </c>
      <c r="J27" s="81">
        <v>8313.4234459203508</v>
      </c>
    </row>
    <row r="28" spans="1:10" x14ac:dyDescent="0.35">
      <c r="A28" s="96" t="s">
        <v>40</v>
      </c>
      <c r="B28" s="114" t="s">
        <v>6</v>
      </c>
      <c r="C28" s="116">
        <v>2943.6652776696701</v>
      </c>
      <c r="D28" s="116">
        <v>2015.08031468678</v>
      </c>
      <c r="E28" s="31">
        <v>1746.93295690799</v>
      </c>
      <c r="F28" s="81">
        <v>6705.6785492644303</v>
      </c>
      <c r="G28" s="31">
        <v>1278.6399819267999</v>
      </c>
      <c r="H28" s="31">
        <v>12044.846078557401</v>
      </c>
      <c r="I28" s="31">
        <v>6391.9365776640198</v>
      </c>
      <c r="J28" s="81">
        <v>19715.4226381482</v>
      </c>
    </row>
    <row r="29" spans="1:10" x14ac:dyDescent="0.35">
      <c r="A29" s="96" t="s">
        <v>41</v>
      </c>
      <c r="B29" s="114" t="s">
        <v>7</v>
      </c>
      <c r="C29" s="116">
        <v>1589.43892770767</v>
      </c>
      <c r="D29" s="116">
        <v>1131.16331799316</v>
      </c>
      <c r="E29" s="31">
        <v>734.01470485663401</v>
      </c>
      <c r="F29" s="81">
        <v>3454.6169505574699</v>
      </c>
      <c r="G29" s="31">
        <v>191.88467600369501</v>
      </c>
      <c r="H29" s="31">
        <v>2966.98902962494</v>
      </c>
      <c r="I29" s="31">
        <v>1051.2879339456599</v>
      </c>
      <c r="J29" s="81">
        <v>4210.1616395742903</v>
      </c>
    </row>
    <row r="30" spans="1:10" x14ac:dyDescent="0.35">
      <c r="A30" s="96" t="s">
        <v>42</v>
      </c>
      <c r="B30" s="114" t="s">
        <v>109</v>
      </c>
      <c r="C30" s="116">
        <v>135.805499723792</v>
      </c>
      <c r="D30" s="116">
        <v>1506.2404101705599</v>
      </c>
      <c r="E30" s="31">
        <v>1052.5219362806099</v>
      </c>
      <c r="F30" s="81">
        <v>2694.5678461749599</v>
      </c>
      <c r="G30" s="31">
        <v>537.25336059617996</v>
      </c>
      <c r="H30" s="31">
        <v>3504.3742124190298</v>
      </c>
      <c r="I30" s="31">
        <v>1770.9959422971001</v>
      </c>
      <c r="J30" s="81">
        <v>5812.6235153123098</v>
      </c>
    </row>
    <row r="31" spans="1:10" x14ac:dyDescent="0.35">
      <c r="A31" s="96" t="s">
        <v>43</v>
      </c>
      <c r="B31" s="114" t="s">
        <v>8</v>
      </c>
      <c r="C31" s="116">
        <v>285.54121119117701</v>
      </c>
      <c r="D31" s="116">
        <v>658.66025992691505</v>
      </c>
      <c r="E31" s="31">
        <v>20.3091721858978</v>
      </c>
      <c r="F31" s="81">
        <v>964.51064330399095</v>
      </c>
      <c r="G31" s="31">
        <v>101.912322822928</v>
      </c>
      <c r="H31" s="31">
        <v>845.43614799928696</v>
      </c>
      <c r="I31" s="31">
        <v>1034.60213802147</v>
      </c>
      <c r="J31" s="81">
        <v>1981.9506088436799</v>
      </c>
    </row>
    <row r="32" spans="1:10" x14ac:dyDescent="0.35">
      <c r="A32" s="96" t="s">
        <v>44</v>
      </c>
      <c r="B32" s="114" t="s">
        <v>9</v>
      </c>
      <c r="C32" s="116">
        <v>22.492084915637999</v>
      </c>
      <c r="D32" s="116">
        <v>595.14715422964105</v>
      </c>
      <c r="E32" s="31">
        <v>310.82247682058801</v>
      </c>
      <c r="F32" s="81">
        <v>928.46171596586703</v>
      </c>
      <c r="G32" s="31">
        <v>76.822955811977394</v>
      </c>
      <c r="H32" s="31">
        <v>795.79976483774203</v>
      </c>
      <c r="I32" s="31">
        <v>392.335175950527</v>
      </c>
      <c r="J32" s="81">
        <v>1264.95789660025</v>
      </c>
    </row>
    <row r="33" spans="1:10" x14ac:dyDescent="0.35">
      <c r="A33" s="96" t="s">
        <v>45</v>
      </c>
      <c r="B33" s="114" t="s">
        <v>110</v>
      </c>
      <c r="C33" s="116">
        <v>322.370490417361</v>
      </c>
      <c r="D33" s="116">
        <v>150.329045276046</v>
      </c>
      <c r="E33" s="31">
        <v>9.6710232418775597</v>
      </c>
      <c r="F33" s="81">
        <v>482.37055893528498</v>
      </c>
      <c r="G33" s="31">
        <v>120.66205278194001</v>
      </c>
      <c r="H33" s="31">
        <v>1949.9082659651001</v>
      </c>
      <c r="I33" s="31">
        <v>1270.50767668307</v>
      </c>
      <c r="J33" s="81">
        <v>3341.0779954301101</v>
      </c>
    </row>
    <row r="34" spans="1:10" x14ac:dyDescent="0.35">
      <c r="A34" s="96" t="s">
        <v>46</v>
      </c>
      <c r="B34" s="40" t="s">
        <v>151</v>
      </c>
      <c r="C34" s="140">
        <v>1689.65463781786</v>
      </c>
      <c r="D34" s="140">
        <v>19.4898283268213</v>
      </c>
      <c r="E34" s="140">
        <v>0.47974900341033999</v>
      </c>
      <c r="F34" s="141">
        <v>1709.6242151480899</v>
      </c>
      <c r="G34" s="140">
        <v>81.593319093942696</v>
      </c>
      <c r="H34" s="140">
        <v>438.99111969018003</v>
      </c>
      <c r="I34" s="140">
        <v>290.93454359948601</v>
      </c>
      <c r="J34" s="141">
        <v>811.518982383609</v>
      </c>
    </row>
    <row r="35" spans="1:10" x14ac:dyDescent="0.35">
      <c r="A35" s="96" t="s">
        <v>47</v>
      </c>
      <c r="B35" s="114" t="s">
        <v>259</v>
      </c>
      <c r="C35" s="116">
        <v>2790.5486034423102</v>
      </c>
      <c r="D35" s="116">
        <v>1280.50172874177</v>
      </c>
      <c r="E35" s="31">
        <v>10.205795965075501</v>
      </c>
      <c r="F35" s="81">
        <v>4081.2561281491498</v>
      </c>
      <c r="G35" s="31">
        <v>750.64027209341498</v>
      </c>
      <c r="H35" s="31">
        <v>3855.7608538711102</v>
      </c>
      <c r="I35" s="31">
        <v>2855.3802745361299</v>
      </c>
      <c r="J35" s="81">
        <v>7461.7814005006603</v>
      </c>
    </row>
    <row r="36" spans="1:10" x14ac:dyDescent="0.35">
      <c r="A36" s="96" t="s">
        <v>48</v>
      </c>
      <c r="B36" s="114" t="s">
        <v>260</v>
      </c>
      <c r="C36" s="116">
        <v>1311.9032894586301</v>
      </c>
      <c r="D36" s="116">
        <v>2989.0709037706902</v>
      </c>
      <c r="E36" s="31">
        <v>1462.30457054925</v>
      </c>
      <c r="F36" s="81">
        <v>5763.2787637785696</v>
      </c>
      <c r="G36" s="31">
        <v>423.16932694304001</v>
      </c>
      <c r="H36" s="31">
        <v>6805.0150617170302</v>
      </c>
      <c r="I36" s="31">
        <v>3733.2203727482602</v>
      </c>
      <c r="J36" s="81">
        <v>10961.404761408299</v>
      </c>
    </row>
    <row r="37" spans="1:10" ht="15" thickBot="1" x14ac:dyDescent="0.4">
      <c r="A37" s="96" t="s">
        <v>49</v>
      </c>
      <c r="B37" s="114" t="s">
        <v>111</v>
      </c>
      <c r="C37" s="116">
        <v>1294.5557934871899</v>
      </c>
      <c r="D37" s="116">
        <v>2635.0308821601898</v>
      </c>
      <c r="E37" s="31">
        <v>217.47263635504299</v>
      </c>
      <c r="F37" s="81">
        <v>4147.0593120024196</v>
      </c>
      <c r="G37" s="31">
        <v>312.33380915069603</v>
      </c>
      <c r="H37" s="31">
        <v>3988.62317658353</v>
      </c>
      <c r="I37" s="31">
        <v>1995.04407946026</v>
      </c>
      <c r="J37" s="81">
        <v>6296.0010651944904</v>
      </c>
    </row>
    <row r="38" spans="1:10" ht="15" thickBot="1" x14ac:dyDescent="0.4">
      <c r="A38" s="267" t="s">
        <v>26</v>
      </c>
      <c r="B38" s="42" t="s">
        <v>120</v>
      </c>
      <c r="C38" s="66">
        <v>14315.101915278099</v>
      </c>
      <c r="D38" s="66">
        <v>13578.6330493351</v>
      </c>
      <c r="E38" s="66">
        <v>6128.2154018179199</v>
      </c>
      <c r="F38" s="82">
        <v>34021.950366431098</v>
      </c>
      <c r="G38" s="66">
        <v>4342.6054504479198</v>
      </c>
      <c r="H38" s="66">
        <v>45758.2222306517</v>
      </c>
      <c r="I38" s="66">
        <v>26334.231499542399</v>
      </c>
      <c r="J38" s="82">
        <v>76435.059180641998</v>
      </c>
    </row>
    <row r="39" spans="1:10" x14ac:dyDescent="0.35">
      <c r="A39" s="96" t="s">
        <v>50</v>
      </c>
      <c r="B39" s="40" t="s">
        <v>261</v>
      </c>
      <c r="C39" s="140">
        <v>23538.967007917101</v>
      </c>
      <c r="D39" s="140">
        <v>14215.9902463281</v>
      </c>
      <c r="E39" s="140">
        <v>95.567054997444203</v>
      </c>
      <c r="F39" s="141">
        <v>37850.524309242603</v>
      </c>
      <c r="G39" s="140">
        <v>3756.5878203104699</v>
      </c>
      <c r="H39" s="140">
        <v>25187.466667274199</v>
      </c>
      <c r="I39" s="140">
        <v>14316.3860782059</v>
      </c>
      <c r="J39" s="141">
        <v>43260.440565790697</v>
      </c>
    </row>
    <row r="40" spans="1:10" x14ac:dyDescent="0.35">
      <c r="A40" s="96" t="s">
        <v>51</v>
      </c>
      <c r="B40" s="114" t="s">
        <v>262</v>
      </c>
      <c r="C40" s="116">
        <v>9074.5431803334995</v>
      </c>
      <c r="D40" s="116">
        <v>20364.3642525297</v>
      </c>
      <c r="E40" s="31">
        <v>5730.7716499762601</v>
      </c>
      <c r="F40" s="81">
        <v>35169.679082839502</v>
      </c>
      <c r="G40" s="31">
        <v>16087.181764183801</v>
      </c>
      <c r="H40" s="31">
        <v>48460.584909883699</v>
      </c>
      <c r="I40" s="31">
        <v>19172.582277972499</v>
      </c>
      <c r="J40" s="81">
        <v>83720.348952040003</v>
      </c>
    </row>
    <row r="41" spans="1:10" x14ac:dyDescent="0.35">
      <c r="A41" s="96" t="s">
        <v>52</v>
      </c>
      <c r="B41" s="40" t="s">
        <v>152</v>
      </c>
      <c r="C41" s="140">
        <v>25452.657160325201</v>
      </c>
      <c r="D41" s="140">
        <v>2360.65828563285</v>
      </c>
      <c r="E41" s="140">
        <v>14.742689006090201</v>
      </c>
      <c r="F41" s="141">
        <v>27828.0581349641</v>
      </c>
      <c r="G41" s="140">
        <v>1384.26494079232</v>
      </c>
      <c r="H41" s="140">
        <v>6642.8045931229599</v>
      </c>
      <c r="I41" s="140">
        <v>4797.3586543083202</v>
      </c>
      <c r="J41" s="141">
        <v>12824.428188223599</v>
      </c>
    </row>
    <row r="42" spans="1:10" x14ac:dyDescent="0.35">
      <c r="A42" s="96" t="s">
        <v>53</v>
      </c>
      <c r="B42" s="40" t="s">
        <v>153</v>
      </c>
      <c r="C42" s="140">
        <v>1007.91685836864</v>
      </c>
      <c r="D42" s="140">
        <v>1531.1753797429801</v>
      </c>
      <c r="E42" s="140">
        <v>15.1416932237148</v>
      </c>
      <c r="F42" s="141">
        <v>2554.23393133533</v>
      </c>
      <c r="G42" s="140">
        <v>325.77393349409101</v>
      </c>
      <c r="H42" s="140">
        <v>1697.51939695799</v>
      </c>
      <c r="I42" s="140">
        <v>1045.11798088253</v>
      </c>
      <c r="J42" s="141">
        <v>3068.4113113346102</v>
      </c>
    </row>
    <row r="43" spans="1:10" x14ac:dyDescent="0.35">
      <c r="A43" s="96" t="s">
        <v>54</v>
      </c>
      <c r="B43" s="114" t="s">
        <v>112</v>
      </c>
      <c r="C43" s="116">
        <v>5752.1987472498404</v>
      </c>
      <c r="D43" s="116">
        <v>16542.5124094893</v>
      </c>
      <c r="E43" s="31">
        <v>11332.6409343542</v>
      </c>
      <c r="F43" s="81">
        <v>33627.3520910933</v>
      </c>
      <c r="G43" s="31">
        <v>5520.3876892865901</v>
      </c>
      <c r="H43" s="31">
        <v>30104.5891038728</v>
      </c>
      <c r="I43" s="31">
        <v>12570.941678090099</v>
      </c>
      <c r="J43" s="81">
        <v>48195.918471249497</v>
      </c>
    </row>
    <row r="44" spans="1:10" ht="15" thickBot="1" x14ac:dyDescent="0.4">
      <c r="A44" s="96" t="s">
        <v>55</v>
      </c>
      <c r="B44" s="114" t="s">
        <v>113</v>
      </c>
      <c r="C44" s="116">
        <v>1509.1296243999</v>
      </c>
      <c r="D44" s="116">
        <v>7429.6104693245898</v>
      </c>
      <c r="E44" s="31">
        <v>6518.3438045166704</v>
      </c>
      <c r="F44" s="81">
        <v>15457.083898241201</v>
      </c>
      <c r="G44" s="31">
        <v>1585.7516516830899</v>
      </c>
      <c r="H44" s="31">
        <v>13715.862952694701</v>
      </c>
      <c r="I44" s="31">
        <v>4813.8216959137899</v>
      </c>
      <c r="J44" s="81">
        <v>20115.436300291502</v>
      </c>
    </row>
    <row r="45" spans="1:10" ht="15" thickBot="1" x14ac:dyDescent="0.4">
      <c r="A45" s="267" t="s">
        <v>26</v>
      </c>
      <c r="B45" s="42" t="s">
        <v>121</v>
      </c>
      <c r="C45" s="66">
        <v>66335.4125785941</v>
      </c>
      <c r="D45" s="66">
        <v>62444.311043047601</v>
      </c>
      <c r="E45" s="66">
        <v>23707.207826074398</v>
      </c>
      <c r="F45" s="82">
        <v>152486.93144771599</v>
      </c>
      <c r="G45" s="66">
        <v>28659.947799750302</v>
      </c>
      <c r="H45" s="66">
        <v>125808.82762380601</v>
      </c>
      <c r="I45" s="66">
        <v>56716.208365373197</v>
      </c>
      <c r="J45" s="82">
        <v>211184.98378893</v>
      </c>
    </row>
    <row r="46" spans="1:10" x14ac:dyDescent="0.35">
      <c r="A46" s="96" t="s">
        <v>56</v>
      </c>
      <c r="B46" s="114" t="s">
        <v>114</v>
      </c>
      <c r="C46" s="116">
        <v>774.83892832696495</v>
      </c>
      <c r="D46" s="116">
        <v>421.22797649252402</v>
      </c>
      <c r="E46" s="31">
        <v>30.987889472723001</v>
      </c>
      <c r="F46" s="81">
        <v>1227.0547942922101</v>
      </c>
      <c r="G46" s="31">
        <v>212.55360109388801</v>
      </c>
      <c r="H46" s="31">
        <v>3807.8071633037298</v>
      </c>
      <c r="I46" s="31">
        <v>1790.31221618617</v>
      </c>
      <c r="J46" s="81">
        <v>5810.6729805837904</v>
      </c>
    </row>
    <row r="47" spans="1:10" x14ac:dyDescent="0.35">
      <c r="A47" s="96" t="s">
        <v>57</v>
      </c>
      <c r="B47" s="114" t="s">
        <v>10</v>
      </c>
      <c r="C47" s="116">
        <v>1021.33130529058</v>
      </c>
      <c r="D47" s="116">
        <v>4625.9531918592502</v>
      </c>
      <c r="E47" s="31">
        <v>46.207467693686503</v>
      </c>
      <c r="F47" s="81">
        <v>5693.4919648435098</v>
      </c>
      <c r="G47" s="31">
        <v>97.519032751560204</v>
      </c>
      <c r="H47" s="31">
        <v>2681.9844361953701</v>
      </c>
      <c r="I47" s="31">
        <v>1257.8220941412501</v>
      </c>
      <c r="J47" s="81">
        <v>4037.3255630881799</v>
      </c>
    </row>
    <row r="48" spans="1:10" x14ac:dyDescent="0.35">
      <c r="A48" s="96" t="s">
        <v>58</v>
      </c>
      <c r="B48" s="114" t="s">
        <v>11</v>
      </c>
      <c r="C48" s="116">
        <v>7.4559456114769</v>
      </c>
      <c r="D48" s="116">
        <v>91.059211990594903</v>
      </c>
      <c r="E48" s="31">
        <v>16.501539996028001</v>
      </c>
      <c r="F48" s="81">
        <v>115.0166975981</v>
      </c>
      <c r="G48" s="31">
        <v>63.481042813897098</v>
      </c>
      <c r="H48" s="31">
        <v>550.20514086437197</v>
      </c>
      <c r="I48" s="31">
        <v>278.12624026501197</v>
      </c>
      <c r="J48" s="81">
        <v>891.81242394328103</v>
      </c>
    </row>
    <row r="49" spans="1:10" x14ac:dyDescent="0.35">
      <c r="A49" s="96" t="s">
        <v>59</v>
      </c>
      <c r="B49" s="114" t="s">
        <v>12</v>
      </c>
      <c r="C49" s="116">
        <v>7319.6050093970298</v>
      </c>
      <c r="D49" s="116">
        <v>4550.1959666757602</v>
      </c>
      <c r="E49" s="31">
        <v>783.00645629143696</v>
      </c>
      <c r="F49" s="81">
        <v>12652.807432364199</v>
      </c>
      <c r="G49" s="31">
        <v>1794.55065156615</v>
      </c>
      <c r="H49" s="31">
        <v>6288.5783501091</v>
      </c>
      <c r="I49" s="31">
        <v>3180.8691801575401</v>
      </c>
      <c r="J49" s="81">
        <v>11263.9981818328</v>
      </c>
    </row>
    <row r="50" spans="1:10" x14ac:dyDescent="0.35">
      <c r="A50" s="96" t="s">
        <v>60</v>
      </c>
      <c r="B50" s="114" t="s">
        <v>115</v>
      </c>
      <c r="C50" s="116">
        <v>72.9133536303044</v>
      </c>
      <c r="D50" s="116">
        <v>36.804930427074403</v>
      </c>
      <c r="E50" s="31">
        <v>4.8304706913232804</v>
      </c>
      <c r="F50" s="81">
        <v>114.548754748702</v>
      </c>
      <c r="G50" s="31">
        <v>74.665462424397504</v>
      </c>
      <c r="H50" s="31">
        <v>1252.6032707004599</v>
      </c>
      <c r="I50" s="31">
        <v>319.35609209966702</v>
      </c>
      <c r="J50" s="81">
        <v>1646.62482522452</v>
      </c>
    </row>
    <row r="51" spans="1:10" x14ac:dyDescent="0.35">
      <c r="A51" s="96" t="s">
        <v>61</v>
      </c>
      <c r="B51" s="40" t="s">
        <v>13</v>
      </c>
      <c r="C51" s="140">
        <v>7991.5453657189601</v>
      </c>
      <c r="D51" s="140">
        <v>12398.215557408899</v>
      </c>
      <c r="E51" s="140">
        <v>290.99726912879902</v>
      </c>
      <c r="F51" s="141">
        <v>20680.758192256701</v>
      </c>
      <c r="G51" s="140">
        <v>834.22168895029995</v>
      </c>
      <c r="H51" s="140">
        <v>8938.1259451838705</v>
      </c>
      <c r="I51" s="140">
        <v>5186.9533363682003</v>
      </c>
      <c r="J51" s="141">
        <v>14959.3009705024</v>
      </c>
    </row>
    <row r="52" spans="1:10" x14ac:dyDescent="0.35">
      <c r="A52" s="96" t="s">
        <v>62</v>
      </c>
      <c r="B52" s="114" t="s">
        <v>306</v>
      </c>
      <c r="C52" s="116">
        <v>2720.7687482944698</v>
      </c>
      <c r="D52" s="116">
        <v>3028.1750033439398</v>
      </c>
      <c r="E52" s="31">
        <v>15.3554059333801</v>
      </c>
      <c r="F52" s="81">
        <v>5764.2991575717897</v>
      </c>
      <c r="G52" s="31">
        <v>261.576917811155</v>
      </c>
      <c r="H52" s="31">
        <v>2349.8894199500101</v>
      </c>
      <c r="I52" s="31">
        <v>1645.26760037386</v>
      </c>
      <c r="J52" s="81">
        <v>4256.7339381350303</v>
      </c>
    </row>
    <row r="53" spans="1:10" x14ac:dyDescent="0.35">
      <c r="A53" s="96" t="s">
        <v>63</v>
      </c>
      <c r="B53" s="114" t="s">
        <v>116</v>
      </c>
      <c r="C53" s="116">
        <v>135.34802838396999</v>
      </c>
      <c r="D53" s="116">
        <v>9.7097096562385605</v>
      </c>
      <c r="E53" s="31">
        <v>0.17856700158118999</v>
      </c>
      <c r="F53" s="81">
        <v>145.23630504178999</v>
      </c>
      <c r="G53" s="31">
        <v>26.999574679851499</v>
      </c>
      <c r="H53" s="31">
        <v>255.026452641726</v>
      </c>
      <c r="I53" s="31">
        <v>65.053678671240803</v>
      </c>
      <c r="J53" s="81">
        <v>347.07970599281799</v>
      </c>
    </row>
    <row r="54" spans="1:10" x14ac:dyDescent="0.35">
      <c r="A54" s="96" t="s">
        <v>64</v>
      </c>
      <c r="B54" s="114" t="s">
        <v>307</v>
      </c>
      <c r="C54" s="116">
        <v>567.86619675505199</v>
      </c>
      <c r="D54" s="116">
        <v>407.24376600325098</v>
      </c>
      <c r="E54" s="31">
        <v>328.79630671525001</v>
      </c>
      <c r="F54" s="81">
        <v>1303.9062694735501</v>
      </c>
      <c r="G54" s="31">
        <v>41.320888298392298</v>
      </c>
      <c r="H54" s="31">
        <v>1978.3096813159</v>
      </c>
      <c r="I54" s="31">
        <v>2276.8721487366001</v>
      </c>
      <c r="J54" s="81">
        <v>4296.5027183508901</v>
      </c>
    </row>
    <row r="55" spans="1:10" x14ac:dyDescent="0.35">
      <c r="A55" s="96" t="s">
        <v>65</v>
      </c>
      <c r="B55" s="114" t="s">
        <v>14</v>
      </c>
      <c r="C55" s="116">
        <v>190.068223673105</v>
      </c>
      <c r="D55" s="116">
        <v>2650.5339200682602</v>
      </c>
      <c r="E55" s="31">
        <v>22.599831334471698</v>
      </c>
      <c r="F55" s="81">
        <v>2863.20197507584</v>
      </c>
      <c r="G55" s="31">
        <v>182.65623826682599</v>
      </c>
      <c r="H55" s="31">
        <v>2287.7978502146002</v>
      </c>
      <c r="I55" s="31">
        <v>1129.9997933089701</v>
      </c>
      <c r="J55" s="81">
        <v>3600.4538817903999</v>
      </c>
    </row>
    <row r="56" spans="1:10" x14ac:dyDescent="0.35">
      <c r="A56" s="96" t="s">
        <v>66</v>
      </c>
      <c r="B56" s="114" t="s">
        <v>15</v>
      </c>
      <c r="C56" s="116">
        <v>177.39066868376699</v>
      </c>
      <c r="D56" s="116">
        <v>347.534637883306</v>
      </c>
      <c r="E56" s="31">
        <v>15.461531636238099</v>
      </c>
      <c r="F56" s="81">
        <v>540.38683820331096</v>
      </c>
      <c r="G56" s="31">
        <v>56.400351256132097</v>
      </c>
      <c r="H56" s="31">
        <v>670.07050429773301</v>
      </c>
      <c r="I56" s="31">
        <v>422.61877322304298</v>
      </c>
      <c r="J56" s="81">
        <v>1149.0896287769101</v>
      </c>
    </row>
    <row r="57" spans="1:10" x14ac:dyDescent="0.35">
      <c r="A57" s="96" t="s">
        <v>67</v>
      </c>
      <c r="B57" s="40" t="s">
        <v>154</v>
      </c>
      <c r="C57" s="140">
        <v>47755.735242465998</v>
      </c>
      <c r="D57" s="140">
        <v>11365.388071016199</v>
      </c>
      <c r="E57" s="140">
        <v>395.68016949951698</v>
      </c>
      <c r="F57" s="141">
        <v>59516.803482981697</v>
      </c>
      <c r="G57" s="140">
        <v>2517.6944201176202</v>
      </c>
      <c r="H57" s="140">
        <v>28874.825251541701</v>
      </c>
      <c r="I57" s="140">
        <v>17269.8107426735</v>
      </c>
      <c r="J57" s="141">
        <v>48662.330414332901</v>
      </c>
    </row>
    <row r="58" spans="1:10" x14ac:dyDescent="0.35">
      <c r="A58" s="96" t="s">
        <v>68</v>
      </c>
      <c r="B58" s="114" t="s">
        <v>117</v>
      </c>
      <c r="C58" s="116">
        <v>888.25367380738305</v>
      </c>
      <c r="D58" s="116">
        <v>2687.4054011073099</v>
      </c>
      <c r="E58" s="31">
        <v>304.94790934813</v>
      </c>
      <c r="F58" s="81">
        <v>3880.6069842628199</v>
      </c>
      <c r="G58" s="31">
        <v>1507.19238744164</v>
      </c>
      <c r="H58" s="31">
        <v>6850.40273758483</v>
      </c>
      <c r="I58" s="31">
        <v>2805.1257080098399</v>
      </c>
      <c r="J58" s="81">
        <v>11162.720833036299</v>
      </c>
    </row>
    <row r="59" spans="1:10" x14ac:dyDescent="0.35">
      <c r="A59" s="96" t="s">
        <v>69</v>
      </c>
      <c r="B59" s="114" t="s">
        <v>308</v>
      </c>
      <c r="C59" s="116">
        <v>517.22634454095396</v>
      </c>
      <c r="D59" s="116">
        <v>104.302058294535</v>
      </c>
      <c r="E59" s="31">
        <v>54.982469272375099</v>
      </c>
      <c r="F59" s="81">
        <v>676.51087210786295</v>
      </c>
      <c r="G59" s="31">
        <v>32.549696287870397</v>
      </c>
      <c r="H59" s="31">
        <v>658.14907039499303</v>
      </c>
      <c r="I59" s="31">
        <v>340.30789205813397</v>
      </c>
      <c r="J59" s="81">
        <v>1031.0066587409999</v>
      </c>
    </row>
    <row r="60" spans="1:10" ht="15" thickBot="1" x14ac:dyDescent="0.4">
      <c r="A60" s="96" t="s">
        <v>70</v>
      </c>
      <c r="B60" s="40" t="s">
        <v>103</v>
      </c>
      <c r="C60" s="140">
        <v>644.86975598311403</v>
      </c>
      <c r="D60" s="140">
        <v>1811.7734384681</v>
      </c>
      <c r="E60" s="140">
        <v>73.502716755509397</v>
      </c>
      <c r="F60" s="141">
        <v>2530.14591120672</v>
      </c>
      <c r="G60" s="140">
        <v>315.98365456426097</v>
      </c>
      <c r="H60" s="140">
        <v>8511.8001855239909</v>
      </c>
      <c r="I60" s="140">
        <v>1784.2776258572301</v>
      </c>
      <c r="J60" s="141">
        <v>10612.0614659455</v>
      </c>
    </row>
    <row r="61" spans="1:10" ht="15" thickBot="1" x14ac:dyDescent="0.4">
      <c r="A61" s="267"/>
      <c r="B61" s="42" t="s">
        <v>122</v>
      </c>
      <c r="C61" s="66">
        <v>70785.216790563107</v>
      </c>
      <c r="D61" s="66">
        <v>44535.522840695303</v>
      </c>
      <c r="E61" s="66">
        <v>2384.0360007704498</v>
      </c>
      <c r="F61" s="82">
        <v>117704.77563202901</v>
      </c>
      <c r="G61" s="66">
        <v>8019.3656083239302</v>
      </c>
      <c r="H61" s="66">
        <v>75955.575459822401</v>
      </c>
      <c r="I61" s="66">
        <v>39752.773122130297</v>
      </c>
      <c r="J61" s="82">
        <v>123727.71419027699</v>
      </c>
    </row>
    <row r="62" spans="1:10" ht="15" thickBot="1" x14ac:dyDescent="0.4">
      <c r="A62" s="268"/>
      <c r="B62" s="45" t="s">
        <v>123</v>
      </c>
      <c r="C62" s="67">
        <v>254346.64778780701</v>
      </c>
      <c r="D62" s="67">
        <v>217939.329949245</v>
      </c>
      <c r="E62" s="67">
        <v>50980.997179174497</v>
      </c>
      <c r="F62" s="83">
        <v>523266.97491622699</v>
      </c>
      <c r="G62" s="67">
        <v>61731.391758758</v>
      </c>
      <c r="H62" s="67">
        <v>331499.12692167098</v>
      </c>
      <c r="I62" s="67">
        <v>174821.987026366</v>
      </c>
      <c r="J62" s="83">
        <v>568052.50570679503</v>
      </c>
    </row>
    <row r="63" spans="1:10" ht="15" thickBot="1" x14ac:dyDescent="0.4">
      <c r="A63" s="268"/>
      <c r="B63" s="45" t="s">
        <v>124</v>
      </c>
      <c r="C63" s="67">
        <v>2171693.5059092599</v>
      </c>
      <c r="D63" s="67">
        <v>9055423.5217293892</v>
      </c>
      <c r="E63" s="67">
        <v>6122061.8056143904</v>
      </c>
      <c r="F63" s="83">
        <v>17349178.833253</v>
      </c>
      <c r="G63" s="67">
        <v>2320106.8643673002</v>
      </c>
      <c r="H63" s="67">
        <v>8696043.9245618097</v>
      </c>
      <c r="I63" s="67">
        <v>5830161.4245581897</v>
      </c>
      <c r="J63" s="83">
        <v>16846312.213487301</v>
      </c>
    </row>
    <row r="64" spans="1:10" x14ac:dyDescent="0.35">
      <c r="A64" s="269"/>
      <c r="B64" s="48" t="s">
        <v>135</v>
      </c>
      <c r="C64" s="32">
        <v>297879.98005464597</v>
      </c>
      <c r="D64" s="32">
        <v>467952.59164445603</v>
      </c>
      <c r="E64" s="32">
        <v>299134.55901270901</v>
      </c>
      <c r="F64" s="84">
        <v>1064967.13071181</v>
      </c>
      <c r="G64" s="32">
        <v>76708.368253449094</v>
      </c>
      <c r="H64" s="32">
        <v>616039.72306954395</v>
      </c>
      <c r="I64" s="32">
        <v>318128.23453304602</v>
      </c>
      <c r="J64" s="84">
        <v>1010876.32585604</v>
      </c>
    </row>
    <row r="65" spans="1:10" x14ac:dyDescent="0.35">
      <c r="A65" s="269"/>
      <c r="B65" s="49" t="s">
        <v>136</v>
      </c>
      <c r="C65" s="33">
        <v>341189.27349578199</v>
      </c>
      <c r="D65" s="33">
        <v>2076623.9010374099</v>
      </c>
      <c r="E65" s="33">
        <v>1913035.1116131099</v>
      </c>
      <c r="F65" s="84">
        <v>4330848.2861462999</v>
      </c>
      <c r="G65" s="33">
        <v>789678.690098327</v>
      </c>
      <c r="H65" s="33">
        <v>1967625.10984987</v>
      </c>
      <c r="I65" s="33">
        <v>750841.31525552704</v>
      </c>
      <c r="J65" s="84">
        <v>3508145.1152037298</v>
      </c>
    </row>
    <row r="66" spans="1:10" ht="15" thickBot="1" x14ac:dyDescent="0.4">
      <c r="A66" s="269"/>
      <c r="B66" s="49" t="s">
        <v>125</v>
      </c>
      <c r="C66" s="32">
        <v>2426040.1536970702</v>
      </c>
      <c r="D66" s="32">
        <v>9273362.8516786397</v>
      </c>
      <c r="E66" s="32">
        <v>6173042.8027935596</v>
      </c>
      <c r="F66" s="84">
        <v>17872445.808169302</v>
      </c>
      <c r="G66" s="32">
        <v>2381838.2561260499</v>
      </c>
      <c r="H66" s="32">
        <v>9027543.0514834691</v>
      </c>
      <c r="I66" s="32">
        <v>6004983.4115845496</v>
      </c>
      <c r="J66" s="84">
        <v>17414364.719194099</v>
      </c>
    </row>
    <row r="67" spans="1:10" x14ac:dyDescent="0.35">
      <c r="A67" s="269"/>
      <c r="B67" s="50" t="s">
        <v>93</v>
      </c>
      <c r="C67" s="68">
        <v>53480.255086045901</v>
      </c>
      <c r="D67" s="68">
        <v>61953.192404965797</v>
      </c>
      <c r="E67" s="68">
        <v>17431.314924432801</v>
      </c>
      <c r="F67" s="85">
        <v>132864.76241544401</v>
      </c>
      <c r="G67" s="68">
        <v>25480.535219067799</v>
      </c>
      <c r="H67" s="68">
        <v>121516.469021205</v>
      </c>
      <c r="I67" s="68">
        <v>58760.386503989597</v>
      </c>
      <c r="J67" s="85">
        <v>205757.390744262</v>
      </c>
    </row>
    <row r="68" spans="1:10" x14ac:dyDescent="0.35">
      <c r="A68" s="269"/>
      <c r="B68" s="49" t="s">
        <v>98</v>
      </c>
      <c r="C68" s="33">
        <v>118072.97158260499</v>
      </c>
      <c r="D68" s="33">
        <v>94025.239352626493</v>
      </c>
      <c r="E68" s="33">
        <v>25702.779208534801</v>
      </c>
      <c r="F68" s="84">
        <v>237800.99014376599</v>
      </c>
      <c r="G68" s="33">
        <v>33984.9453264779</v>
      </c>
      <c r="H68" s="33">
        <v>184741.142708753</v>
      </c>
      <c r="I68" s="33">
        <v>85755.716508656405</v>
      </c>
      <c r="J68" s="84">
        <v>304481.80454388697</v>
      </c>
    </row>
    <row r="69" spans="1:10" x14ac:dyDescent="0.35">
      <c r="A69" s="269"/>
      <c r="B69" s="49" t="s">
        <v>126</v>
      </c>
      <c r="C69" s="33">
        <v>7632.6912520571996</v>
      </c>
      <c r="D69" s="33">
        <v>8469.5390098493099</v>
      </c>
      <c r="E69" s="33">
        <v>3457.0945124002701</v>
      </c>
      <c r="F69" s="84">
        <v>19559.324774306799</v>
      </c>
      <c r="G69" s="33">
        <v>2261.8057986439499</v>
      </c>
      <c r="H69" s="33">
        <v>24646.987493779001</v>
      </c>
      <c r="I69" s="33">
        <v>13660.6847752825</v>
      </c>
      <c r="J69" s="84">
        <v>40569.4780677054</v>
      </c>
    </row>
    <row r="70" spans="1:10" x14ac:dyDescent="0.35">
      <c r="A70" s="269"/>
      <c r="B70" s="49" t="s">
        <v>127</v>
      </c>
      <c r="C70" s="33">
        <v>61470.054450137097</v>
      </c>
      <c r="D70" s="33">
        <v>18322.875011615601</v>
      </c>
      <c r="E70" s="33">
        <v>323.51559762525602</v>
      </c>
      <c r="F70" s="84">
        <v>80116.445059378006</v>
      </c>
      <c r="G70" s="33">
        <v>1861.3882220723599</v>
      </c>
      <c r="H70" s="33">
        <v>20831.885964268698</v>
      </c>
      <c r="I70" s="33">
        <v>13440.287359932099</v>
      </c>
      <c r="J70" s="84">
        <v>36133.5615462731</v>
      </c>
    </row>
    <row r="71" spans="1:10" x14ac:dyDescent="0.35">
      <c r="A71" s="269"/>
      <c r="B71" s="49" t="s">
        <v>230</v>
      </c>
      <c r="C71" s="33">
        <v>70785.216790563107</v>
      </c>
      <c r="D71" s="33">
        <v>44535.522840695303</v>
      </c>
      <c r="E71" s="33">
        <v>2384.0360007704498</v>
      </c>
      <c r="F71" s="84">
        <v>117704.77563202901</v>
      </c>
      <c r="G71" s="33">
        <v>8019.3656083239302</v>
      </c>
      <c r="H71" s="33">
        <v>75955.575459822401</v>
      </c>
      <c r="I71" s="33">
        <v>39752.773122130297</v>
      </c>
      <c r="J71" s="84">
        <v>123727.71419027699</v>
      </c>
    </row>
    <row r="72" spans="1:10" x14ac:dyDescent="0.35">
      <c r="A72" s="269"/>
      <c r="B72" s="49" t="s">
        <v>94</v>
      </c>
      <c r="C72" s="33">
        <v>10892.6323516915</v>
      </c>
      <c r="D72" s="33">
        <v>6674.9495178258403</v>
      </c>
      <c r="E72" s="33">
        <v>2547.3222410028002</v>
      </c>
      <c r="F72" s="84">
        <v>20114.904110520099</v>
      </c>
      <c r="G72" s="33">
        <v>3000.2068702750198</v>
      </c>
      <c r="H72" s="33">
        <v>30631.094945534802</v>
      </c>
      <c r="I72" s="33">
        <v>18217.527352905599</v>
      </c>
      <c r="J72" s="84">
        <v>51848.8291687155</v>
      </c>
    </row>
    <row r="73" spans="1:10" x14ac:dyDescent="0.35">
      <c r="A73" s="269"/>
      <c r="B73" s="49" t="s">
        <v>128</v>
      </c>
      <c r="C73" s="33">
        <v>85704.773114269905</v>
      </c>
      <c r="D73" s="33">
        <v>96468.401999752299</v>
      </c>
      <c r="E73" s="33">
        <v>22153.177564248999</v>
      </c>
      <c r="F73" s="84">
        <v>204326.35267827101</v>
      </c>
      <c r="G73" s="33">
        <v>21138.355230758301</v>
      </c>
      <c r="H73" s="33">
        <v>90775.0302305285</v>
      </c>
      <c r="I73" s="33">
        <v>54687.6028836439</v>
      </c>
      <c r="J73" s="84">
        <v>166600.98834493099</v>
      </c>
    </row>
    <row r="74" spans="1:10" ht="15" thickBot="1" x14ac:dyDescent="0.4">
      <c r="A74" s="269"/>
      <c r="B74" s="49" t="s">
        <v>99</v>
      </c>
      <c r="C74" s="32">
        <v>57260.869398260598</v>
      </c>
      <c r="D74" s="32">
        <v>42079.946790517803</v>
      </c>
      <c r="E74" s="32">
        <v>17976.436176098101</v>
      </c>
      <c r="F74" s="84">
        <v>117317.252364877</v>
      </c>
      <c r="G74" s="32">
        <v>12572.766035566599</v>
      </c>
      <c r="H74" s="32">
        <v>77348.242713922606</v>
      </c>
      <c r="I74" s="32">
        <v>37543.626087400698</v>
      </c>
      <c r="J74" s="84">
        <v>127464.63483689001</v>
      </c>
    </row>
    <row r="75" spans="1:10" x14ac:dyDescent="0.35">
      <c r="A75" s="269"/>
      <c r="B75" s="50" t="s">
        <v>95</v>
      </c>
      <c r="C75" s="68">
        <v>124604.527456386</v>
      </c>
      <c r="D75" s="68">
        <v>874235.47495037003</v>
      </c>
      <c r="E75" s="68">
        <v>470325.912690764</v>
      </c>
      <c r="F75" s="85">
        <v>1469165.91509752</v>
      </c>
      <c r="G75" s="68">
        <v>155733.63823866501</v>
      </c>
      <c r="H75" s="68">
        <v>899502.80538542103</v>
      </c>
      <c r="I75" s="68">
        <v>321358.98453895102</v>
      </c>
      <c r="J75" s="85">
        <v>1376595.42816304</v>
      </c>
    </row>
    <row r="76" spans="1:10" x14ac:dyDescent="0.35">
      <c r="A76" s="269"/>
      <c r="B76" s="49" t="s">
        <v>96</v>
      </c>
      <c r="C76" s="33">
        <v>249227.27272336301</v>
      </c>
      <c r="D76" s="33">
        <v>248979.713820581</v>
      </c>
      <c r="E76" s="33">
        <v>56646.404194866001</v>
      </c>
      <c r="F76" s="84">
        <v>554853.39073880995</v>
      </c>
      <c r="G76" s="33">
        <v>42720.206632673602</v>
      </c>
      <c r="H76" s="33">
        <v>260675.90901859</v>
      </c>
      <c r="I76" s="33">
        <v>164614.35414071</v>
      </c>
      <c r="J76" s="84">
        <v>468010.46979197301</v>
      </c>
    </row>
    <row r="77" spans="1:10" ht="15" thickBot="1" x14ac:dyDescent="0.4">
      <c r="A77" s="269"/>
      <c r="B77" s="49" t="s">
        <v>97</v>
      </c>
      <c r="C77" s="32">
        <v>289139.37956689502</v>
      </c>
      <c r="D77" s="32">
        <v>3112700.0768666998</v>
      </c>
      <c r="E77" s="32">
        <v>2257477.15267159</v>
      </c>
      <c r="F77" s="84">
        <v>5659316.60910518</v>
      </c>
      <c r="G77" s="32">
        <v>661957.17109892506</v>
      </c>
      <c r="H77" s="32">
        <v>2850291.8629714102</v>
      </c>
      <c r="I77" s="32">
        <v>2013911.3958079701</v>
      </c>
      <c r="J77" s="84">
        <v>5526160.4298783001</v>
      </c>
    </row>
    <row r="78" spans="1:10" x14ac:dyDescent="0.35">
      <c r="A78" s="269"/>
      <c r="B78" s="50" t="s">
        <v>143</v>
      </c>
      <c r="C78" s="68">
        <v>167086.77457896899</v>
      </c>
      <c r="D78" s="68">
        <v>70213.532663095</v>
      </c>
      <c r="E78" s="68">
        <v>1336.4317533211699</v>
      </c>
      <c r="F78" s="85">
        <v>238636.73899538501</v>
      </c>
      <c r="G78" s="68">
        <v>12357.522638636699</v>
      </c>
      <c r="H78" s="68">
        <v>100972.389523946</v>
      </c>
      <c r="I78" s="68">
        <v>57477.367148384197</v>
      </c>
      <c r="J78" s="85">
        <v>170807.27931096699</v>
      </c>
    </row>
    <row r="79" spans="1:10" x14ac:dyDescent="0.35">
      <c r="A79" s="269"/>
      <c r="B79" s="49" t="s">
        <v>144</v>
      </c>
      <c r="C79" s="33">
        <v>822815.04127967404</v>
      </c>
      <c r="D79" s="33">
        <v>604451.38295063796</v>
      </c>
      <c r="E79" s="33">
        <v>100003.241038718</v>
      </c>
      <c r="F79" s="84">
        <v>1527269.66526903</v>
      </c>
      <c r="G79" s="33">
        <v>78263.7470680064</v>
      </c>
      <c r="H79" s="33">
        <v>490134.82222864998</v>
      </c>
      <c r="I79" s="33">
        <v>434762.13941339997</v>
      </c>
      <c r="J79" s="84">
        <v>1003160.70871006</v>
      </c>
    </row>
    <row r="80" spans="1:10" x14ac:dyDescent="0.35">
      <c r="A80" s="269"/>
      <c r="B80" s="49" t="s">
        <v>155</v>
      </c>
      <c r="C80" s="33">
        <v>87259.873208838704</v>
      </c>
      <c r="D80" s="33">
        <v>147725.79728614999</v>
      </c>
      <c r="E80" s="33">
        <v>49644.565425853303</v>
      </c>
      <c r="F80" s="84">
        <v>284630.23592084198</v>
      </c>
      <c r="G80" s="33">
        <v>49373.869120121301</v>
      </c>
      <c r="H80" s="33">
        <v>230526.737397725</v>
      </c>
      <c r="I80" s="33">
        <v>117344.619877982</v>
      </c>
      <c r="J80" s="84">
        <v>397245.22639582801</v>
      </c>
    </row>
    <row r="81" spans="1:10" ht="15" thickBot="1" x14ac:dyDescent="0.4">
      <c r="A81" s="269"/>
      <c r="B81" s="49" t="s">
        <v>156</v>
      </c>
      <c r="C81" s="32">
        <v>1348878.46462959</v>
      </c>
      <c r="D81" s="32">
        <v>8450972.1387787499</v>
      </c>
      <c r="E81" s="32">
        <v>6022058.5645756703</v>
      </c>
      <c r="F81" s="84">
        <v>15821909.167983999</v>
      </c>
      <c r="G81" s="32">
        <v>2241843.1172992899</v>
      </c>
      <c r="H81" s="32">
        <v>8205909.1023331601</v>
      </c>
      <c r="I81" s="32">
        <v>5395399.2851447901</v>
      </c>
      <c r="J81" s="84">
        <v>15843151.504777201</v>
      </c>
    </row>
    <row r="82" spans="1:10" x14ac:dyDescent="0.35">
      <c r="A82" s="269"/>
      <c r="B82" s="50" t="s">
        <v>129</v>
      </c>
      <c r="C82" s="68">
        <v>24124.345034378399</v>
      </c>
      <c r="D82" s="68">
        <v>32530.4330289389</v>
      </c>
      <c r="E82" s="68">
        <v>2279.4935360045401</v>
      </c>
      <c r="F82" s="85">
        <v>58934.271599321903</v>
      </c>
      <c r="G82" s="68">
        <v>4968.3471071428103</v>
      </c>
      <c r="H82" s="68">
        <v>51610.889747023997</v>
      </c>
      <c r="I82" s="68">
        <v>27737.980399497501</v>
      </c>
      <c r="J82" s="85">
        <v>84317.217253664305</v>
      </c>
    </row>
    <row r="83" spans="1:10" x14ac:dyDescent="0.35">
      <c r="A83" s="269"/>
      <c r="B83" s="49" t="s">
        <v>130</v>
      </c>
      <c r="C83" s="33">
        <v>3346.2002182564702</v>
      </c>
      <c r="D83" s="33">
        <v>1632.75539719534</v>
      </c>
      <c r="E83" s="33">
        <v>1364.54254759896</v>
      </c>
      <c r="F83" s="84">
        <v>6343.49816305077</v>
      </c>
      <c r="G83" s="33">
        <v>4860.0205646263403</v>
      </c>
      <c r="H83" s="33">
        <v>21562.1406077057</v>
      </c>
      <c r="I83" s="33">
        <v>10073.2890753917</v>
      </c>
      <c r="J83" s="84">
        <v>36495.450247723697</v>
      </c>
    </row>
    <row r="84" spans="1:10" x14ac:dyDescent="0.35">
      <c r="A84" s="269"/>
      <c r="B84" s="49" t="s">
        <v>131</v>
      </c>
      <c r="C84" s="33">
        <v>159879.37984293199</v>
      </c>
      <c r="D84" s="33">
        <v>117065.32498280999</v>
      </c>
      <c r="E84" s="33">
        <v>29402.232223921601</v>
      </c>
      <c r="F84" s="84">
        <v>306346.93704966299</v>
      </c>
      <c r="G84" s="33">
        <v>39457.352538593201</v>
      </c>
      <c r="H84" s="33">
        <v>219118.03633989699</v>
      </c>
      <c r="I84" s="33">
        <v>106758.844747273</v>
      </c>
      <c r="J84" s="84">
        <v>365334.23362576403</v>
      </c>
    </row>
    <row r="85" spans="1:10" x14ac:dyDescent="0.35">
      <c r="A85" s="269"/>
      <c r="B85" s="49" t="s">
        <v>132</v>
      </c>
      <c r="C85" s="33">
        <v>100427.779079999</v>
      </c>
      <c r="D85" s="33">
        <v>477478.08236038499</v>
      </c>
      <c r="E85" s="33">
        <v>367600.47301059501</v>
      </c>
      <c r="F85" s="84">
        <v>945506.33445097902</v>
      </c>
      <c r="G85" s="33">
        <v>245180.63784824</v>
      </c>
      <c r="H85" s="33">
        <v>705405.11821165995</v>
      </c>
      <c r="I85" s="33">
        <v>266069.98188109603</v>
      </c>
      <c r="J85" s="84">
        <v>1216655.7379409999</v>
      </c>
    </row>
    <row r="86" spans="1:10" x14ac:dyDescent="0.35">
      <c r="A86" s="269"/>
      <c r="B86" s="49" t="s">
        <v>133</v>
      </c>
      <c r="C86" s="33">
        <v>70184.625325857807</v>
      </c>
      <c r="D86" s="33">
        <v>66242.184373095806</v>
      </c>
      <c r="E86" s="33">
        <v>17935.927006147202</v>
      </c>
      <c r="F86" s="84">
        <v>154362.73670510101</v>
      </c>
      <c r="G86" s="33">
        <v>16691.615796613802</v>
      </c>
      <c r="H86" s="33">
        <v>56470.026857493001</v>
      </c>
      <c r="I86" s="33">
        <v>38161.830761347897</v>
      </c>
      <c r="J86" s="84">
        <v>111323.473415455</v>
      </c>
    </row>
    <row r="87" spans="1:10" x14ac:dyDescent="0.35">
      <c r="A87" s="269"/>
      <c r="B87" s="49" t="s">
        <v>134</v>
      </c>
      <c r="C87" s="33">
        <v>814110.78041243902</v>
      </c>
      <c r="D87" s="33">
        <v>2423001.2144424301</v>
      </c>
      <c r="E87" s="33">
        <v>1971839.0321225</v>
      </c>
      <c r="F87" s="84">
        <v>5208951.0269773602</v>
      </c>
      <c r="G87" s="33">
        <v>683584.52216733596</v>
      </c>
      <c r="H87" s="33">
        <v>2171960.53407965</v>
      </c>
      <c r="I87" s="33">
        <v>994209.87166133104</v>
      </c>
      <c r="J87" s="84">
        <v>3849754.92790832</v>
      </c>
    </row>
    <row r="88" spans="1:10" ht="15" thickBot="1" x14ac:dyDescent="0.4">
      <c r="A88" s="269"/>
      <c r="B88" s="49" t="s">
        <v>146</v>
      </c>
      <c r="C88" s="32">
        <v>1253967.04378321</v>
      </c>
      <c r="D88" s="32">
        <v>6155412.8570937803</v>
      </c>
      <c r="E88" s="32">
        <v>3782621.1023467998</v>
      </c>
      <c r="F88" s="84">
        <v>11192001.003223799</v>
      </c>
      <c r="G88" s="32">
        <v>1387095.7601035</v>
      </c>
      <c r="H88" s="32">
        <v>5801416.30564004</v>
      </c>
      <c r="I88" s="32">
        <v>4561971.6130586201</v>
      </c>
      <c r="J88" s="84">
        <v>11750483.6788022</v>
      </c>
    </row>
    <row r="89" spans="1:10" x14ac:dyDescent="0.35">
      <c r="A89" s="269"/>
      <c r="B89" s="50" t="s">
        <v>137</v>
      </c>
      <c r="C89" s="68">
        <v>66710.383781308497</v>
      </c>
      <c r="D89" s="68">
        <v>53651.506231828796</v>
      </c>
      <c r="E89" s="68">
        <v>4424.2363063207904</v>
      </c>
      <c r="F89" s="85">
        <v>124786.126319458</v>
      </c>
      <c r="G89" s="68">
        <v>10142.262454568699</v>
      </c>
      <c r="H89" s="68">
        <v>87904.932392144707</v>
      </c>
      <c r="I89" s="68">
        <v>46912.293096956098</v>
      </c>
      <c r="J89" s="85">
        <v>144959.48794367001</v>
      </c>
    </row>
    <row r="90" spans="1:10" x14ac:dyDescent="0.35">
      <c r="A90" s="269"/>
      <c r="B90" s="49" t="s">
        <v>145</v>
      </c>
      <c r="C90" s="33">
        <v>12526.901201492101</v>
      </c>
      <c r="D90" s="33">
        <v>14603.680454277999</v>
      </c>
      <c r="E90" s="33">
        <v>68626.583972947003</v>
      </c>
      <c r="F90" s="84">
        <v>95757.165628717106</v>
      </c>
      <c r="G90" s="33">
        <v>13762.806095427601</v>
      </c>
      <c r="H90" s="33">
        <v>97135.724176415402</v>
      </c>
      <c r="I90" s="33">
        <v>37124.518509174202</v>
      </c>
      <c r="J90" s="84">
        <v>148023.04878101699</v>
      </c>
    </row>
    <row r="91" spans="1:10" x14ac:dyDescent="0.35">
      <c r="A91" s="269"/>
      <c r="B91" s="49" t="s">
        <v>138</v>
      </c>
      <c r="C91" s="33">
        <v>391.68406080150601</v>
      </c>
      <c r="D91" s="33">
        <v>2233.1242564541099</v>
      </c>
      <c r="E91" s="33">
        <v>1383.2862793443201</v>
      </c>
      <c r="F91" s="84">
        <v>4008.0945965999399</v>
      </c>
      <c r="G91" s="33">
        <v>722.72273011243396</v>
      </c>
      <c r="H91" s="33">
        <v>5425.6999040759802</v>
      </c>
      <c r="I91" s="33">
        <v>2683.5724144401602</v>
      </c>
      <c r="J91" s="84">
        <v>8831.9950486285707</v>
      </c>
    </row>
    <row r="92" spans="1:10" x14ac:dyDescent="0.35">
      <c r="A92" s="269"/>
      <c r="B92" s="49" t="s">
        <v>139</v>
      </c>
      <c r="C92" s="33">
        <v>13402.0762681414</v>
      </c>
      <c r="D92" s="33">
        <v>273429.49502950202</v>
      </c>
      <c r="E92" s="33">
        <v>83265.824250693098</v>
      </c>
      <c r="F92" s="84">
        <v>370097.39554833702</v>
      </c>
      <c r="G92" s="33">
        <v>49647.249018504801</v>
      </c>
      <c r="H92" s="33">
        <v>256466.10379901199</v>
      </c>
      <c r="I92" s="33">
        <v>106365.71407647101</v>
      </c>
      <c r="J92" s="84">
        <v>412479.066893988</v>
      </c>
    </row>
    <row r="93" spans="1:10" x14ac:dyDescent="0.35">
      <c r="A93" s="269"/>
      <c r="B93" s="49" t="s">
        <v>140</v>
      </c>
      <c r="C93" s="33">
        <v>10655.271109973601</v>
      </c>
      <c r="D93" s="33">
        <v>25092.830752386799</v>
      </c>
      <c r="E93" s="33">
        <v>1348.8601571983099</v>
      </c>
      <c r="F93" s="84">
        <v>37096.962019558698</v>
      </c>
      <c r="G93" s="33">
        <v>3445.01176164651</v>
      </c>
      <c r="H93" s="33">
        <v>25574.728119946001</v>
      </c>
      <c r="I93" s="33">
        <v>15586.9486705453</v>
      </c>
      <c r="J93" s="84">
        <v>44606.688552137901</v>
      </c>
    </row>
    <row r="94" spans="1:10" ht="15" thickBot="1" x14ac:dyDescent="0.4">
      <c r="A94" s="269"/>
      <c r="B94" s="49" t="s">
        <v>140</v>
      </c>
      <c r="C94" s="32">
        <v>98160.755873021102</v>
      </c>
      <c r="D94" s="32">
        <v>47679.466524670701</v>
      </c>
      <c r="E94" s="32">
        <v>8119.2965703806904</v>
      </c>
      <c r="F94" s="84">
        <v>153959.51896807301</v>
      </c>
      <c r="G94" s="32">
        <v>12037.9658651471</v>
      </c>
      <c r="H94" s="32">
        <v>85791.2854223592</v>
      </c>
      <c r="I94" s="32">
        <v>62740.916602788297</v>
      </c>
      <c r="J94" s="84">
        <v>160570.16789029501</v>
      </c>
    </row>
    <row r="95" spans="1:10" x14ac:dyDescent="0.35">
      <c r="A95" s="269"/>
      <c r="B95" s="50" t="s">
        <v>141</v>
      </c>
      <c r="C95" s="68">
        <v>146041.11224112599</v>
      </c>
      <c r="D95" s="68">
        <v>66670.056195279001</v>
      </c>
      <c r="E95" s="68">
        <v>7236.9492397328604</v>
      </c>
      <c r="F95" s="85">
        <v>219948.117676138</v>
      </c>
      <c r="G95" s="68">
        <v>14505.415799085</v>
      </c>
      <c r="H95" s="68">
        <v>125754.174249327</v>
      </c>
      <c r="I95" s="68">
        <v>68561.872484875901</v>
      </c>
      <c r="J95" s="85">
        <v>208821.462533288</v>
      </c>
    </row>
    <row r="96" spans="1:10" x14ac:dyDescent="0.35">
      <c r="A96" s="269"/>
      <c r="B96" s="49" t="s">
        <v>142</v>
      </c>
      <c r="C96" s="33">
        <v>95118.613171951307</v>
      </c>
      <c r="D96" s="33">
        <v>61024.226912423102</v>
      </c>
      <c r="E96" s="33">
        <v>89318.1210238684</v>
      </c>
      <c r="F96" s="84">
        <v>245460.96110824301</v>
      </c>
      <c r="G96" s="33">
        <v>30902.372473736301</v>
      </c>
      <c r="H96" s="33">
        <v>172700.786455508</v>
      </c>
      <c r="I96" s="33">
        <v>72195.583495792802</v>
      </c>
      <c r="J96" s="84">
        <v>275798.74242503801</v>
      </c>
    </row>
    <row r="97" spans="1:10" ht="15" thickBot="1" x14ac:dyDescent="0.4">
      <c r="A97" s="269"/>
      <c r="B97" s="53" t="s">
        <v>229</v>
      </c>
      <c r="C97" s="69">
        <v>101705.687015524</v>
      </c>
      <c r="D97" s="69">
        <v>17985.215632494601</v>
      </c>
      <c r="E97" s="69">
        <v>1311.9321232100699</v>
      </c>
      <c r="F97" s="86">
        <v>121002.83477122799</v>
      </c>
      <c r="G97" s="69">
        <v>8395.0896687624499</v>
      </c>
      <c r="H97" s="69">
        <v>48716.972669739698</v>
      </c>
      <c r="I97" s="69">
        <v>39319.251348786704</v>
      </c>
      <c r="J97" s="86">
        <v>96431.313687288901</v>
      </c>
    </row>
    <row r="98" spans="1:10" x14ac:dyDescent="0.35">
      <c r="A98" s="270"/>
      <c r="B98" s="91"/>
      <c r="C98" s="9"/>
      <c r="D98" s="9"/>
      <c r="E98" s="9"/>
      <c r="F98" s="32"/>
      <c r="G98" s="9"/>
      <c r="H98" s="32"/>
      <c r="I98" s="32"/>
      <c r="J98" s="32"/>
    </row>
    <row r="99" spans="1:10" x14ac:dyDescent="0.35">
      <c r="A99" s="102" t="str">
        <f>VLOOKUP(LEFT([1]Tab19!A99,250),'[2]Source trad'!$A:$C,3,FALSE)</f>
        <v>Note : *Pays riches en ressources ; ".."signifie que les données ne sont pas disponibles ou qu'elles ne sont pas valables.</v>
      </c>
      <c r="B99" s="56"/>
      <c r="D99" s="13"/>
      <c r="E99" s="13"/>
      <c r="F99" s="14"/>
      <c r="G99" s="13"/>
      <c r="J99" s="14"/>
    </row>
    <row r="100" spans="1:10" x14ac:dyDescent="0.35">
      <c r="A100" s="102" t="str">
        <f>VLOOKUP(LEFT([1]Tab19!A100,250),'[2]Source trad'!$A:$C,3,FALSE)</f>
        <v>RDM = "Reste du monde" ; LAC = "Pays d'Amérique latine et des Caraïbes"</v>
      </c>
      <c r="B100" s="56"/>
      <c r="D100" s="13"/>
      <c r="E100" s="13"/>
      <c r="F100" s="14"/>
      <c r="G100" s="13"/>
      <c r="J100" s="14"/>
    </row>
    <row r="101" spans="1:10" x14ac:dyDescent="0.35">
      <c r="A101" s="102" t="str">
        <f>VLOOKUP(LEFT([1]Tab19!A101,250),'[2]Source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56"/>
      <c r="D101" s="13"/>
      <c r="E101" s="13"/>
      <c r="F101" s="14"/>
      <c r="G101" s="13"/>
      <c r="J101" s="14"/>
    </row>
    <row r="102" spans="1:10" x14ac:dyDescent="0.35">
      <c r="A102" s="102" t="str">
        <f>VLOOKUP(LEFT([1]Tab19!A102,250),'[2]Source trad'!$A:$C,3,FALSE)</f>
        <v>Les exportations / importations des cinq pays membres de l'Union douanière de l'Afrique australe (Afrique du Sud, Botswana, Eswatini, Lesotho et Namibie) sont déclarées en tant qu'exportations / importations pour l'Afrique du Sud dans ces données afin d'améliorer la cohérence des données.</v>
      </c>
      <c r="B102" s="56"/>
      <c r="D102" s="13"/>
      <c r="E102" s="13"/>
      <c r="F102" s="14"/>
      <c r="G102" s="13"/>
      <c r="J102" s="14"/>
    </row>
    <row r="103" spans="1:10" x14ac:dyDescent="0.35">
      <c r="B103" s="56"/>
      <c r="D103" s="13"/>
      <c r="E103" s="13"/>
      <c r="F103" s="14"/>
      <c r="G103" s="13"/>
      <c r="J103" s="14"/>
    </row>
    <row r="104" spans="1:10" x14ac:dyDescent="0.35">
      <c r="B104" s="56"/>
      <c r="D104" s="13"/>
      <c r="E104" s="13"/>
      <c r="F104" s="14"/>
      <c r="G104" s="13"/>
      <c r="J104" s="14"/>
    </row>
    <row r="105" spans="1:10" ht="15.5" x14ac:dyDescent="0.35">
      <c r="B105" s="256" t="s">
        <v>601</v>
      </c>
      <c r="D105" s="13"/>
      <c r="E105" s="13"/>
      <c r="F105" s="14"/>
      <c r="G105" s="13"/>
      <c r="J105" s="14"/>
    </row>
    <row r="106" spans="1:10" ht="15.5" x14ac:dyDescent="0.35">
      <c r="B106" s="256"/>
      <c r="D106" s="13"/>
      <c r="E106" s="13"/>
      <c r="F106" s="14"/>
      <c r="G106" s="13"/>
      <c r="J106" s="14"/>
    </row>
    <row r="107" spans="1:10" x14ac:dyDescent="0.35">
      <c r="B107" s="264" t="s">
        <v>573</v>
      </c>
      <c r="D107" s="13"/>
      <c r="E107" s="13"/>
      <c r="F107" s="14"/>
      <c r="G107" s="13"/>
      <c r="J107" s="14"/>
    </row>
    <row r="108" spans="1:10" x14ac:dyDescent="0.35">
      <c r="B108" s="264" t="s">
        <v>572</v>
      </c>
      <c r="D108" s="13"/>
      <c r="E108" s="13"/>
      <c r="F108" s="14"/>
      <c r="G108" s="13"/>
      <c r="J108" s="14"/>
    </row>
    <row r="109" spans="1:10" x14ac:dyDescent="0.35">
      <c r="B109" s="264" t="s">
        <v>574</v>
      </c>
      <c r="D109" s="13"/>
      <c r="E109" s="13"/>
      <c r="F109" s="14"/>
      <c r="G109" s="13"/>
      <c r="J109" s="14"/>
    </row>
    <row r="110" spans="1:10" x14ac:dyDescent="0.35">
      <c r="B110" s="264" t="s">
        <v>575</v>
      </c>
      <c r="D110" s="13"/>
      <c r="E110" s="13"/>
      <c r="F110" s="14"/>
      <c r="G110" s="13"/>
      <c r="J110" s="14"/>
    </row>
    <row r="111" spans="1:10" x14ac:dyDescent="0.35">
      <c r="B111" s="264" t="s">
        <v>576</v>
      </c>
      <c r="D111" s="13"/>
      <c r="E111" s="13"/>
      <c r="F111" s="14"/>
      <c r="G111" s="13"/>
      <c r="J111" s="14"/>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scale="83" orientation="portrait" r:id="rId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O111"/>
  <sheetViews>
    <sheetView zoomScaleNormal="100" workbookViewId="0"/>
  </sheetViews>
  <sheetFormatPr defaultRowHeight="14.5" x14ac:dyDescent="0.35"/>
  <cols>
    <col min="1" max="1" width="5.453125" style="102" bestFit="1" customWidth="1"/>
    <col min="2" max="2" width="33.26953125" bestFit="1" customWidth="1"/>
    <col min="3" max="3" width="26" style="13" customWidth="1"/>
    <col min="4" max="4" width="4.90625" customWidth="1"/>
    <col min="5" max="5" width="26" customWidth="1"/>
    <col min="6" max="6" width="4.90625" customWidth="1"/>
    <col min="7" max="7" width="26" customWidth="1"/>
    <col min="8" max="8" width="4.90625" customWidth="1"/>
    <col min="9" max="9" width="26" customWidth="1"/>
    <col min="10" max="10" width="4.90625" customWidth="1"/>
    <col min="11" max="11" width="26" customWidth="1"/>
    <col min="12" max="12" width="4.90625" style="70" customWidth="1"/>
    <col min="13" max="15" width="12.7265625" customWidth="1"/>
  </cols>
  <sheetData>
    <row r="1" spans="1:15" s="257" customFormat="1" ht="15" thickBot="1" x14ac:dyDescent="0.4">
      <c r="A1" s="266"/>
      <c r="B1" s="35"/>
      <c r="C1" s="276" t="str">
        <f>'[2]Table names (Statworks)'!$D$21</f>
        <v>Tableau 20: Diversification des exportations</v>
      </c>
      <c r="D1" s="151"/>
      <c r="E1" s="265"/>
      <c r="F1" s="151"/>
      <c r="G1" s="265"/>
      <c r="H1" s="151"/>
      <c r="I1" s="265"/>
      <c r="J1" s="151"/>
      <c r="K1" s="265"/>
      <c r="L1" s="143"/>
      <c r="M1" s="137"/>
      <c r="N1" s="137"/>
      <c r="O1" s="143"/>
    </row>
    <row r="2" spans="1:15" ht="53" thickBot="1" x14ac:dyDescent="0.4">
      <c r="A2" s="6" t="s">
        <v>92</v>
      </c>
      <c r="B2" s="36" t="s">
        <v>147</v>
      </c>
      <c r="C2" s="146" t="s">
        <v>786</v>
      </c>
      <c r="D2" s="64" t="s">
        <v>787</v>
      </c>
      <c r="E2" s="87" t="s">
        <v>788</v>
      </c>
      <c r="F2" s="64" t="s">
        <v>787</v>
      </c>
      <c r="G2" s="87" t="s">
        <v>789</v>
      </c>
      <c r="H2" s="64" t="s">
        <v>787</v>
      </c>
      <c r="I2" s="87" t="s">
        <v>790</v>
      </c>
      <c r="J2" s="64" t="s">
        <v>787</v>
      </c>
      <c r="K2" s="87" t="s">
        <v>791</v>
      </c>
      <c r="L2" s="65" t="s">
        <v>787</v>
      </c>
      <c r="M2" s="63" t="s">
        <v>792</v>
      </c>
      <c r="N2" s="63" t="s">
        <v>793</v>
      </c>
      <c r="O2" s="65" t="s">
        <v>794</v>
      </c>
    </row>
    <row r="3" spans="1:15" ht="63" x14ac:dyDescent="0.35">
      <c r="A3" s="96" t="s">
        <v>16</v>
      </c>
      <c r="B3" s="40" t="s">
        <v>100</v>
      </c>
      <c r="C3" s="152" t="s">
        <v>160</v>
      </c>
      <c r="D3" s="153">
        <v>87.203495193703105</v>
      </c>
      <c r="E3" s="152" t="s">
        <v>161</v>
      </c>
      <c r="F3" s="153">
        <v>5.95378883397259</v>
      </c>
      <c r="G3" s="152" t="s">
        <v>163</v>
      </c>
      <c r="H3" s="153">
        <v>4.5584189968580997</v>
      </c>
      <c r="I3" s="152" t="s">
        <v>162</v>
      </c>
      <c r="J3" s="153">
        <v>0.55040923910787998</v>
      </c>
      <c r="K3" s="152" t="s">
        <v>221</v>
      </c>
      <c r="L3" s="144">
        <v>0.29132698664491002</v>
      </c>
      <c r="M3" s="154">
        <v>1</v>
      </c>
      <c r="N3" s="154">
        <v>2</v>
      </c>
      <c r="O3" s="144">
        <v>39.082164522332803</v>
      </c>
    </row>
    <row r="4" spans="1:15" ht="63" x14ac:dyDescent="0.35">
      <c r="A4" s="96" t="s">
        <v>17</v>
      </c>
      <c r="B4" s="40" t="s">
        <v>256</v>
      </c>
      <c r="C4" s="152" t="s">
        <v>161</v>
      </c>
      <c r="D4" s="153">
        <v>91.0283205498542</v>
      </c>
      <c r="E4" s="152" t="s">
        <v>164</v>
      </c>
      <c r="F4" s="153">
        <v>2.0620689788030999</v>
      </c>
      <c r="G4" s="152" t="s">
        <v>577</v>
      </c>
      <c r="H4" s="153">
        <v>0.78602122153484999</v>
      </c>
      <c r="I4" s="152" t="s">
        <v>174</v>
      </c>
      <c r="J4" s="153">
        <v>0.73948618762367002</v>
      </c>
      <c r="K4" s="152" t="s">
        <v>578</v>
      </c>
      <c r="L4" s="144">
        <v>0.64100635883478996</v>
      </c>
      <c r="M4" s="154">
        <v>1</v>
      </c>
      <c r="N4" s="154">
        <v>1</v>
      </c>
      <c r="O4" s="144">
        <v>40.337698033842202</v>
      </c>
    </row>
    <row r="5" spans="1:15" ht="63" x14ac:dyDescent="0.35">
      <c r="A5" s="96" t="s">
        <v>18</v>
      </c>
      <c r="B5" s="114" t="s">
        <v>0</v>
      </c>
      <c r="C5" s="119" t="s">
        <v>165</v>
      </c>
      <c r="D5" s="120">
        <v>30.903872111677298</v>
      </c>
      <c r="E5" s="121" t="s">
        <v>166</v>
      </c>
      <c r="F5" s="120">
        <v>14.1363001927055</v>
      </c>
      <c r="G5" s="121" t="s">
        <v>167</v>
      </c>
      <c r="H5" s="120">
        <v>8.4379754293860003</v>
      </c>
      <c r="I5" s="121" t="s">
        <v>168</v>
      </c>
      <c r="J5" s="120">
        <v>3.16790917481676</v>
      </c>
      <c r="K5" s="121" t="s">
        <v>169</v>
      </c>
      <c r="L5" s="57">
        <v>2.8252208127462399</v>
      </c>
      <c r="M5" s="122">
        <v>16</v>
      </c>
      <c r="N5" s="122">
        <v>48</v>
      </c>
      <c r="O5" s="57">
        <v>40.537725751594202</v>
      </c>
    </row>
    <row r="6" spans="1:15" ht="52.5" x14ac:dyDescent="0.35">
      <c r="A6" s="96" t="s">
        <v>19</v>
      </c>
      <c r="B6" s="114" t="s">
        <v>1</v>
      </c>
      <c r="C6" s="119" t="s">
        <v>161</v>
      </c>
      <c r="D6" s="120">
        <v>46.597970536405398</v>
      </c>
      <c r="E6" s="121" t="s">
        <v>171</v>
      </c>
      <c r="F6" s="120">
        <v>8.4388805441943902</v>
      </c>
      <c r="G6" s="121" t="s">
        <v>170</v>
      </c>
      <c r="H6" s="120">
        <v>5.78499349810025</v>
      </c>
      <c r="I6" s="121" t="s">
        <v>172</v>
      </c>
      <c r="J6" s="120">
        <v>3.86970228433607</v>
      </c>
      <c r="K6" s="121" t="s">
        <v>170</v>
      </c>
      <c r="L6" s="57">
        <v>3.1056737226591098</v>
      </c>
      <c r="M6" s="122">
        <v>8</v>
      </c>
      <c r="N6" s="122">
        <v>20</v>
      </c>
      <c r="O6" s="57">
        <v>46.796433164205901</v>
      </c>
    </row>
    <row r="7" spans="1:15" ht="42" x14ac:dyDescent="0.35">
      <c r="A7" s="96" t="s">
        <v>20</v>
      </c>
      <c r="B7" s="114" t="s">
        <v>2</v>
      </c>
      <c r="C7" s="119" t="s">
        <v>173</v>
      </c>
      <c r="D7" s="120">
        <v>69.001434205404294</v>
      </c>
      <c r="E7" s="121" t="s">
        <v>175</v>
      </c>
      <c r="F7" s="120">
        <v>8.7552994764718708</v>
      </c>
      <c r="G7" s="121" t="s">
        <v>166</v>
      </c>
      <c r="H7" s="120">
        <v>3.4649372199890198</v>
      </c>
      <c r="I7" s="121" t="s">
        <v>241</v>
      </c>
      <c r="J7" s="120">
        <v>3.1918994490226398</v>
      </c>
      <c r="K7" s="121" t="s">
        <v>284</v>
      </c>
      <c r="L7" s="57">
        <v>2.2237826571183898</v>
      </c>
      <c r="M7" s="122">
        <v>2</v>
      </c>
      <c r="N7" s="122">
        <v>7</v>
      </c>
      <c r="O7" s="57">
        <v>16.093036334978201</v>
      </c>
    </row>
    <row r="8" spans="1:15" ht="63" x14ac:dyDescent="0.35">
      <c r="A8" s="96" t="s">
        <v>21</v>
      </c>
      <c r="B8" s="114" t="s">
        <v>303</v>
      </c>
      <c r="C8" s="119" t="s">
        <v>178</v>
      </c>
      <c r="D8" s="120">
        <v>30.208532939548999</v>
      </c>
      <c r="E8" s="121" t="s">
        <v>177</v>
      </c>
      <c r="F8" s="120">
        <v>16.875165877306699</v>
      </c>
      <c r="G8" s="121" t="s">
        <v>163</v>
      </c>
      <c r="H8" s="120">
        <v>5.0011247604772304</v>
      </c>
      <c r="I8" s="121" t="s">
        <v>173</v>
      </c>
      <c r="J8" s="120">
        <v>4.1453542423892102</v>
      </c>
      <c r="K8" s="121" t="s">
        <v>162</v>
      </c>
      <c r="L8" s="57">
        <v>4.0998832946069204</v>
      </c>
      <c r="M8" s="122">
        <v>10</v>
      </c>
      <c r="N8" s="122">
        <v>21</v>
      </c>
      <c r="O8" s="57">
        <v>40.6264010653748</v>
      </c>
    </row>
    <row r="9" spans="1:15" ht="52.5" x14ac:dyDescent="0.35">
      <c r="A9" s="96" t="s">
        <v>22</v>
      </c>
      <c r="B9" s="114" t="s">
        <v>304</v>
      </c>
      <c r="C9" s="119" t="s">
        <v>161</v>
      </c>
      <c r="D9" s="120">
        <v>18.4410508247088</v>
      </c>
      <c r="E9" s="121" t="s">
        <v>227</v>
      </c>
      <c r="F9" s="120">
        <v>13.4566266904537</v>
      </c>
      <c r="G9" s="121" t="s">
        <v>181</v>
      </c>
      <c r="H9" s="120">
        <v>9.5624032041112894</v>
      </c>
      <c r="I9" s="121" t="s">
        <v>182</v>
      </c>
      <c r="J9" s="120">
        <v>6.7923411784854197</v>
      </c>
      <c r="K9" s="121" t="s">
        <v>180</v>
      </c>
      <c r="L9" s="57">
        <v>6.4547186362390301</v>
      </c>
      <c r="M9" s="122">
        <v>11</v>
      </c>
      <c r="N9" s="122">
        <v>31</v>
      </c>
      <c r="O9" s="57">
        <v>36.628527852365899</v>
      </c>
    </row>
    <row r="10" spans="1:15" ht="52.5" x14ac:dyDescent="0.35">
      <c r="A10" s="96" t="s">
        <v>23</v>
      </c>
      <c r="B10" s="114" t="s">
        <v>104</v>
      </c>
      <c r="C10" s="119" t="s">
        <v>174</v>
      </c>
      <c r="D10" s="120">
        <v>14.501712394718</v>
      </c>
      <c r="E10" s="121" t="s">
        <v>183</v>
      </c>
      <c r="F10" s="120">
        <v>8.8980435284624004</v>
      </c>
      <c r="G10" s="121" t="s">
        <v>161</v>
      </c>
      <c r="H10" s="120">
        <v>7.2971330614302499</v>
      </c>
      <c r="I10" s="121" t="s">
        <v>184</v>
      </c>
      <c r="J10" s="120">
        <v>6.1790044029922502</v>
      </c>
      <c r="K10" s="121" t="s">
        <v>178</v>
      </c>
      <c r="L10" s="57">
        <v>5.9069822559350502</v>
      </c>
      <c r="M10" s="122">
        <v>46</v>
      </c>
      <c r="N10" s="122">
        <v>231</v>
      </c>
      <c r="O10" s="57">
        <v>29.907082604707401</v>
      </c>
    </row>
    <row r="11" spans="1:15" ht="63" x14ac:dyDescent="0.35">
      <c r="A11" s="96" t="s">
        <v>24</v>
      </c>
      <c r="B11" s="41" t="s">
        <v>149</v>
      </c>
      <c r="C11" s="152" t="s">
        <v>181</v>
      </c>
      <c r="D11" s="153">
        <v>58.226014297097699</v>
      </c>
      <c r="E11" s="152" t="s">
        <v>185</v>
      </c>
      <c r="F11" s="153">
        <v>22.254658592592499</v>
      </c>
      <c r="G11" s="152" t="s">
        <v>579</v>
      </c>
      <c r="H11" s="153">
        <v>3.76615913675287</v>
      </c>
      <c r="I11" s="152" t="s">
        <v>173</v>
      </c>
      <c r="J11" s="153">
        <v>2.0647239000037598</v>
      </c>
      <c r="K11" s="152" t="s">
        <v>264</v>
      </c>
      <c r="L11" s="144">
        <v>1.44347306961023</v>
      </c>
      <c r="M11" s="154">
        <v>2</v>
      </c>
      <c r="N11" s="154">
        <v>8</v>
      </c>
      <c r="O11" s="144">
        <v>36.964838008738198</v>
      </c>
    </row>
    <row r="12" spans="1:15" ht="32" thickBot="1" x14ac:dyDescent="0.4">
      <c r="A12" s="96" t="s">
        <v>25</v>
      </c>
      <c r="B12" s="118" t="s">
        <v>3</v>
      </c>
      <c r="C12" s="119" t="s">
        <v>173</v>
      </c>
      <c r="D12" s="120">
        <v>29.977455140726999</v>
      </c>
      <c r="E12" s="121" t="s">
        <v>174</v>
      </c>
      <c r="F12" s="120">
        <v>24.3257943831365</v>
      </c>
      <c r="G12" s="121" t="s">
        <v>186</v>
      </c>
      <c r="H12" s="120">
        <v>8.8371794141557505</v>
      </c>
      <c r="I12" s="121" t="s">
        <v>263</v>
      </c>
      <c r="J12" s="120">
        <v>5.6637152059060503</v>
      </c>
      <c r="K12" s="121" t="s">
        <v>161</v>
      </c>
      <c r="L12" s="57">
        <v>4.1900897351086597</v>
      </c>
      <c r="M12" s="122">
        <v>6</v>
      </c>
      <c r="N12" s="122">
        <v>29</v>
      </c>
      <c r="O12" s="57">
        <v>25.457191943575602</v>
      </c>
    </row>
    <row r="13" spans="1:15" ht="42.5" thickBot="1" x14ac:dyDescent="0.4">
      <c r="A13" s="267" t="s">
        <v>26</v>
      </c>
      <c r="B13" s="42" t="s">
        <v>118</v>
      </c>
      <c r="C13" s="123" t="s">
        <v>160</v>
      </c>
      <c r="D13" s="124">
        <v>19.3280410233385</v>
      </c>
      <c r="E13" s="123" t="s">
        <v>174</v>
      </c>
      <c r="F13" s="124">
        <v>9.4678320487243308</v>
      </c>
      <c r="G13" s="123" t="s">
        <v>161</v>
      </c>
      <c r="H13" s="124">
        <v>9.4064496830116298</v>
      </c>
      <c r="I13" s="123" t="s">
        <v>183</v>
      </c>
      <c r="J13" s="124">
        <v>5.4037771997488502</v>
      </c>
      <c r="K13" s="123" t="s">
        <v>178</v>
      </c>
      <c r="L13" s="58">
        <v>4.7127966501066503</v>
      </c>
      <c r="M13" s="66">
        <v>25</v>
      </c>
      <c r="N13" s="66">
        <v>136</v>
      </c>
      <c r="O13" s="58">
        <v>32.553405068791598</v>
      </c>
    </row>
    <row r="14" spans="1:15" ht="42" x14ac:dyDescent="0.35">
      <c r="A14" s="96" t="s">
        <v>27</v>
      </c>
      <c r="B14" s="114" t="s">
        <v>4</v>
      </c>
      <c r="C14" s="119" t="s">
        <v>174</v>
      </c>
      <c r="D14" s="120">
        <v>49.564801931245299</v>
      </c>
      <c r="E14" s="121" t="s">
        <v>187</v>
      </c>
      <c r="F14" s="120">
        <v>18.5861713288506</v>
      </c>
      <c r="G14" s="121" t="s">
        <v>175</v>
      </c>
      <c r="H14" s="120">
        <v>7.2857388428743102</v>
      </c>
      <c r="I14" s="121" t="s">
        <v>188</v>
      </c>
      <c r="J14" s="120">
        <v>5.2459468806297496</v>
      </c>
      <c r="K14" s="121" t="s">
        <v>242</v>
      </c>
      <c r="L14" s="57">
        <v>4.8693139385352104</v>
      </c>
      <c r="M14" s="122">
        <v>3</v>
      </c>
      <c r="N14" s="122">
        <v>7</v>
      </c>
      <c r="O14" s="57">
        <v>8.9635683148717291</v>
      </c>
    </row>
    <row r="15" spans="1:15" ht="42" x14ac:dyDescent="0.35">
      <c r="A15" s="96" t="s">
        <v>28</v>
      </c>
      <c r="B15" s="114" t="s">
        <v>105</v>
      </c>
      <c r="C15" s="119" t="s">
        <v>160</v>
      </c>
      <c r="D15" s="120">
        <v>35.704105010396802</v>
      </c>
      <c r="E15" s="121" t="s">
        <v>189</v>
      </c>
      <c r="F15" s="120">
        <v>10.3727415115928</v>
      </c>
      <c r="G15" s="121" t="s">
        <v>169</v>
      </c>
      <c r="H15" s="120">
        <v>9.9887686576891799</v>
      </c>
      <c r="I15" s="121" t="s">
        <v>174</v>
      </c>
      <c r="J15" s="120">
        <v>8.3021566439906707</v>
      </c>
      <c r="K15" s="121" t="s">
        <v>179</v>
      </c>
      <c r="L15" s="57">
        <v>7.9087274913938801</v>
      </c>
      <c r="M15" s="122">
        <v>6</v>
      </c>
      <c r="N15" s="122">
        <v>11</v>
      </c>
      <c r="O15" s="57">
        <v>18.945126708223899</v>
      </c>
    </row>
    <row r="16" spans="1:15" ht="42" x14ac:dyDescent="0.35">
      <c r="A16" s="96" t="s">
        <v>29</v>
      </c>
      <c r="B16" s="114" t="s">
        <v>106</v>
      </c>
      <c r="C16" s="119" t="s">
        <v>179</v>
      </c>
      <c r="D16" s="120">
        <v>55.119841462840803</v>
      </c>
      <c r="E16" s="121" t="s">
        <v>161</v>
      </c>
      <c r="F16" s="120">
        <v>18.195652839053398</v>
      </c>
      <c r="G16" s="121" t="s">
        <v>169</v>
      </c>
      <c r="H16" s="120">
        <v>9.8677249202179294</v>
      </c>
      <c r="I16" s="121" t="s">
        <v>190</v>
      </c>
      <c r="J16" s="120">
        <v>1.9832275738745</v>
      </c>
      <c r="K16" s="121" t="s">
        <v>174</v>
      </c>
      <c r="L16" s="57">
        <v>1.3164567633103901</v>
      </c>
      <c r="M16" s="122">
        <v>3</v>
      </c>
      <c r="N16" s="122">
        <v>11</v>
      </c>
      <c r="O16" s="57">
        <v>15.939840046593501</v>
      </c>
    </row>
    <row r="17" spans="1:15" ht="31.5" x14ac:dyDescent="0.35">
      <c r="A17" s="96" t="s">
        <v>30</v>
      </c>
      <c r="B17" s="41" t="s">
        <v>148</v>
      </c>
      <c r="C17" s="152" t="s">
        <v>160</v>
      </c>
      <c r="D17" s="153">
        <v>88.312112970938799</v>
      </c>
      <c r="E17" s="152" t="s">
        <v>174</v>
      </c>
      <c r="F17" s="153">
        <v>7.5554938962630498</v>
      </c>
      <c r="G17" s="152" t="s">
        <v>192</v>
      </c>
      <c r="H17" s="153">
        <v>1.4279951392500501</v>
      </c>
      <c r="I17" s="152" t="s">
        <v>191</v>
      </c>
      <c r="J17" s="153">
        <v>1.34135437988842</v>
      </c>
      <c r="K17" s="152" t="s">
        <v>190</v>
      </c>
      <c r="L17" s="144">
        <v>0.5629035543898</v>
      </c>
      <c r="M17" s="154">
        <v>1</v>
      </c>
      <c r="N17" s="154">
        <v>2</v>
      </c>
      <c r="O17" s="144">
        <v>33.337277507167499</v>
      </c>
    </row>
    <row r="18" spans="1:15" ht="63" x14ac:dyDescent="0.35">
      <c r="A18" s="96" t="s">
        <v>31</v>
      </c>
      <c r="B18" s="41" t="s">
        <v>101</v>
      </c>
      <c r="C18" s="152" t="s">
        <v>160</v>
      </c>
      <c r="D18" s="153">
        <v>67.680261392719402</v>
      </c>
      <c r="E18" s="152" t="s">
        <v>185</v>
      </c>
      <c r="F18" s="153">
        <v>20.6852461466395</v>
      </c>
      <c r="G18" s="152" t="s">
        <v>179</v>
      </c>
      <c r="H18" s="153">
        <v>2.5814900286113698</v>
      </c>
      <c r="I18" s="152" t="s">
        <v>162</v>
      </c>
      <c r="J18" s="153">
        <v>1.6903135987803699</v>
      </c>
      <c r="K18" s="152" t="s">
        <v>580</v>
      </c>
      <c r="L18" s="144">
        <v>1.5505900212642501</v>
      </c>
      <c r="M18" s="154">
        <v>2</v>
      </c>
      <c r="N18" s="154">
        <v>3</v>
      </c>
      <c r="O18" s="144">
        <v>72.385203029532406</v>
      </c>
    </row>
    <row r="19" spans="1:15" ht="42" x14ac:dyDescent="0.35">
      <c r="A19" s="96" t="s">
        <v>32</v>
      </c>
      <c r="B19" s="41" t="s">
        <v>257</v>
      </c>
      <c r="C19" s="152" t="s">
        <v>185</v>
      </c>
      <c r="D19" s="153">
        <v>33.901702677744098</v>
      </c>
      <c r="E19" s="152" t="s">
        <v>264</v>
      </c>
      <c r="F19" s="153">
        <v>30.802559057769201</v>
      </c>
      <c r="G19" s="152" t="s">
        <v>198</v>
      </c>
      <c r="H19" s="153">
        <v>11.0547750083394</v>
      </c>
      <c r="I19" s="152" t="s">
        <v>581</v>
      </c>
      <c r="J19" s="153">
        <v>7.6765951986713903</v>
      </c>
      <c r="K19" s="152" t="s">
        <v>160</v>
      </c>
      <c r="L19" s="144">
        <v>3.9450995713648198</v>
      </c>
      <c r="M19" s="154">
        <v>3</v>
      </c>
      <c r="N19" s="154">
        <v>6</v>
      </c>
      <c r="O19" s="144">
        <v>34.144043149106501</v>
      </c>
    </row>
    <row r="20" spans="1:15" ht="31.5" x14ac:dyDescent="0.35">
      <c r="A20" s="96" t="s">
        <v>33</v>
      </c>
      <c r="B20" s="41" t="s">
        <v>150</v>
      </c>
      <c r="C20" s="152" t="s">
        <v>160</v>
      </c>
      <c r="D20" s="153">
        <v>63.100007156435602</v>
      </c>
      <c r="E20" s="152" t="s">
        <v>163</v>
      </c>
      <c r="F20" s="153">
        <v>23.7134433147151</v>
      </c>
      <c r="G20" s="152" t="s">
        <v>582</v>
      </c>
      <c r="H20" s="153">
        <v>6.3157497363255404</v>
      </c>
      <c r="I20" s="152" t="s">
        <v>179</v>
      </c>
      <c r="J20" s="153">
        <v>5.0952844211503301</v>
      </c>
      <c r="K20" s="152" t="s">
        <v>163</v>
      </c>
      <c r="L20" s="144">
        <v>0.71448709131316002</v>
      </c>
      <c r="M20" s="154">
        <v>2</v>
      </c>
      <c r="N20" s="154">
        <v>3</v>
      </c>
      <c r="O20" s="144">
        <v>42.538703058901902</v>
      </c>
    </row>
    <row r="21" spans="1:15" ht="63" x14ac:dyDescent="0.35">
      <c r="A21" s="96" t="s">
        <v>34</v>
      </c>
      <c r="B21" s="41" t="s">
        <v>102</v>
      </c>
      <c r="C21" s="152" t="s">
        <v>160</v>
      </c>
      <c r="D21" s="153">
        <v>60.959918878252999</v>
      </c>
      <c r="E21" s="152" t="s">
        <v>193</v>
      </c>
      <c r="F21" s="153">
        <v>20.223135593650699</v>
      </c>
      <c r="G21" s="152" t="s">
        <v>169</v>
      </c>
      <c r="H21" s="153">
        <v>6.1344463748997899</v>
      </c>
      <c r="I21" s="152" t="s">
        <v>221</v>
      </c>
      <c r="J21" s="153">
        <v>2.6777221964625602</v>
      </c>
      <c r="K21" s="152" t="s">
        <v>162</v>
      </c>
      <c r="L21" s="144">
        <v>2.3747648674923099</v>
      </c>
      <c r="M21" s="154">
        <v>2</v>
      </c>
      <c r="N21" s="154">
        <v>5</v>
      </c>
      <c r="O21" s="144">
        <v>40.733590506417997</v>
      </c>
    </row>
    <row r="22" spans="1:15" ht="53" thickBot="1" x14ac:dyDescent="0.4">
      <c r="A22" s="96" t="s">
        <v>35</v>
      </c>
      <c r="B22" s="114" t="s">
        <v>258</v>
      </c>
      <c r="C22" s="119" t="s">
        <v>189</v>
      </c>
      <c r="D22" s="120">
        <v>41.252096377562701</v>
      </c>
      <c r="E22" s="121" t="s">
        <v>201</v>
      </c>
      <c r="F22" s="120">
        <v>16.728496354186401</v>
      </c>
      <c r="G22" s="121" t="s">
        <v>243</v>
      </c>
      <c r="H22" s="120">
        <v>3.5311480879353101</v>
      </c>
      <c r="I22" s="121" t="s">
        <v>285</v>
      </c>
      <c r="J22" s="120">
        <v>2.90571661833149</v>
      </c>
      <c r="K22" s="121" t="s">
        <v>184</v>
      </c>
      <c r="L22" s="57">
        <v>2.5957245376179099</v>
      </c>
      <c r="M22" s="122">
        <v>10</v>
      </c>
      <c r="N22" s="122">
        <v>53</v>
      </c>
      <c r="O22" s="57">
        <v>23.584652111701001</v>
      </c>
    </row>
    <row r="23" spans="1:15" ht="53" thickBot="1" x14ac:dyDescent="0.4">
      <c r="A23" s="267" t="s">
        <v>26</v>
      </c>
      <c r="B23" s="42" t="s">
        <v>119</v>
      </c>
      <c r="C23" s="123" t="s">
        <v>160</v>
      </c>
      <c r="D23" s="124">
        <v>46.100411618954602</v>
      </c>
      <c r="E23" s="123" t="s">
        <v>185</v>
      </c>
      <c r="F23" s="124">
        <v>14.251143823505799</v>
      </c>
      <c r="G23" s="123" t="s">
        <v>264</v>
      </c>
      <c r="H23" s="124">
        <v>7.9349679155991</v>
      </c>
      <c r="I23" s="123" t="s">
        <v>163</v>
      </c>
      <c r="J23" s="124">
        <v>4.4486013531582502</v>
      </c>
      <c r="K23" s="123" t="s">
        <v>193</v>
      </c>
      <c r="L23" s="58">
        <v>3.21447696951771</v>
      </c>
      <c r="M23" s="66">
        <v>5</v>
      </c>
      <c r="N23" s="66">
        <v>12</v>
      </c>
      <c r="O23" s="58">
        <v>32.450369237137998</v>
      </c>
    </row>
    <row r="24" spans="1:15" ht="63" x14ac:dyDescent="0.35">
      <c r="A24" s="96" t="s">
        <v>36</v>
      </c>
      <c r="B24" s="114" t="s">
        <v>107</v>
      </c>
      <c r="C24" s="119" t="s">
        <v>194</v>
      </c>
      <c r="D24" s="120">
        <v>52.793906244675597</v>
      </c>
      <c r="E24" s="121" t="s">
        <v>196</v>
      </c>
      <c r="F24" s="120">
        <v>19.520588639336001</v>
      </c>
      <c r="G24" s="121" t="s">
        <v>195</v>
      </c>
      <c r="H24" s="120">
        <v>18.049233016064701</v>
      </c>
      <c r="I24" s="121" t="s">
        <v>209</v>
      </c>
      <c r="J24" s="120">
        <v>6.28319451945009</v>
      </c>
      <c r="K24" s="121" t="s">
        <v>243</v>
      </c>
      <c r="L24" s="57">
        <v>0.57183915438076005</v>
      </c>
      <c r="M24" s="122">
        <v>3</v>
      </c>
      <c r="N24" s="122">
        <v>3</v>
      </c>
      <c r="O24" s="57">
        <v>12.9065736953734</v>
      </c>
    </row>
    <row r="25" spans="1:15" ht="63" x14ac:dyDescent="0.35">
      <c r="A25" s="96" t="s">
        <v>37</v>
      </c>
      <c r="B25" s="114" t="s">
        <v>5</v>
      </c>
      <c r="C25" s="119" t="s">
        <v>286</v>
      </c>
      <c r="D25" s="120">
        <v>14.8813731807883</v>
      </c>
      <c r="E25" s="121" t="s">
        <v>197</v>
      </c>
      <c r="F25" s="120">
        <v>13.872066615231301</v>
      </c>
      <c r="G25" s="121" t="s">
        <v>208</v>
      </c>
      <c r="H25" s="120">
        <v>9.8639642808717394</v>
      </c>
      <c r="I25" s="121" t="s">
        <v>187</v>
      </c>
      <c r="J25" s="120">
        <v>5.7446933646565199</v>
      </c>
      <c r="K25" s="121" t="s">
        <v>208</v>
      </c>
      <c r="L25" s="57">
        <v>3.5744584252923</v>
      </c>
      <c r="M25" s="122">
        <v>108</v>
      </c>
      <c r="N25" s="122">
        <v>434</v>
      </c>
      <c r="O25" s="57">
        <v>151.45587886897999</v>
      </c>
    </row>
    <row r="26" spans="1:15" ht="31.5" x14ac:dyDescent="0.35">
      <c r="A26" s="96" t="s">
        <v>38</v>
      </c>
      <c r="B26" s="114" t="s">
        <v>305</v>
      </c>
      <c r="C26" s="119" t="s">
        <v>199</v>
      </c>
      <c r="D26" s="120">
        <v>51.548781692183702</v>
      </c>
      <c r="E26" s="121" t="s">
        <v>174</v>
      </c>
      <c r="F26" s="120">
        <v>26.861429767415501</v>
      </c>
      <c r="G26" s="121" t="s">
        <v>198</v>
      </c>
      <c r="H26" s="120">
        <v>20.028098113763502</v>
      </c>
      <c r="I26" s="121" t="s">
        <v>204</v>
      </c>
      <c r="J26" s="120">
        <v>0.34045891792086003</v>
      </c>
      <c r="K26" s="121" t="s">
        <v>287</v>
      </c>
      <c r="L26" s="57">
        <v>0.18137147485249</v>
      </c>
      <c r="M26" s="122">
        <v>2</v>
      </c>
      <c r="N26" s="122">
        <v>3</v>
      </c>
      <c r="O26" s="57">
        <v>32.800712006317397</v>
      </c>
    </row>
    <row r="27" spans="1:15" ht="42" x14ac:dyDescent="0.35">
      <c r="A27" s="96" t="s">
        <v>39</v>
      </c>
      <c r="B27" s="114" t="s">
        <v>108</v>
      </c>
      <c r="C27" s="119" t="s">
        <v>187</v>
      </c>
      <c r="D27" s="120">
        <v>32.581394912455103</v>
      </c>
      <c r="E27" s="121" t="s">
        <v>191</v>
      </c>
      <c r="F27" s="120">
        <v>13.9004308374057</v>
      </c>
      <c r="G27" s="121" t="s">
        <v>200</v>
      </c>
      <c r="H27" s="120">
        <v>8.7677446480677705</v>
      </c>
      <c r="I27" s="121" t="s">
        <v>176</v>
      </c>
      <c r="J27" s="120">
        <v>5.97162866434092</v>
      </c>
      <c r="K27" s="121" t="s">
        <v>288</v>
      </c>
      <c r="L27" s="57">
        <v>3.5832529299049001</v>
      </c>
      <c r="M27" s="122">
        <v>11</v>
      </c>
      <c r="N27" s="122">
        <v>39</v>
      </c>
      <c r="O27" s="57">
        <v>8.7967536845139307</v>
      </c>
    </row>
    <row r="28" spans="1:15" ht="42" x14ac:dyDescent="0.35">
      <c r="A28" s="96" t="s">
        <v>40</v>
      </c>
      <c r="B28" s="114" t="s">
        <v>6</v>
      </c>
      <c r="C28" s="119" t="s">
        <v>175</v>
      </c>
      <c r="D28" s="120">
        <v>24.912068179665901</v>
      </c>
      <c r="E28" s="121" t="s">
        <v>200</v>
      </c>
      <c r="F28" s="120">
        <v>12.6906962637196</v>
      </c>
      <c r="G28" s="121" t="s">
        <v>187</v>
      </c>
      <c r="H28" s="120">
        <v>4.1517223981018399</v>
      </c>
      <c r="I28" s="121" t="s">
        <v>174</v>
      </c>
      <c r="J28" s="120">
        <v>2.7239906744745102</v>
      </c>
      <c r="K28" s="121" t="s">
        <v>289</v>
      </c>
      <c r="L28" s="57">
        <v>2.7197523673766</v>
      </c>
      <c r="M28" s="122">
        <v>34</v>
      </c>
      <c r="N28" s="122">
        <v>106</v>
      </c>
      <c r="O28" s="57">
        <v>13.1718586057059</v>
      </c>
    </row>
    <row r="29" spans="1:15" ht="42" x14ac:dyDescent="0.35">
      <c r="A29" s="96" t="s">
        <v>41</v>
      </c>
      <c r="B29" s="114" t="s">
        <v>7</v>
      </c>
      <c r="C29" s="119" t="s">
        <v>195</v>
      </c>
      <c r="D29" s="120">
        <v>27.9540762430704</v>
      </c>
      <c r="E29" s="121" t="s">
        <v>202</v>
      </c>
      <c r="F29" s="120">
        <v>11.0706175536067</v>
      </c>
      <c r="G29" s="121" t="s">
        <v>194</v>
      </c>
      <c r="H29" s="120">
        <v>6.3970381602692701</v>
      </c>
      <c r="I29" s="121" t="s">
        <v>172</v>
      </c>
      <c r="J29" s="120">
        <v>4.8210122613083302</v>
      </c>
      <c r="K29" s="121" t="s">
        <v>264</v>
      </c>
      <c r="L29" s="57">
        <v>3.5354180032160398</v>
      </c>
      <c r="M29" s="122">
        <v>15</v>
      </c>
      <c r="N29" s="122">
        <v>40</v>
      </c>
      <c r="O29" s="57">
        <v>31.461566902023499</v>
      </c>
    </row>
    <row r="30" spans="1:15" ht="63" x14ac:dyDescent="0.35">
      <c r="A30" s="96" t="s">
        <v>42</v>
      </c>
      <c r="B30" s="114" t="s">
        <v>109</v>
      </c>
      <c r="C30" s="119" t="s">
        <v>203</v>
      </c>
      <c r="D30" s="120">
        <v>13.4494083303753</v>
      </c>
      <c r="E30" s="121" t="s">
        <v>204</v>
      </c>
      <c r="F30" s="120">
        <v>5.1830667650634199</v>
      </c>
      <c r="G30" s="121" t="s">
        <v>162</v>
      </c>
      <c r="H30" s="120">
        <v>5.1026457162374701</v>
      </c>
      <c r="I30" s="121" t="s">
        <v>166</v>
      </c>
      <c r="J30" s="120">
        <v>4.9337618242750398</v>
      </c>
      <c r="K30" s="121" t="s">
        <v>205</v>
      </c>
      <c r="L30" s="57">
        <v>4.0888905904386403</v>
      </c>
      <c r="M30" s="122">
        <v>45</v>
      </c>
      <c r="N30" s="122">
        <v>116</v>
      </c>
      <c r="O30" s="57">
        <v>39.384822780867196</v>
      </c>
    </row>
    <row r="31" spans="1:15" ht="42" x14ac:dyDescent="0.35">
      <c r="A31" s="96" t="s">
        <v>43</v>
      </c>
      <c r="B31" s="114" t="s">
        <v>8</v>
      </c>
      <c r="C31" s="119" t="s">
        <v>174</v>
      </c>
      <c r="D31" s="120">
        <v>62.762143178329197</v>
      </c>
      <c r="E31" s="121" t="s">
        <v>188</v>
      </c>
      <c r="F31" s="120">
        <v>7.57828058147168</v>
      </c>
      <c r="G31" s="121" t="s">
        <v>187</v>
      </c>
      <c r="H31" s="120">
        <v>6.6277745144903202</v>
      </c>
      <c r="I31" s="121" t="s">
        <v>206</v>
      </c>
      <c r="J31" s="120">
        <v>5.9830065090653903</v>
      </c>
      <c r="K31" s="121" t="s">
        <v>175</v>
      </c>
      <c r="L31" s="57">
        <v>5.7184463339669103</v>
      </c>
      <c r="M31" s="122">
        <v>3</v>
      </c>
      <c r="N31" s="122">
        <v>7</v>
      </c>
      <c r="O31" s="57">
        <v>21.213780917650901</v>
      </c>
    </row>
    <row r="32" spans="1:15" ht="63" x14ac:dyDescent="0.35">
      <c r="A32" s="96" t="s">
        <v>44</v>
      </c>
      <c r="B32" s="114" t="s">
        <v>9</v>
      </c>
      <c r="C32" s="119" t="s">
        <v>203</v>
      </c>
      <c r="D32" s="120">
        <v>41.989092393323197</v>
      </c>
      <c r="E32" s="121" t="s">
        <v>207</v>
      </c>
      <c r="F32" s="120">
        <v>40.929054855565802</v>
      </c>
      <c r="G32" s="121" t="s">
        <v>162</v>
      </c>
      <c r="H32" s="120">
        <v>1.70490813242849</v>
      </c>
      <c r="I32" s="121" t="s">
        <v>244</v>
      </c>
      <c r="J32" s="120">
        <v>1.27981866215403</v>
      </c>
      <c r="K32" s="121" t="s">
        <v>290</v>
      </c>
      <c r="L32" s="57">
        <v>1.2196227912967501</v>
      </c>
      <c r="M32" s="122">
        <v>2</v>
      </c>
      <c r="N32" s="122">
        <v>8</v>
      </c>
      <c r="O32" s="57">
        <v>106.342977552677</v>
      </c>
    </row>
    <row r="33" spans="1:15" ht="31.5" x14ac:dyDescent="0.35">
      <c r="A33" s="96" t="s">
        <v>45</v>
      </c>
      <c r="B33" s="114" t="s">
        <v>110</v>
      </c>
      <c r="C33" s="119" t="s">
        <v>174</v>
      </c>
      <c r="D33" s="120">
        <v>26.0670520081758</v>
      </c>
      <c r="E33" s="121" t="s">
        <v>197</v>
      </c>
      <c r="F33" s="120">
        <v>21.032595359458998</v>
      </c>
      <c r="G33" s="121" t="s">
        <v>197</v>
      </c>
      <c r="H33" s="120">
        <v>14.847190423102401</v>
      </c>
      <c r="I33" s="121" t="s">
        <v>265</v>
      </c>
      <c r="J33" s="120">
        <v>8.0284744074993402</v>
      </c>
      <c r="K33" s="121" t="s">
        <v>192</v>
      </c>
      <c r="L33" s="57">
        <v>7.6305350255803903</v>
      </c>
      <c r="M33" s="122">
        <v>5</v>
      </c>
      <c r="N33" s="122">
        <v>11</v>
      </c>
      <c r="O33" s="57">
        <v>23.7137457843527</v>
      </c>
    </row>
    <row r="34" spans="1:15" ht="52.5" x14ac:dyDescent="0.35">
      <c r="A34" s="96" t="s">
        <v>46</v>
      </c>
      <c r="B34" s="40" t="s">
        <v>151</v>
      </c>
      <c r="C34" s="152" t="s">
        <v>160</v>
      </c>
      <c r="D34" s="153">
        <v>94.650784590935899</v>
      </c>
      <c r="E34" s="152" t="s">
        <v>583</v>
      </c>
      <c r="F34" s="153">
        <v>1.8664885099997099</v>
      </c>
      <c r="G34" s="152" t="s">
        <v>190</v>
      </c>
      <c r="H34" s="153">
        <v>0.80220198590569003</v>
      </c>
      <c r="I34" s="152" t="s">
        <v>174</v>
      </c>
      <c r="J34" s="153">
        <v>0.72257693686027002</v>
      </c>
      <c r="K34" s="152" t="s">
        <v>179</v>
      </c>
      <c r="L34" s="144">
        <v>0.59609650076859</v>
      </c>
      <c r="M34" s="154">
        <v>1</v>
      </c>
      <c r="N34" s="154">
        <v>1</v>
      </c>
      <c r="O34" s="144">
        <v>62.848011256841403</v>
      </c>
    </row>
    <row r="35" spans="1:15" ht="31.5" x14ac:dyDescent="0.35">
      <c r="A35" s="96" t="s">
        <v>47</v>
      </c>
      <c r="B35" s="114" t="s">
        <v>259</v>
      </c>
      <c r="C35" s="119" t="s">
        <v>160</v>
      </c>
      <c r="D35" s="120">
        <v>26.700669786308602</v>
      </c>
      <c r="E35" s="121" t="s">
        <v>174</v>
      </c>
      <c r="F35" s="120">
        <v>23.814105621951398</v>
      </c>
      <c r="G35" s="121" t="s">
        <v>191</v>
      </c>
      <c r="H35" s="120">
        <v>16.740609534742099</v>
      </c>
      <c r="I35" s="121" t="s">
        <v>197</v>
      </c>
      <c r="J35" s="120">
        <v>11.0500910730497</v>
      </c>
      <c r="K35" s="121" t="s">
        <v>192</v>
      </c>
      <c r="L35" s="57">
        <v>2.7646488391778798</v>
      </c>
      <c r="M35" s="122">
        <v>4</v>
      </c>
      <c r="N35" s="122">
        <v>11</v>
      </c>
      <c r="O35" s="57">
        <v>14.0012602507501</v>
      </c>
    </row>
    <row r="36" spans="1:15" ht="42" x14ac:dyDescent="0.35">
      <c r="A36" s="96" t="s">
        <v>48</v>
      </c>
      <c r="B36" s="114" t="s">
        <v>260</v>
      </c>
      <c r="C36" s="119" t="s">
        <v>174</v>
      </c>
      <c r="D36" s="120">
        <v>26.545498784322401</v>
      </c>
      <c r="E36" s="121" t="s">
        <v>210</v>
      </c>
      <c r="F36" s="120">
        <v>13.682521444081599</v>
      </c>
      <c r="G36" s="121" t="s">
        <v>173</v>
      </c>
      <c r="H36" s="120">
        <v>7.7458668485053996</v>
      </c>
      <c r="I36" s="121" t="s">
        <v>181</v>
      </c>
      <c r="J36" s="120">
        <v>5.4429035259349403</v>
      </c>
      <c r="K36" s="121" t="s">
        <v>187</v>
      </c>
      <c r="L36" s="57">
        <v>3.1769755148077099</v>
      </c>
      <c r="M36" s="122">
        <v>16</v>
      </c>
      <c r="N36" s="122">
        <v>50</v>
      </c>
      <c r="O36" s="57">
        <v>15.3646935546368</v>
      </c>
    </row>
    <row r="37" spans="1:15" ht="53" thickBot="1" x14ac:dyDescent="0.4">
      <c r="A37" s="96" t="s">
        <v>49</v>
      </c>
      <c r="B37" s="114" t="s">
        <v>111</v>
      </c>
      <c r="C37" s="119" t="s">
        <v>174</v>
      </c>
      <c r="D37" s="120">
        <v>36.385037671223699</v>
      </c>
      <c r="E37" s="121" t="s">
        <v>187</v>
      </c>
      <c r="F37" s="120">
        <v>16.155376168953101</v>
      </c>
      <c r="G37" s="121" t="s">
        <v>291</v>
      </c>
      <c r="H37" s="120">
        <v>3.11076714970668</v>
      </c>
      <c r="I37" s="121" t="s">
        <v>245</v>
      </c>
      <c r="J37" s="120">
        <v>2.9433288332518401</v>
      </c>
      <c r="K37" s="121" t="s">
        <v>176</v>
      </c>
      <c r="L37" s="57">
        <v>2.8209408980530601</v>
      </c>
      <c r="M37" s="122">
        <v>13</v>
      </c>
      <c r="N37" s="122">
        <v>39</v>
      </c>
      <c r="O37" s="57">
        <v>16.719045429746298</v>
      </c>
    </row>
    <row r="38" spans="1:15" ht="42.5" thickBot="1" x14ac:dyDescent="0.4">
      <c r="A38" s="267" t="s">
        <v>26</v>
      </c>
      <c r="B38" s="42" t="s">
        <v>120</v>
      </c>
      <c r="C38" s="123" t="s">
        <v>174</v>
      </c>
      <c r="D38" s="124">
        <v>14.530181898731</v>
      </c>
      <c r="E38" s="123" t="s">
        <v>160</v>
      </c>
      <c r="F38" s="124">
        <v>8.5191880793731904</v>
      </c>
      <c r="G38" s="123" t="s">
        <v>187</v>
      </c>
      <c r="H38" s="124">
        <v>5.7744680033614104</v>
      </c>
      <c r="I38" s="123" t="s">
        <v>175</v>
      </c>
      <c r="J38" s="124">
        <v>5.0858131251650196</v>
      </c>
      <c r="K38" s="123" t="s">
        <v>191</v>
      </c>
      <c r="L38" s="58">
        <v>3.8841377219475901</v>
      </c>
      <c r="M38" s="66">
        <v>41</v>
      </c>
      <c r="N38" s="66">
        <v>121</v>
      </c>
      <c r="O38" s="58">
        <v>16.419953496698099</v>
      </c>
    </row>
    <row r="39" spans="1:15" ht="63" x14ac:dyDescent="0.35">
      <c r="A39" s="96" t="s">
        <v>50</v>
      </c>
      <c r="B39" s="40" t="s">
        <v>261</v>
      </c>
      <c r="C39" s="152" t="s">
        <v>160</v>
      </c>
      <c r="D39" s="153">
        <v>41.032787004067899</v>
      </c>
      <c r="E39" s="152" t="s">
        <v>163</v>
      </c>
      <c r="F39" s="153">
        <v>34.2511587726163</v>
      </c>
      <c r="G39" s="152" t="s">
        <v>162</v>
      </c>
      <c r="H39" s="153">
        <v>18.2501062290536</v>
      </c>
      <c r="I39" s="152" t="s">
        <v>211</v>
      </c>
      <c r="J39" s="153">
        <v>2.0543582203037198</v>
      </c>
      <c r="K39" s="152" t="s">
        <v>584</v>
      </c>
      <c r="L39" s="144">
        <v>1.16482077074952</v>
      </c>
      <c r="M39" s="154">
        <v>2</v>
      </c>
      <c r="N39" s="154">
        <v>3</v>
      </c>
      <c r="O39" s="144">
        <v>25.542566668697098</v>
      </c>
    </row>
    <row r="40" spans="1:15" ht="63" x14ac:dyDescent="0.35">
      <c r="A40" s="96" t="s">
        <v>51</v>
      </c>
      <c r="B40" s="114" t="s">
        <v>262</v>
      </c>
      <c r="C40" s="119" t="s">
        <v>160</v>
      </c>
      <c r="D40" s="120">
        <v>17.5310091649261</v>
      </c>
      <c r="E40" s="121" t="s">
        <v>162</v>
      </c>
      <c r="F40" s="120">
        <v>6.8144406900911001</v>
      </c>
      <c r="G40" s="121" t="s">
        <v>174</v>
      </c>
      <c r="H40" s="120">
        <v>5.3950165027230703</v>
      </c>
      <c r="I40" s="121" t="s">
        <v>211</v>
      </c>
      <c r="J40" s="120">
        <v>4.27474196644744</v>
      </c>
      <c r="K40" s="121" t="s">
        <v>163</v>
      </c>
      <c r="L40" s="57">
        <v>3.3136652490260801</v>
      </c>
      <c r="M40" s="122">
        <v>59</v>
      </c>
      <c r="N40" s="122">
        <v>145</v>
      </c>
      <c r="O40" s="57">
        <v>18.906438533826201</v>
      </c>
    </row>
    <row r="41" spans="1:15" ht="63" x14ac:dyDescent="0.35">
      <c r="A41" s="96" t="s">
        <v>52</v>
      </c>
      <c r="B41" s="40" t="s">
        <v>152</v>
      </c>
      <c r="C41" s="152" t="s">
        <v>160</v>
      </c>
      <c r="D41" s="153">
        <v>86.836023938052904</v>
      </c>
      <c r="E41" s="152" t="s">
        <v>163</v>
      </c>
      <c r="F41" s="153">
        <v>4.8720196846338801</v>
      </c>
      <c r="G41" s="152" t="s">
        <v>162</v>
      </c>
      <c r="H41" s="153">
        <v>3.5985276716311199</v>
      </c>
      <c r="I41" s="152" t="s">
        <v>174</v>
      </c>
      <c r="J41" s="153">
        <v>2.6059295961519302</v>
      </c>
      <c r="K41" s="152" t="s">
        <v>292</v>
      </c>
      <c r="L41" s="144">
        <v>0.32303942853689999</v>
      </c>
      <c r="M41" s="154">
        <v>1</v>
      </c>
      <c r="N41" s="154">
        <v>2</v>
      </c>
      <c r="O41" s="144" t="s">
        <v>159</v>
      </c>
    </row>
    <row r="42" spans="1:15" ht="31.5" x14ac:dyDescent="0.35">
      <c r="A42" s="96" t="s">
        <v>53</v>
      </c>
      <c r="B42" s="40" t="s">
        <v>153</v>
      </c>
      <c r="C42" s="152" t="s">
        <v>212</v>
      </c>
      <c r="D42" s="153">
        <v>25.947435764833301</v>
      </c>
      <c r="E42" s="152" t="s">
        <v>207</v>
      </c>
      <c r="F42" s="153">
        <v>17.364254727847399</v>
      </c>
      <c r="G42" s="152" t="s">
        <v>246</v>
      </c>
      <c r="H42" s="153">
        <v>15.837857313255601</v>
      </c>
      <c r="I42" s="152" t="s">
        <v>174</v>
      </c>
      <c r="J42" s="153">
        <v>13.461037901710901</v>
      </c>
      <c r="K42" s="152" t="s">
        <v>198</v>
      </c>
      <c r="L42" s="144">
        <v>7.4510844606343003</v>
      </c>
      <c r="M42" s="154">
        <v>5</v>
      </c>
      <c r="N42" s="154">
        <v>8</v>
      </c>
      <c r="O42" s="144">
        <v>30.438463198411998</v>
      </c>
    </row>
    <row r="43" spans="1:15" ht="63" x14ac:dyDescent="0.35">
      <c r="A43" s="96" t="s">
        <v>54</v>
      </c>
      <c r="B43" s="114" t="s">
        <v>112</v>
      </c>
      <c r="C43" s="119" t="s">
        <v>164</v>
      </c>
      <c r="D43" s="120">
        <v>11.616238878165399</v>
      </c>
      <c r="E43" s="121" t="s">
        <v>184</v>
      </c>
      <c r="F43" s="120">
        <v>9.5738247419541906</v>
      </c>
      <c r="G43" s="121" t="s">
        <v>214</v>
      </c>
      <c r="H43" s="120">
        <v>8.8580891579054004</v>
      </c>
      <c r="I43" s="121" t="s">
        <v>215</v>
      </c>
      <c r="J43" s="120">
        <v>4.9759989402777602</v>
      </c>
      <c r="K43" s="121" t="s">
        <v>168</v>
      </c>
      <c r="L43" s="57">
        <v>4.58846599462521</v>
      </c>
      <c r="M43" s="122">
        <v>32</v>
      </c>
      <c r="N43" s="122">
        <v>91</v>
      </c>
      <c r="O43" s="57">
        <v>36.672249302902998</v>
      </c>
    </row>
    <row r="44" spans="1:15" ht="63.5" thickBot="1" x14ac:dyDescent="0.4">
      <c r="A44" s="96" t="s">
        <v>55</v>
      </c>
      <c r="B44" s="114" t="s">
        <v>113</v>
      </c>
      <c r="C44" s="119" t="s">
        <v>164</v>
      </c>
      <c r="D44" s="120">
        <v>12.252382557008801</v>
      </c>
      <c r="E44" s="121" t="s">
        <v>170</v>
      </c>
      <c r="F44" s="120">
        <v>5.97984732475713</v>
      </c>
      <c r="G44" s="121" t="s">
        <v>216</v>
      </c>
      <c r="H44" s="120">
        <v>4.8947895832670998</v>
      </c>
      <c r="I44" s="121" t="s">
        <v>160</v>
      </c>
      <c r="J44" s="120">
        <v>4.1041068988512199</v>
      </c>
      <c r="K44" s="121" t="s">
        <v>168</v>
      </c>
      <c r="L44" s="57">
        <v>3.6627691713165902</v>
      </c>
      <c r="M44" s="122">
        <v>46</v>
      </c>
      <c r="N44" s="122">
        <v>124</v>
      </c>
      <c r="O44" s="57">
        <v>49.040294737230802</v>
      </c>
    </row>
    <row r="45" spans="1:15" ht="74" thickBot="1" x14ac:dyDescent="0.4">
      <c r="A45" s="267" t="s">
        <v>26</v>
      </c>
      <c r="B45" s="42" t="s">
        <v>121</v>
      </c>
      <c r="C45" s="123" t="s">
        <v>160</v>
      </c>
      <c r="D45" s="124">
        <v>32.5892179989537</v>
      </c>
      <c r="E45" s="123" t="s">
        <v>163</v>
      </c>
      <c r="F45" s="124">
        <v>11.197641801212599</v>
      </c>
      <c r="G45" s="123" t="s">
        <v>162</v>
      </c>
      <c r="H45" s="124">
        <v>7.4478694884729597</v>
      </c>
      <c r="I45" s="123" t="s">
        <v>164</v>
      </c>
      <c r="J45" s="124">
        <v>4.0567777399507703</v>
      </c>
      <c r="K45" s="123" t="s">
        <v>184</v>
      </c>
      <c r="L45" s="58">
        <v>1.92999886472936</v>
      </c>
      <c r="M45" s="66">
        <v>26</v>
      </c>
      <c r="N45" s="66">
        <v>106</v>
      </c>
      <c r="O45" s="58">
        <v>24.870477871141301</v>
      </c>
    </row>
    <row r="46" spans="1:15" ht="31.5" x14ac:dyDescent="0.35">
      <c r="A46" s="96" t="s">
        <v>56</v>
      </c>
      <c r="B46" s="114" t="s">
        <v>114</v>
      </c>
      <c r="C46" s="119" t="s">
        <v>210</v>
      </c>
      <c r="D46" s="120">
        <v>29.450121371061801</v>
      </c>
      <c r="E46" s="121" t="s">
        <v>174</v>
      </c>
      <c r="F46" s="120">
        <v>28.379085866587999</v>
      </c>
      <c r="G46" s="121" t="s">
        <v>190</v>
      </c>
      <c r="H46" s="120">
        <v>10.0647369472356</v>
      </c>
      <c r="I46" s="121" t="s">
        <v>292</v>
      </c>
      <c r="J46" s="120">
        <v>6.5557160737683802</v>
      </c>
      <c r="K46" s="121" t="s">
        <v>179</v>
      </c>
      <c r="L46" s="57">
        <v>3.6598744612026</v>
      </c>
      <c r="M46" s="122">
        <v>5</v>
      </c>
      <c r="N46" s="122">
        <v>11</v>
      </c>
      <c r="O46" s="57">
        <v>26.999281506312901</v>
      </c>
    </row>
    <row r="47" spans="1:15" ht="63" x14ac:dyDescent="0.35">
      <c r="A47" s="96" t="s">
        <v>57</v>
      </c>
      <c r="B47" s="114" t="s">
        <v>10</v>
      </c>
      <c r="C47" s="119" t="s">
        <v>174</v>
      </c>
      <c r="D47" s="120">
        <v>78.502107892181002</v>
      </c>
      <c r="E47" s="121" t="s">
        <v>199</v>
      </c>
      <c r="F47" s="120">
        <v>7.5969751198045401</v>
      </c>
      <c r="G47" s="121" t="s">
        <v>190</v>
      </c>
      <c r="H47" s="120">
        <v>3.7705755384255202</v>
      </c>
      <c r="I47" s="121" t="s">
        <v>210</v>
      </c>
      <c r="J47" s="120">
        <v>2.9415178050145099</v>
      </c>
      <c r="K47" s="121" t="s">
        <v>162</v>
      </c>
      <c r="L47" s="57">
        <v>1.5150367248071499</v>
      </c>
      <c r="M47" s="122">
        <v>1</v>
      </c>
      <c r="N47" s="122">
        <v>4</v>
      </c>
      <c r="O47" s="57">
        <v>27.848755878053701</v>
      </c>
    </row>
    <row r="48" spans="1:15" ht="52.5" x14ac:dyDescent="0.35">
      <c r="A48" s="96" t="s">
        <v>58</v>
      </c>
      <c r="B48" s="114" t="s">
        <v>11</v>
      </c>
      <c r="C48" s="119" t="s">
        <v>203</v>
      </c>
      <c r="D48" s="120">
        <v>50.0679684934791</v>
      </c>
      <c r="E48" s="121" t="s">
        <v>207</v>
      </c>
      <c r="F48" s="120">
        <v>21.1307715841419</v>
      </c>
      <c r="G48" s="121" t="s">
        <v>170</v>
      </c>
      <c r="H48" s="120">
        <v>3.5472564876674899</v>
      </c>
      <c r="I48" s="121" t="s">
        <v>217</v>
      </c>
      <c r="J48" s="120">
        <v>3.4727340086714702</v>
      </c>
      <c r="K48" s="121" t="s">
        <v>213</v>
      </c>
      <c r="L48" s="57">
        <v>2.2412297945557</v>
      </c>
      <c r="M48" s="122">
        <v>4</v>
      </c>
      <c r="N48" s="122">
        <v>11</v>
      </c>
      <c r="O48" s="57">
        <v>48.953163697300397</v>
      </c>
    </row>
    <row r="49" spans="1:15" ht="42" x14ac:dyDescent="0.35">
      <c r="A49" s="96" t="s">
        <v>59</v>
      </c>
      <c r="B49" s="114" t="s">
        <v>12</v>
      </c>
      <c r="C49" s="119" t="s">
        <v>189</v>
      </c>
      <c r="D49" s="120">
        <v>31.865890478563401</v>
      </c>
      <c r="E49" s="121" t="s">
        <v>210</v>
      </c>
      <c r="F49" s="120">
        <v>9.41809373945045</v>
      </c>
      <c r="G49" s="121" t="s">
        <v>219</v>
      </c>
      <c r="H49" s="120">
        <v>8.4710811717960706</v>
      </c>
      <c r="I49" s="121" t="s">
        <v>218</v>
      </c>
      <c r="J49" s="120">
        <v>7.1152166345140797</v>
      </c>
      <c r="K49" s="121" t="s">
        <v>160</v>
      </c>
      <c r="L49" s="57">
        <v>5.7578436536780497</v>
      </c>
      <c r="M49" s="122">
        <v>8</v>
      </c>
      <c r="N49" s="122">
        <v>18</v>
      </c>
      <c r="O49" s="57">
        <v>22.594383702902299</v>
      </c>
    </row>
    <row r="50" spans="1:15" ht="42" x14ac:dyDescent="0.35">
      <c r="A50" s="96" t="s">
        <v>60</v>
      </c>
      <c r="B50" s="114" t="s">
        <v>115</v>
      </c>
      <c r="C50" s="119" t="s">
        <v>210</v>
      </c>
      <c r="D50" s="120">
        <v>31.1622805182317</v>
      </c>
      <c r="E50" s="121" t="s">
        <v>179</v>
      </c>
      <c r="F50" s="120">
        <v>12.7257622795582</v>
      </c>
      <c r="G50" s="121" t="s">
        <v>207</v>
      </c>
      <c r="H50" s="120">
        <v>8.7861372597888696</v>
      </c>
      <c r="I50" s="121" t="s">
        <v>243</v>
      </c>
      <c r="J50" s="120">
        <v>5.97000859930262</v>
      </c>
      <c r="K50" s="121" t="s">
        <v>169</v>
      </c>
      <c r="L50" s="57">
        <v>3.7842708844469599</v>
      </c>
      <c r="M50" s="122">
        <v>10</v>
      </c>
      <c r="N50" s="122">
        <v>21</v>
      </c>
      <c r="O50" s="57">
        <v>18.864515910934099</v>
      </c>
    </row>
    <row r="51" spans="1:15" ht="52.5" x14ac:dyDescent="0.35">
      <c r="A51" s="96" t="s">
        <v>61</v>
      </c>
      <c r="B51" s="40" t="s">
        <v>13</v>
      </c>
      <c r="C51" s="152" t="s">
        <v>174</v>
      </c>
      <c r="D51" s="153">
        <v>37.3421114983622</v>
      </c>
      <c r="E51" s="152" t="s">
        <v>160</v>
      </c>
      <c r="F51" s="153">
        <v>27.534773877605101</v>
      </c>
      <c r="G51" s="152" t="s">
        <v>189</v>
      </c>
      <c r="H51" s="153">
        <v>10.9720049054695</v>
      </c>
      <c r="I51" s="152" t="s">
        <v>210</v>
      </c>
      <c r="J51" s="153">
        <v>3.1042601156518299</v>
      </c>
      <c r="K51" s="152" t="s">
        <v>193</v>
      </c>
      <c r="L51" s="144">
        <v>2.9465208631005302</v>
      </c>
      <c r="M51" s="154">
        <v>3</v>
      </c>
      <c r="N51" s="154">
        <v>11</v>
      </c>
      <c r="O51" s="144">
        <v>34.364464184445403</v>
      </c>
    </row>
    <row r="52" spans="1:15" ht="31.5" x14ac:dyDescent="0.35">
      <c r="A52" s="96" t="s">
        <v>62</v>
      </c>
      <c r="B52" s="114" t="s">
        <v>306</v>
      </c>
      <c r="C52" s="119" t="s">
        <v>220</v>
      </c>
      <c r="D52" s="120">
        <v>45.786041997469098</v>
      </c>
      <c r="E52" s="121" t="s">
        <v>174</v>
      </c>
      <c r="F52" s="120">
        <v>45.205573917735798</v>
      </c>
      <c r="G52" s="121" t="s">
        <v>163</v>
      </c>
      <c r="H52" s="120">
        <v>1.8912922529471501</v>
      </c>
      <c r="I52" s="121" t="s">
        <v>247</v>
      </c>
      <c r="J52" s="120">
        <v>1.2220558281698799</v>
      </c>
      <c r="K52" s="121" t="s">
        <v>207</v>
      </c>
      <c r="L52" s="57">
        <v>0.72290746724437005</v>
      </c>
      <c r="M52" s="122">
        <v>2</v>
      </c>
      <c r="N52" s="122">
        <v>2</v>
      </c>
      <c r="O52" s="57">
        <v>32.8535685575321</v>
      </c>
    </row>
    <row r="53" spans="1:15" ht="63" x14ac:dyDescent="0.35">
      <c r="A53" s="96" t="s">
        <v>63</v>
      </c>
      <c r="B53" s="114" t="s">
        <v>116</v>
      </c>
      <c r="C53" s="119" t="s">
        <v>210</v>
      </c>
      <c r="D53" s="120">
        <v>80.405491803568495</v>
      </c>
      <c r="E53" s="121" t="s">
        <v>207</v>
      </c>
      <c r="F53" s="120">
        <v>13.239091372899001</v>
      </c>
      <c r="G53" s="121" t="s">
        <v>179</v>
      </c>
      <c r="H53" s="120">
        <v>4.4837586747295202</v>
      </c>
      <c r="I53" s="121" t="s">
        <v>243</v>
      </c>
      <c r="J53" s="120">
        <v>0.66968160984254999</v>
      </c>
      <c r="K53" s="121" t="s">
        <v>293</v>
      </c>
      <c r="L53" s="57">
        <v>0.21795838729924</v>
      </c>
      <c r="M53" s="122">
        <v>1</v>
      </c>
      <c r="N53" s="122">
        <v>2</v>
      </c>
      <c r="O53" s="57">
        <v>25.755207878278998</v>
      </c>
    </row>
    <row r="54" spans="1:15" ht="31.5" x14ac:dyDescent="0.35">
      <c r="A54" s="96" t="s">
        <v>64</v>
      </c>
      <c r="B54" s="114" t="s">
        <v>307</v>
      </c>
      <c r="C54" s="119" t="s">
        <v>174</v>
      </c>
      <c r="D54" s="120">
        <v>22.839123894085301</v>
      </c>
      <c r="E54" s="121" t="s">
        <v>160</v>
      </c>
      <c r="F54" s="120">
        <v>21.6879549480247</v>
      </c>
      <c r="G54" s="121" t="s">
        <v>221</v>
      </c>
      <c r="H54" s="120">
        <v>11.895828685669199</v>
      </c>
      <c r="I54" s="121" t="s">
        <v>212</v>
      </c>
      <c r="J54" s="120">
        <v>11.1024591269813</v>
      </c>
      <c r="K54" s="121" t="s">
        <v>221</v>
      </c>
      <c r="L54" s="57">
        <v>10.951890861397199</v>
      </c>
      <c r="M54" s="122">
        <v>5</v>
      </c>
      <c r="N54" s="122">
        <v>8</v>
      </c>
      <c r="O54" s="57">
        <v>20.291117247808899</v>
      </c>
    </row>
    <row r="55" spans="1:15" ht="52.5" x14ac:dyDescent="0.35">
      <c r="A55" s="96" t="s">
        <v>65</v>
      </c>
      <c r="B55" s="114" t="s">
        <v>14</v>
      </c>
      <c r="C55" s="119" t="s">
        <v>174</v>
      </c>
      <c r="D55" s="120">
        <v>88.762742615635105</v>
      </c>
      <c r="E55" s="121" t="s">
        <v>190</v>
      </c>
      <c r="F55" s="120">
        <v>3.5501013579651199</v>
      </c>
      <c r="G55" s="121" t="s">
        <v>179</v>
      </c>
      <c r="H55" s="120">
        <v>1.28331880991018</v>
      </c>
      <c r="I55" s="121" t="s">
        <v>214</v>
      </c>
      <c r="J55" s="120">
        <v>1.1337432460993799</v>
      </c>
      <c r="K55" s="121" t="s">
        <v>191</v>
      </c>
      <c r="L55" s="57">
        <v>0.80754431284264006</v>
      </c>
      <c r="M55" s="122">
        <v>1</v>
      </c>
      <c r="N55" s="122">
        <v>2</v>
      </c>
      <c r="O55" s="57">
        <v>24.668435026659299</v>
      </c>
    </row>
    <row r="56" spans="1:15" ht="63" x14ac:dyDescent="0.35">
      <c r="A56" s="96" t="s">
        <v>66</v>
      </c>
      <c r="B56" s="114" t="s">
        <v>15</v>
      </c>
      <c r="C56" s="119" t="s">
        <v>174</v>
      </c>
      <c r="D56" s="120">
        <v>51.581004829723597</v>
      </c>
      <c r="E56" s="121" t="s">
        <v>191</v>
      </c>
      <c r="F56" s="120">
        <v>28.3511329331136</v>
      </c>
      <c r="G56" s="121" t="s">
        <v>162</v>
      </c>
      <c r="H56" s="120">
        <v>2.7245132808018102</v>
      </c>
      <c r="I56" s="121" t="s">
        <v>294</v>
      </c>
      <c r="J56" s="120">
        <v>2.2478149981038502</v>
      </c>
      <c r="K56" s="121" t="s">
        <v>182</v>
      </c>
      <c r="L56" s="57">
        <v>1.8672312080435101</v>
      </c>
      <c r="M56" s="122">
        <v>2</v>
      </c>
      <c r="N56" s="122">
        <v>10</v>
      </c>
      <c r="O56" s="57">
        <v>11.288756308661601</v>
      </c>
    </row>
    <row r="57" spans="1:15" ht="63" x14ac:dyDescent="0.35">
      <c r="A57" s="96" t="s">
        <v>67</v>
      </c>
      <c r="B57" s="40" t="s">
        <v>154</v>
      </c>
      <c r="C57" s="152" t="s">
        <v>160</v>
      </c>
      <c r="D57" s="153">
        <v>78.344548036467501</v>
      </c>
      <c r="E57" s="152" t="s">
        <v>163</v>
      </c>
      <c r="F57" s="153">
        <v>10.7650639981822</v>
      </c>
      <c r="G57" s="152" t="s">
        <v>162</v>
      </c>
      <c r="H57" s="153">
        <v>1.43467288638229</v>
      </c>
      <c r="I57" s="152" t="s">
        <v>163</v>
      </c>
      <c r="J57" s="153">
        <v>1.1002387656068999</v>
      </c>
      <c r="K57" s="152" t="s">
        <v>189</v>
      </c>
      <c r="L57" s="144">
        <v>0.95221584264982995</v>
      </c>
      <c r="M57" s="154">
        <v>1</v>
      </c>
      <c r="N57" s="154">
        <v>3</v>
      </c>
      <c r="O57" s="144">
        <v>16.586005508006</v>
      </c>
    </row>
    <row r="58" spans="1:15" ht="63" x14ac:dyDescent="0.35">
      <c r="A58" s="96" t="s">
        <v>68</v>
      </c>
      <c r="B58" s="114" t="s">
        <v>117</v>
      </c>
      <c r="C58" s="119" t="s">
        <v>215</v>
      </c>
      <c r="D58" s="120">
        <v>24.057355541025</v>
      </c>
      <c r="E58" s="121" t="s">
        <v>174</v>
      </c>
      <c r="F58" s="120">
        <v>21.588072219833101</v>
      </c>
      <c r="G58" s="121" t="s">
        <v>207</v>
      </c>
      <c r="H58" s="120">
        <v>6.8846689069087796</v>
      </c>
      <c r="I58" s="121" t="s">
        <v>246</v>
      </c>
      <c r="J58" s="120">
        <v>3.2548653094254898</v>
      </c>
      <c r="K58" s="121" t="s">
        <v>162</v>
      </c>
      <c r="L58" s="57">
        <v>3.11512771453694</v>
      </c>
      <c r="M58" s="122">
        <v>14</v>
      </c>
      <c r="N58" s="122">
        <v>29</v>
      </c>
      <c r="O58" s="57">
        <v>23.5240880802959</v>
      </c>
    </row>
    <row r="59" spans="1:15" ht="31.5" x14ac:dyDescent="0.35">
      <c r="A59" s="96" t="s">
        <v>69</v>
      </c>
      <c r="B59" s="114" t="s">
        <v>308</v>
      </c>
      <c r="C59" s="119" t="s">
        <v>222</v>
      </c>
      <c r="D59" s="120">
        <v>19.616694971782501</v>
      </c>
      <c r="E59" s="121" t="s">
        <v>179</v>
      </c>
      <c r="F59" s="120">
        <v>14.3398005266992</v>
      </c>
      <c r="G59" s="121" t="s">
        <v>161</v>
      </c>
      <c r="H59" s="120">
        <v>12.598928935041799</v>
      </c>
      <c r="I59" s="121" t="s">
        <v>220</v>
      </c>
      <c r="J59" s="120">
        <v>12.2199147466195</v>
      </c>
      <c r="K59" s="121" t="s">
        <v>207</v>
      </c>
      <c r="L59" s="57">
        <v>4.6769509391012001</v>
      </c>
      <c r="M59" s="122">
        <v>8</v>
      </c>
      <c r="N59" s="122">
        <v>21</v>
      </c>
      <c r="O59" s="57">
        <v>18.063353859464598</v>
      </c>
    </row>
    <row r="60" spans="1:15" ht="63.5" thickBot="1" x14ac:dyDescent="0.4">
      <c r="A60" s="96" t="s">
        <v>70</v>
      </c>
      <c r="B60" s="40" t="s">
        <v>103</v>
      </c>
      <c r="C60" s="152" t="s">
        <v>162</v>
      </c>
      <c r="D60" s="153">
        <v>43.026715362184198</v>
      </c>
      <c r="E60" s="152" t="s">
        <v>174</v>
      </c>
      <c r="F60" s="153">
        <v>12.0871165759081</v>
      </c>
      <c r="G60" s="152" t="s">
        <v>585</v>
      </c>
      <c r="H60" s="153">
        <v>4.65806403083565</v>
      </c>
      <c r="I60" s="152" t="s">
        <v>160</v>
      </c>
      <c r="J60" s="153">
        <v>4.5069145074469503</v>
      </c>
      <c r="K60" s="152" t="s">
        <v>191</v>
      </c>
      <c r="L60" s="144">
        <v>4.3748375694911097</v>
      </c>
      <c r="M60" s="154">
        <v>7</v>
      </c>
      <c r="N60" s="154">
        <v>19</v>
      </c>
      <c r="O60" s="144">
        <v>31.794313827143899</v>
      </c>
    </row>
    <row r="61" spans="1:15" ht="74" thickBot="1" x14ac:dyDescent="0.4">
      <c r="A61" s="267"/>
      <c r="B61" s="42" t="s">
        <v>122</v>
      </c>
      <c r="C61" s="123" t="s">
        <v>160</v>
      </c>
      <c r="D61" s="124">
        <v>49.067395447772</v>
      </c>
      <c r="E61" s="123" t="s">
        <v>174</v>
      </c>
      <c r="F61" s="124">
        <v>14.638618895676601</v>
      </c>
      <c r="G61" s="123" t="s">
        <v>163</v>
      </c>
      <c r="H61" s="124">
        <v>6.7488962046959902</v>
      </c>
      <c r="I61" s="123" t="s">
        <v>189</v>
      </c>
      <c r="J61" s="124">
        <v>5.6533671902366898</v>
      </c>
      <c r="K61" s="123" t="s">
        <v>162</v>
      </c>
      <c r="L61" s="58">
        <v>2.7713385475346</v>
      </c>
      <c r="M61" s="66">
        <v>4</v>
      </c>
      <c r="N61" s="66">
        <v>15</v>
      </c>
      <c r="O61" s="58">
        <v>20.309661250594601</v>
      </c>
    </row>
    <row r="62" spans="1:15" ht="74" thickBot="1" x14ac:dyDescent="0.4">
      <c r="A62" s="268"/>
      <c r="B62" s="45" t="s">
        <v>123</v>
      </c>
      <c r="C62" s="125" t="s">
        <v>160</v>
      </c>
      <c r="D62" s="126">
        <v>30.758902344145699</v>
      </c>
      <c r="E62" s="125" t="s">
        <v>174</v>
      </c>
      <c r="F62" s="126">
        <v>8.1233135654597604</v>
      </c>
      <c r="G62" s="125" t="s">
        <v>163</v>
      </c>
      <c r="H62" s="126">
        <v>5.4155421273899798</v>
      </c>
      <c r="I62" s="125" t="s">
        <v>161</v>
      </c>
      <c r="J62" s="126">
        <v>3.62597850783881</v>
      </c>
      <c r="K62" s="125" t="s">
        <v>162</v>
      </c>
      <c r="L62" s="59">
        <v>3.2668741879015699</v>
      </c>
      <c r="M62" s="67">
        <v>34</v>
      </c>
      <c r="N62" s="67">
        <v>145</v>
      </c>
      <c r="O62" s="59">
        <v>24.1793603351096</v>
      </c>
    </row>
    <row r="63" spans="1:15" ht="63.5" thickBot="1" x14ac:dyDescent="0.4">
      <c r="A63" s="268"/>
      <c r="B63" s="45" t="s">
        <v>124</v>
      </c>
      <c r="C63" s="125" t="s">
        <v>160</v>
      </c>
      <c r="D63" s="126">
        <v>6.6374621522543897</v>
      </c>
      <c r="E63" s="125" t="s">
        <v>160</v>
      </c>
      <c r="F63" s="126">
        <v>6.3557062416699397</v>
      </c>
      <c r="G63" s="125" t="s">
        <v>160</v>
      </c>
      <c r="H63" s="126">
        <v>6.3235829888495498</v>
      </c>
      <c r="I63" s="125" t="s">
        <v>160</v>
      </c>
      <c r="J63" s="126">
        <v>5.7783294892959596</v>
      </c>
      <c r="K63" s="125" t="s">
        <v>184</v>
      </c>
      <c r="L63" s="59">
        <v>4.2496703614807601</v>
      </c>
      <c r="M63" s="67">
        <v>18</v>
      </c>
      <c r="N63" s="67">
        <v>25</v>
      </c>
      <c r="O63" s="59">
        <v>29.092718545867399</v>
      </c>
    </row>
    <row r="64" spans="1:15" ht="63" x14ac:dyDescent="0.35">
      <c r="A64" s="269"/>
      <c r="B64" s="48" t="s">
        <v>135</v>
      </c>
      <c r="C64" s="127" t="s">
        <v>160</v>
      </c>
      <c r="D64" s="92">
        <v>9.3123588252042193</v>
      </c>
      <c r="E64" s="127" t="s">
        <v>184</v>
      </c>
      <c r="F64" s="92">
        <v>5.2688710104834602</v>
      </c>
      <c r="G64" s="127" t="s">
        <v>224</v>
      </c>
      <c r="H64" s="92">
        <v>3.3585721665728698</v>
      </c>
      <c r="I64" s="127" t="s">
        <v>198</v>
      </c>
      <c r="J64" s="92">
        <v>3.3324592331437599</v>
      </c>
      <c r="K64" s="127" t="s">
        <v>223</v>
      </c>
      <c r="L64" s="60">
        <v>3.033010206173</v>
      </c>
      <c r="M64" s="32">
        <v>92</v>
      </c>
      <c r="N64" s="32">
        <v>245</v>
      </c>
      <c r="O64" s="60">
        <v>24.914026288133002</v>
      </c>
    </row>
    <row r="65" spans="1:15" ht="73.5" x14ac:dyDescent="0.35">
      <c r="A65" s="269"/>
      <c r="B65" s="49" t="s">
        <v>136</v>
      </c>
      <c r="C65" s="128" t="s">
        <v>225</v>
      </c>
      <c r="D65" s="129">
        <v>7.7563075798368297</v>
      </c>
      <c r="E65" s="128" t="s">
        <v>226</v>
      </c>
      <c r="F65" s="129">
        <v>5.7628029157557599</v>
      </c>
      <c r="G65" s="128" t="s">
        <v>227</v>
      </c>
      <c r="H65" s="129">
        <v>5.4282757383601599</v>
      </c>
      <c r="I65" s="128" t="s">
        <v>160</v>
      </c>
      <c r="J65" s="129">
        <v>3.8263926381831799</v>
      </c>
      <c r="K65" s="128" t="s">
        <v>266</v>
      </c>
      <c r="L65" s="60">
        <v>2.2304625608066702</v>
      </c>
      <c r="M65" s="130">
        <v>147</v>
      </c>
      <c r="N65" s="130">
        <v>363</v>
      </c>
      <c r="O65" s="60">
        <v>23.806839338583401</v>
      </c>
    </row>
    <row r="66" spans="1:15" ht="74" thickBot="1" x14ac:dyDescent="0.4">
      <c r="A66" s="269"/>
      <c r="B66" s="49" t="s">
        <v>125</v>
      </c>
      <c r="C66" s="127" t="s">
        <v>160</v>
      </c>
      <c r="D66" s="92">
        <v>6.5284258611121704</v>
      </c>
      <c r="E66" s="127" t="s">
        <v>184</v>
      </c>
      <c r="F66" s="92">
        <v>4.1720369319960398</v>
      </c>
      <c r="G66" s="127" t="s">
        <v>162</v>
      </c>
      <c r="H66" s="92">
        <v>3.7821201114949599</v>
      </c>
      <c r="I66" s="127" t="s">
        <v>227</v>
      </c>
      <c r="J66" s="92">
        <v>3.28038002850055</v>
      </c>
      <c r="K66" s="127" t="s">
        <v>225</v>
      </c>
      <c r="L66" s="60">
        <v>2.5847362193702201</v>
      </c>
      <c r="M66" s="32">
        <v>184</v>
      </c>
      <c r="N66" s="32">
        <v>430</v>
      </c>
      <c r="O66" s="60">
        <v>28.851484472523399</v>
      </c>
    </row>
    <row r="67" spans="1:15" ht="73.5" x14ac:dyDescent="0.35">
      <c r="A67" s="269"/>
      <c r="B67" s="50" t="s">
        <v>93</v>
      </c>
      <c r="C67" s="131" t="s">
        <v>160</v>
      </c>
      <c r="D67" s="132">
        <v>26.318600914553102</v>
      </c>
      <c r="E67" s="131" t="s">
        <v>174</v>
      </c>
      <c r="F67" s="132">
        <v>5.3348009674981398</v>
      </c>
      <c r="G67" s="131" t="s">
        <v>185</v>
      </c>
      <c r="H67" s="132">
        <v>4.4032044964899599</v>
      </c>
      <c r="I67" s="131" t="s">
        <v>181</v>
      </c>
      <c r="J67" s="132">
        <v>4.1828656601782503</v>
      </c>
      <c r="K67" s="131" t="s">
        <v>162</v>
      </c>
      <c r="L67" s="61">
        <v>3.0980234078718598</v>
      </c>
      <c r="M67" s="133">
        <v>50</v>
      </c>
      <c r="N67" s="133">
        <v>165</v>
      </c>
      <c r="O67" s="61">
        <v>20.694807299167898</v>
      </c>
    </row>
    <row r="68" spans="1:15" ht="73.5" x14ac:dyDescent="0.35">
      <c r="A68" s="269"/>
      <c r="B68" s="49" t="s">
        <v>98</v>
      </c>
      <c r="C68" s="128" t="s">
        <v>160</v>
      </c>
      <c r="D68" s="129">
        <v>39.290114334761</v>
      </c>
      <c r="E68" s="128" t="s">
        <v>174</v>
      </c>
      <c r="F68" s="129">
        <v>8.9233227729911206</v>
      </c>
      <c r="G68" s="128" t="s">
        <v>163</v>
      </c>
      <c r="H68" s="129">
        <v>4.5164436211036003</v>
      </c>
      <c r="I68" s="128" t="s">
        <v>162</v>
      </c>
      <c r="J68" s="129">
        <v>2.9911167095871498</v>
      </c>
      <c r="K68" s="128" t="s">
        <v>189</v>
      </c>
      <c r="L68" s="60">
        <v>2.7750975715166999</v>
      </c>
      <c r="M68" s="130">
        <v>24</v>
      </c>
      <c r="N68" s="130">
        <v>106</v>
      </c>
      <c r="O68" s="60">
        <v>22.271628668598101</v>
      </c>
    </row>
    <row r="69" spans="1:15" ht="52.5" x14ac:dyDescent="0.35">
      <c r="A69" s="269"/>
      <c r="B69" s="49" t="s">
        <v>126</v>
      </c>
      <c r="C69" s="128" t="s">
        <v>174</v>
      </c>
      <c r="D69" s="129">
        <v>19.683883628053302</v>
      </c>
      <c r="E69" s="128" t="s">
        <v>175</v>
      </c>
      <c r="F69" s="129">
        <v>9.7265309668043791</v>
      </c>
      <c r="G69" s="128" t="s">
        <v>160</v>
      </c>
      <c r="H69" s="129">
        <v>9.4468974215523893</v>
      </c>
      <c r="I69" s="128" t="s">
        <v>187</v>
      </c>
      <c r="J69" s="129">
        <v>6.0491683701438603</v>
      </c>
      <c r="K69" s="128" t="s">
        <v>200</v>
      </c>
      <c r="L69" s="60">
        <v>4.8263854495022898</v>
      </c>
      <c r="M69" s="130">
        <v>29</v>
      </c>
      <c r="N69" s="130">
        <v>94</v>
      </c>
      <c r="O69" s="60">
        <v>15.902045042866799</v>
      </c>
    </row>
    <row r="70" spans="1:15" ht="42" x14ac:dyDescent="0.35">
      <c r="A70" s="269"/>
      <c r="B70" s="49" t="s">
        <v>127</v>
      </c>
      <c r="C70" s="128" t="s">
        <v>160</v>
      </c>
      <c r="D70" s="129">
        <v>66.276775444366706</v>
      </c>
      <c r="E70" s="128" t="s">
        <v>185</v>
      </c>
      <c r="F70" s="129">
        <v>6.9149614134748196</v>
      </c>
      <c r="G70" s="128" t="s">
        <v>163</v>
      </c>
      <c r="H70" s="129">
        <v>4.6000680581209901</v>
      </c>
      <c r="I70" s="128" t="s">
        <v>264</v>
      </c>
      <c r="J70" s="129">
        <v>3.8496018136950099</v>
      </c>
      <c r="K70" s="128" t="s">
        <v>161</v>
      </c>
      <c r="L70" s="60">
        <v>3.4909327108219799</v>
      </c>
      <c r="M70" s="130">
        <v>3</v>
      </c>
      <c r="N70" s="130">
        <v>9</v>
      </c>
      <c r="O70" s="60">
        <v>34.5594824502029</v>
      </c>
    </row>
    <row r="71" spans="1:15" ht="73.5" x14ac:dyDescent="0.35">
      <c r="A71" s="269"/>
      <c r="B71" s="49" t="s">
        <v>230</v>
      </c>
      <c r="C71" s="128" t="s">
        <v>160</v>
      </c>
      <c r="D71" s="129">
        <v>49.067395447772</v>
      </c>
      <c r="E71" s="128" t="s">
        <v>174</v>
      </c>
      <c r="F71" s="129">
        <v>14.638618895676601</v>
      </c>
      <c r="G71" s="128" t="s">
        <v>163</v>
      </c>
      <c r="H71" s="129">
        <v>6.7488962046959902</v>
      </c>
      <c r="I71" s="128" t="s">
        <v>189</v>
      </c>
      <c r="J71" s="129">
        <v>5.6533671902366898</v>
      </c>
      <c r="K71" s="128" t="s">
        <v>162</v>
      </c>
      <c r="L71" s="60">
        <v>2.7713385475346</v>
      </c>
      <c r="M71" s="130">
        <v>4</v>
      </c>
      <c r="N71" s="130">
        <v>15</v>
      </c>
      <c r="O71" s="60">
        <v>20.309661250594601</v>
      </c>
    </row>
    <row r="72" spans="1:15" ht="42" x14ac:dyDescent="0.35">
      <c r="A72" s="269"/>
      <c r="B72" s="49" t="s">
        <v>94</v>
      </c>
      <c r="C72" s="128" t="s">
        <v>160</v>
      </c>
      <c r="D72" s="129">
        <v>14.5225237093684</v>
      </c>
      <c r="E72" s="128" t="s">
        <v>174</v>
      </c>
      <c r="F72" s="129">
        <v>13.9352751838516</v>
      </c>
      <c r="G72" s="128" t="s">
        <v>187</v>
      </c>
      <c r="H72" s="129">
        <v>8.6528610568382902</v>
      </c>
      <c r="I72" s="128" t="s">
        <v>175</v>
      </c>
      <c r="J72" s="129">
        <v>8.1908543105360501</v>
      </c>
      <c r="K72" s="128" t="s">
        <v>191</v>
      </c>
      <c r="L72" s="60">
        <v>6.0960739142452596</v>
      </c>
      <c r="M72" s="130">
        <v>25</v>
      </c>
      <c r="N72" s="130">
        <v>85</v>
      </c>
      <c r="O72" s="60">
        <v>14.4441038312529</v>
      </c>
    </row>
    <row r="73" spans="1:15" ht="42" x14ac:dyDescent="0.35">
      <c r="A73" s="269"/>
      <c r="B73" s="49" t="s">
        <v>128</v>
      </c>
      <c r="C73" s="128" t="s">
        <v>160</v>
      </c>
      <c r="D73" s="129">
        <v>17.514962885392698</v>
      </c>
      <c r="E73" s="128" t="s">
        <v>174</v>
      </c>
      <c r="F73" s="129">
        <v>9.1521942674798602</v>
      </c>
      <c r="G73" s="128" t="s">
        <v>161</v>
      </c>
      <c r="H73" s="129">
        <v>8.6908592333228896</v>
      </c>
      <c r="I73" s="128" t="s">
        <v>183</v>
      </c>
      <c r="J73" s="129">
        <v>4.8422320277889401</v>
      </c>
      <c r="K73" s="128" t="s">
        <v>178</v>
      </c>
      <c r="L73" s="60">
        <v>4.2300616452170399</v>
      </c>
      <c r="M73" s="130">
        <v>31</v>
      </c>
      <c r="N73" s="130">
        <v>145</v>
      </c>
      <c r="O73" s="60">
        <v>31.200678442142099</v>
      </c>
    </row>
    <row r="74" spans="1:15" ht="74" thickBot="1" x14ac:dyDescent="0.4">
      <c r="A74" s="269"/>
      <c r="B74" s="49" t="s">
        <v>99</v>
      </c>
      <c r="C74" s="127" t="s">
        <v>160</v>
      </c>
      <c r="D74" s="92">
        <v>36.467884446037701</v>
      </c>
      <c r="E74" s="127" t="s">
        <v>163</v>
      </c>
      <c r="F74" s="92">
        <v>13.1698296987544</v>
      </c>
      <c r="G74" s="127" t="s">
        <v>162</v>
      </c>
      <c r="H74" s="92">
        <v>7.6110269432526101</v>
      </c>
      <c r="I74" s="127" t="s">
        <v>164</v>
      </c>
      <c r="J74" s="92">
        <v>4.5767736047249299</v>
      </c>
      <c r="K74" s="127" t="s">
        <v>184</v>
      </c>
      <c r="L74" s="60">
        <v>2.42058443889943</v>
      </c>
      <c r="M74" s="32">
        <v>14</v>
      </c>
      <c r="N74" s="32">
        <v>54</v>
      </c>
      <c r="O74" s="60">
        <v>32.253477458204003</v>
      </c>
    </row>
    <row r="75" spans="1:15" ht="73.5" x14ac:dyDescent="0.35">
      <c r="A75" s="269"/>
      <c r="B75" s="50" t="s">
        <v>95</v>
      </c>
      <c r="C75" s="131" t="s">
        <v>227</v>
      </c>
      <c r="D75" s="132">
        <v>13.030940694263199</v>
      </c>
      <c r="E75" s="131" t="s">
        <v>162</v>
      </c>
      <c r="F75" s="132">
        <v>5.3984866399700797</v>
      </c>
      <c r="G75" s="131" t="s">
        <v>225</v>
      </c>
      <c r="H75" s="132">
        <v>4.4661445791517904</v>
      </c>
      <c r="I75" s="131" t="s">
        <v>226</v>
      </c>
      <c r="J75" s="132">
        <v>3.9485263242698401</v>
      </c>
      <c r="K75" s="131" t="s">
        <v>266</v>
      </c>
      <c r="L75" s="61">
        <v>2.2170990684812599</v>
      </c>
      <c r="M75" s="133">
        <v>102</v>
      </c>
      <c r="N75" s="133">
        <v>255</v>
      </c>
      <c r="O75" s="61">
        <v>52.471898029127303</v>
      </c>
    </row>
    <row r="76" spans="1:15" ht="42" x14ac:dyDescent="0.35">
      <c r="A76" s="269"/>
      <c r="B76" s="49" t="s">
        <v>96</v>
      </c>
      <c r="C76" s="128" t="s">
        <v>160</v>
      </c>
      <c r="D76" s="129">
        <v>13.4917385179732</v>
      </c>
      <c r="E76" s="128" t="s">
        <v>224</v>
      </c>
      <c r="F76" s="129">
        <v>6.59317431381589</v>
      </c>
      <c r="G76" s="128" t="s">
        <v>198</v>
      </c>
      <c r="H76" s="129">
        <v>6.1123139873585801</v>
      </c>
      <c r="I76" s="128" t="s">
        <v>212</v>
      </c>
      <c r="J76" s="129">
        <v>5.8155003783797703</v>
      </c>
      <c r="K76" s="128" t="s">
        <v>174</v>
      </c>
      <c r="L76" s="60">
        <v>3.8139475389628101</v>
      </c>
      <c r="M76" s="130">
        <v>53</v>
      </c>
      <c r="N76" s="130">
        <v>172</v>
      </c>
      <c r="O76" s="60">
        <v>18.4200130515305</v>
      </c>
    </row>
    <row r="77" spans="1:15" ht="74" thickBot="1" x14ac:dyDescent="0.4">
      <c r="A77" s="269"/>
      <c r="B77" s="49" t="s">
        <v>97</v>
      </c>
      <c r="C77" s="127" t="s">
        <v>184</v>
      </c>
      <c r="D77" s="92">
        <v>6.6549537339600304</v>
      </c>
      <c r="E77" s="127" t="s">
        <v>228</v>
      </c>
      <c r="F77" s="92">
        <v>4.12255160114709</v>
      </c>
      <c r="G77" s="127" t="s">
        <v>223</v>
      </c>
      <c r="H77" s="92">
        <v>3.6641853599630099</v>
      </c>
      <c r="I77" s="127" t="s">
        <v>162</v>
      </c>
      <c r="J77" s="92">
        <v>3.1719063960354399</v>
      </c>
      <c r="K77" s="127" t="s">
        <v>286</v>
      </c>
      <c r="L77" s="60">
        <v>2.0689307274463098</v>
      </c>
      <c r="M77" s="32">
        <v>202</v>
      </c>
      <c r="N77" s="32">
        <v>446</v>
      </c>
      <c r="O77" s="60">
        <v>49.408005039297898</v>
      </c>
    </row>
    <row r="78" spans="1:15" ht="73.5" x14ac:dyDescent="0.35">
      <c r="A78" s="269"/>
      <c r="B78" s="50" t="s">
        <v>143</v>
      </c>
      <c r="C78" s="131" t="s">
        <v>160</v>
      </c>
      <c r="D78" s="132">
        <v>61.170945964784103</v>
      </c>
      <c r="E78" s="131" t="s">
        <v>163</v>
      </c>
      <c r="F78" s="132">
        <v>10.6359166577494</v>
      </c>
      <c r="G78" s="131" t="s">
        <v>162</v>
      </c>
      <c r="H78" s="132">
        <v>4.5944348319893402</v>
      </c>
      <c r="I78" s="131" t="s">
        <v>161</v>
      </c>
      <c r="J78" s="132">
        <v>3.3758670760117302</v>
      </c>
      <c r="K78" s="131" t="s">
        <v>174</v>
      </c>
      <c r="L78" s="61">
        <v>3.3510337122133098</v>
      </c>
      <c r="M78" s="133">
        <v>3</v>
      </c>
      <c r="N78" s="133">
        <v>9</v>
      </c>
      <c r="O78" s="61">
        <v>25.531060137361401</v>
      </c>
    </row>
    <row r="79" spans="1:15" ht="73.5" x14ac:dyDescent="0.35">
      <c r="A79" s="269"/>
      <c r="B79" s="49" t="s">
        <v>144</v>
      </c>
      <c r="C79" s="128" t="s">
        <v>160</v>
      </c>
      <c r="D79" s="129">
        <v>45.121715135943198</v>
      </c>
      <c r="E79" s="128" t="s">
        <v>162</v>
      </c>
      <c r="F79" s="129">
        <v>10.889552871661399</v>
      </c>
      <c r="G79" s="128" t="s">
        <v>163</v>
      </c>
      <c r="H79" s="129">
        <v>7.6326482113603999</v>
      </c>
      <c r="I79" s="128" t="s">
        <v>174</v>
      </c>
      <c r="J79" s="129">
        <v>1.8475760240046799</v>
      </c>
      <c r="K79" s="128" t="s">
        <v>178</v>
      </c>
      <c r="L79" s="60">
        <v>1.6430432591141599</v>
      </c>
      <c r="M79" s="130">
        <v>11</v>
      </c>
      <c r="N79" s="130">
        <v>94</v>
      </c>
      <c r="O79" s="60">
        <v>37.920841597008099</v>
      </c>
    </row>
    <row r="80" spans="1:15" ht="63" x14ac:dyDescent="0.35">
      <c r="A80" s="269"/>
      <c r="B80" s="49" t="s">
        <v>155</v>
      </c>
      <c r="C80" s="128" t="s">
        <v>174</v>
      </c>
      <c r="D80" s="129">
        <v>12.378198571967999</v>
      </c>
      <c r="E80" s="128" t="s">
        <v>161</v>
      </c>
      <c r="F80" s="129">
        <v>3.8489736828835799</v>
      </c>
      <c r="G80" s="128" t="s">
        <v>183</v>
      </c>
      <c r="H80" s="129">
        <v>3.7901233985383498</v>
      </c>
      <c r="I80" s="128" t="s">
        <v>184</v>
      </c>
      <c r="J80" s="129">
        <v>3.74138011782625</v>
      </c>
      <c r="K80" s="128" t="s">
        <v>160</v>
      </c>
      <c r="L80" s="60">
        <v>3.6440322196075101</v>
      </c>
      <c r="M80" s="130">
        <v>87</v>
      </c>
      <c r="N80" s="130">
        <v>240</v>
      </c>
      <c r="O80" s="60">
        <v>23.409233850193601</v>
      </c>
    </row>
    <row r="81" spans="1:15" ht="74" thickBot="1" x14ac:dyDescent="0.4">
      <c r="A81" s="269"/>
      <c r="B81" s="49" t="s">
        <v>156</v>
      </c>
      <c r="C81" s="127" t="s">
        <v>184</v>
      </c>
      <c r="D81" s="92">
        <v>4.6463619531064602</v>
      </c>
      <c r="E81" s="127" t="s">
        <v>227</v>
      </c>
      <c r="F81" s="92">
        <v>3.70884690540076</v>
      </c>
      <c r="G81" s="127" t="s">
        <v>162</v>
      </c>
      <c r="H81" s="92">
        <v>3.0893858032705399</v>
      </c>
      <c r="I81" s="127" t="s">
        <v>225</v>
      </c>
      <c r="J81" s="92">
        <v>2.9128846191889899</v>
      </c>
      <c r="K81" s="127" t="s">
        <v>223</v>
      </c>
      <c r="L81" s="60">
        <v>2.5240596488937199</v>
      </c>
      <c r="M81" s="32">
        <v>196</v>
      </c>
      <c r="N81" s="32">
        <v>440</v>
      </c>
      <c r="O81" s="60">
        <v>28.242680217993598</v>
      </c>
    </row>
    <row r="82" spans="1:15" ht="42" x14ac:dyDescent="0.35">
      <c r="A82" s="269"/>
      <c r="B82" s="50" t="s">
        <v>129</v>
      </c>
      <c r="C82" s="131" t="s">
        <v>174</v>
      </c>
      <c r="D82" s="132">
        <v>21.660072643706801</v>
      </c>
      <c r="E82" s="131" t="s">
        <v>160</v>
      </c>
      <c r="F82" s="132">
        <v>9.2287175647478907</v>
      </c>
      <c r="G82" s="131" t="s">
        <v>185</v>
      </c>
      <c r="H82" s="132">
        <v>6.6059297406408399</v>
      </c>
      <c r="I82" s="131" t="s">
        <v>264</v>
      </c>
      <c r="J82" s="132">
        <v>6.2436841055605896</v>
      </c>
      <c r="K82" s="131" t="s">
        <v>220</v>
      </c>
      <c r="L82" s="61">
        <v>5.2666768306888301</v>
      </c>
      <c r="M82" s="133">
        <v>18</v>
      </c>
      <c r="N82" s="133">
        <v>52</v>
      </c>
      <c r="O82" s="61">
        <v>20.2056031410043</v>
      </c>
    </row>
    <row r="83" spans="1:15" ht="42" x14ac:dyDescent="0.35">
      <c r="A83" s="269"/>
      <c r="B83" s="49" t="s">
        <v>130</v>
      </c>
      <c r="C83" s="128" t="s">
        <v>160</v>
      </c>
      <c r="D83" s="129">
        <v>15.1397784843669</v>
      </c>
      <c r="E83" s="128" t="s">
        <v>174</v>
      </c>
      <c r="F83" s="129">
        <v>7.80326839797267</v>
      </c>
      <c r="G83" s="128" t="s">
        <v>205</v>
      </c>
      <c r="H83" s="129">
        <v>6.65121577074515</v>
      </c>
      <c r="I83" s="128" t="s">
        <v>172</v>
      </c>
      <c r="J83" s="129">
        <v>4.0001823485349899</v>
      </c>
      <c r="K83" s="128" t="s">
        <v>248</v>
      </c>
      <c r="L83" s="60">
        <v>3.8373475985177601</v>
      </c>
      <c r="M83" s="130">
        <v>33</v>
      </c>
      <c r="N83" s="130">
        <v>80</v>
      </c>
      <c r="O83" s="60">
        <v>9.6981964103762497</v>
      </c>
    </row>
    <row r="84" spans="1:15" ht="73.5" x14ac:dyDescent="0.35">
      <c r="A84" s="269"/>
      <c r="B84" s="49" t="s">
        <v>131</v>
      </c>
      <c r="C84" s="128" t="s">
        <v>160</v>
      </c>
      <c r="D84" s="129">
        <v>41.507683395831101</v>
      </c>
      <c r="E84" s="128" t="s">
        <v>163</v>
      </c>
      <c r="F84" s="129">
        <v>8.3918899010524601</v>
      </c>
      <c r="G84" s="128" t="s">
        <v>174</v>
      </c>
      <c r="H84" s="129">
        <v>4.2569861239665503</v>
      </c>
      <c r="I84" s="128" t="s">
        <v>162</v>
      </c>
      <c r="J84" s="129">
        <v>4.2229232716717302</v>
      </c>
      <c r="K84" s="128" t="s">
        <v>189</v>
      </c>
      <c r="L84" s="60">
        <v>2.2549244928255998</v>
      </c>
      <c r="M84" s="130">
        <v>20</v>
      </c>
      <c r="N84" s="130">
        <v>100</v>
      </c>
      <c r="O84" s="60">
        <v>23.485689270975499</v>
      </c>
    </row>
    <row r="85" spans="1:15" ht="73.5" x14ac:dyDescent="0.35">
      <c r="A85" s="269"/>
      <c r="B85" s="49" t="s">
        <v>132</v>
      </c>
      <c r="C85" s="128" t="s">
        <v>225</v>
      </c>
      <c r="D85" s="129">
        <v>5.2109677264043102</v>
      </c>
      <c r="E85" s="128" t="s">
        <v>227</v>
      </c>
      <c r="F85" s="129">
        <v>4.78402631089625</v>
      </c>
      <c r="G85" s="128" t="s">
        <v>162</v>
      </c>
      <c r="H85" s="129">
        <v>3.34449043899125</v>
      </c>
      <c r="I85" s="128" t="s">
        <v>161</v>
      </c>
      <c r="J85" s="129">
        <v>3.1761288669533601</v>
      </c>
      <c r="K85" s="128" t="s">
        <v>266</v>
      </c>
      <c r="L85" s="60">
        <v>2.7862355029944101</v>
      </c>
      <c r="M85" s="130">
        <v>124</v>
      </c>
      <c r="N85" s="130">
        <v>311</v>
      </c>
      <c r="O85" s="60">
        <v>25.432414137585699</v>
      </c>
    </row>
    <row r="86" spans="1:15" ht="63" x14ac:dyDescent="0.35">
      <c r="A86" s="269"/>
      <c r="B86" s="49" t="s">
        <v>133</v>
      </c>
      <c r="C86" s="128" t="s">
        <v>160</v>
      </c>
      <c r="D86" s="129">
        <v>19.657398130906302</v>
      </c>
      <c r="E86" s="128" t="s">
        <v>174</v>
      </c>
      <c r="F86" s="129">
        <v>10.635672142088801</v>
      </c>
      <c r="G86" s="128" t="s">
        <v>161</v>
      </c>
      <c r="H86" s="129">
        <v>8.76791307960419</v>
      </c>
      <c r="I86" s="128" t="s">
        <v>183</v>
      </c>
      <c r="J86" s="129">
        <v>6.1302686643727302</v>
      </c>
      <c r="K86" s="128" t="s">
        <v>184</v>
      </c>
      <c r="L86" s="60">
        <v>4.3794927353194399</v>
      </c>
      <c r="M86" s="130">
        <v>24</v>
      </c>
      <c r="N86" s="130">
        <v>135</v>
      </c>
      <c r="O86" s="60">
        <v>31.381806793913</v>
      </c>
    </row>
    <row r="87" spans="1:15" ht="73.5" x14ac:dyDescent="0.35">
      <c r="A87" s="269"/>
      <c r="B87" s="49" t="s">
        <v>134</v>
      </c>
      <c r="C87" s="128" t="s">
        <v>160</v>
      </c>
      <c r="D87" s="129">
        <v>8.3621220014762905</v>
      </c>
      <c r="E87" s="128" t="s">
        <v>225</v>
      </c>
      <c r="F87" s="129">
        <v>5.8198835358177199</v>
      </c>
      <c r="G87" s="128" t="s">
        <v>226</v>
      </c>
      <c r="H87" s="129">
        <v>5.0435756668732203</v>
      </c>
      <c r="I87" s="128" t="s">
        <v>227</v>
      </c>
      <c r="J87" s="129">
        <v>3.7839670486288699</v>
      </c>
      <c r="K87" s="128" t="s">
        <v>162</v>
      </c>
      <c r="L87" s="60">
        <v>2.75554791966298</v>
      </c>
      <c r="M87" s="130">
        <v>159</v>
      </c>
      <c r="N87" s="130">
        <v>385</v>
      </c>
      <c r="O87" s="60">
        <v>25.426280318319399</v>
      </c>
    </row>
    <row r="88" spans="1:15" ht="74" thickBot="1" x14ac:dyDescent="0.4">
      <c r="A88" s="269"/>
      <c r="B88" s="49" t="s">
        <v>146</v>
      </c>
      <c r="C88" s="127" t="s">
        <v>184</v>
      </c>
      <c r="D88" s="92">
        <v>5.7423190811146796</v>
      </c>
      <c r="E88" s="127" t="s">
        <v>160</v>
      </c>
      <c r="F88" s="92">
        <v>4.9532937068089904</v>
      </c>
      <c r="G88" s="127" t="s">
        <v>162</v>
      </c>
      <c r="H88" s="92">
        <v>4.3438001995792499</v>
      </c>
      <c r="I88" s="127" t="s">
        <v>227</v>
      </c>
      <c r="J88" s="92">
        <v>3.0589712327098102</v>
      </c>
      <c r="K88" s="127" t="s">
        <v>228</v>
      </c>
      <c r="L88" s="60">
        <v>3.0251675245128302</v>
      </c>
      <c r="M88" s="32">
        <v>170</v>
      </c>
      <c r="N88" s="32">
        <v>405</v>
      </c>
      <c r="O88" s="60">
        <v>32.823690463496199</v>
      </c>
    </row>
    <row r="89" spans="1:15" ht="42" x14ac:dyDescent="0.35">
      <c r="A89" s="269"/>
      <c r="B89" s="50" t="s">
        <v>137</v>
      </c>
      <c r="C89" s="131" t="s">
        <v>160</v>
      </c>
      <c r="D89" s="132">
        <v>35.686857076554404</v>
      </c>
      <c r="E89" s="131" t="s">
        <v>174</v>
      </c>
      <c r="F89" s="132">
        <v>12.1392764073818</v>
      </c>
      <c r="G89" s="131" t="s">
        <v>185</v>
      </c>
      <c r="H89" s="132">
        <v>4.7416519128472698</v>
      </c>
      <c r="I89" s="131" t="s">
        <v>181</v>
      </c>
      <c r="J89" s="132">
        <v>4.65716539338655</v>
      </c>
      <c r="K89" s="131" t="s">
        <v>161</v>
      </c>
      <c r="L89" s="61">
        <v>3.1569992697744098</v>
      </c>
      <c r="M89" s="133">
        <v>13</v>
      </c>
      <c r="N89" s="133">
        <v>40</v>
      </c>
      <c r="O89" s="61">
        <v>24.056085811687801</v>
      </c>
    </row>
    <row r="90" spans="1:15" ht="63" x14ac:dyDescent="0.35">
      <c r="A90" s="269"/>
      <c r="B90" s="49" t="s">
        <v>145</v>
      </c>
      <c r="C90" s="128" t="s">
        <v>172</v>
      </c>
      <c r="D90" s="129">
        <v>9.0905682076694294</v>
      </c>
      <c r="E90" s="128" t="s">
        <v>205</v>
      </c>
      <c r="F90" s="129">
        <v>9.0803725667553099</v>
      </c>
      <c r="G90" s="128" t="s">
        <v>170</v>
      </c>
      <c r="H90" s="129">
        <v>8.8669338964281597</v>
      </c>
      <c r="I90" s="128" t="s">
        <v>168</v>
      </c>
      <c r="J90" s="129">
        <v>7.3163535809376299</v>
      </c>
      <c r="K90" s="128" t="s">
        <v>171</v>
      </c>
      <c r="L90" s="60">
        <v>4.5623033318394999</v>
      </c>
      <c r="M90" s="130">
        <v>31</v>
      </c>
      <c r="N90" s="130">
        <v>82</v>
      </c>
      <c r="O90" s="60">
        <v>19.100869750401799</v>
      </c>
    </row>
    <row r="91" spans="1:15" ht="73.5" x14ac:dyDescent="0.35">
      <c r="A91" s="269"/>
      <c r="B91" s="49" t="s">
        <v>138</v>
      </c>
      <c r="C91" s="128" t="s">
        <v>203</v>
      </c>
      <c r="D91" s="129">
        <v>18.581201528986998</v>
      </c>
      <c r="E91" s="128" t="s">
        <v>207</v>
      </c>
      <c r="F91" s="129">
        <v>9.2051433226702706</v>
      </c>
      <c r="G91" s="128" t="s">
        <v>166</v>
      </c>
      <c r="H91" s="129">
        <v>4.4707704421457999</v>
      </c>
      <c r="I91" s="128" t="s">
        <v>204</v>
      </c>
      <c r="J91" s="129">
        <v>4.08389236119271</v>
      </c>
      <c r="K91" s="128" t="s">
        <v>162</v>
      </c>
      <c r="L91" s="60">
        <v>3.9467946981417201</v>
      </c>
      <c r="M91" s="130">
        <v>32</v>
      </c>
      <c r="N91" s="130">
        <v>90</v>
      </c>
      <c r="O91" s="60">
        <v>41.346822834414901</v>
      </c>
    </row>
    <row r="92" spans="1:15" ht="73.5" x14ac:dyDescent="0.35">
      <c r="A92" s="269"/>
      <c r="B92" s="49" t="s">
        <v>139</v>
      </c>
      <c r="C92" s="128" t="s">
        <v>162</v>
      </c>
      <c r="D92" s="129">
        <v>17.295212880593201</v>
      </c>
      <c r="E92" s="128" t="s">
        <v>227</v>
      </c>
      <c r="F92" s="129">
        <v>14.989522351521</v>
      </c>
      <c r="G92" s="128" t="s">
        <v>174</v>
      </c>
      <c r="H92" s="129">
        <v>3.4597919616541302</v>
      </c>
      <c r="I92" s="128" t="s">
        <v>163</v>
      </c>
      <c r="J92" s="129">
        <v>2.6774437754998801</v>
      </c>
      <c r="K92" s="128" t="s">
        <v>226</v>
      </c>
      <c r="L92" s="60">
        <v>2.4301826494997698</v>
      </c>
      <c r="M92" s="130">
        <v>49</v>
      </c>
      <c r="N92" s="130">
        <v>148</v>
      </c>
      <c r="O92" s="60">
        <v>115.25920607931999</v>
      </c>
    </row>
    <row r="93" spans="1:15" ht="42" x14ac:dyDescent="0.35">
      <c r="A93" s="269"/>
      <c r="B93" s="49" t="s">
        <v>140</v>
      </c>
      <c r="C93" s="128" t="s">
        <v>174</v>
      </c>
      <c r="D93" s="129">
        <v>20.476313164649302</v>
      </c>
      <c r="E93" s="128" t="s">
        <v>161</v>
      </c>
      <c r="F93" s="129">
        <v>16.193866053412599</v>
      </c>
      <c r="G93" s="128" t="s">
        <v>181</v>
      </c>
      <c r="H93" s="129">
        <v>13.0370682511039</v>
      </c>
      <c r="I93" s="128" t="s">
        <v>160</v>
      </c>
      <c r="J93" s="129">
        <v>8.0536585226399708</v>
      </c>
      <c r="K93" s="128" t="s">
        <v>173</v>
      </c>
      <c r="L93" s="60">
        <v>4.9909045349221204</v>
      </c>
      <c r="M93" s="130">
        <v>10</v>
      </c>
      <c r="N93" s="130">
        <v>50</v>
      </c>
      <c r="O93" s="60">
        <v>20.6893937996674</v>
      </c>
    </row>
    <row r="94" spans="1:15" ht="42.5" thickBot="1" x14ac:dyDescent="0.4">
      <c r="A94" s="269"/>
      <c r="B94" s="49" t="s">
        <v>140</v>
      </c>
      <c r="C94" s="127" t="s">
        <v>160</v>
      </c>
      <c r="D94" s="92">
        <v>32.513666746873</v>
      </c>
      <c r="E94" s="127" t="s">
        <v>163</v>
      </c>
      <c r="F94" s="92">
        <v>10.7964534293799</v>
      </c>
      <c r="G94" s="127" t="s">
        <v>174</v>
      </c>
      <c r="H94" s="92">
        <v>4.2510677813819999</v>
      </c>
      <c r="I94" s="127" t="s">
        <v>198</v>
      </c>
      <c r="J94" s="92">
        <v>3.6464971510058399</v>
      </c>
      <c r="K94" s="127" t="s">
        <v>185</v>
      </c>
      <c r="L94" s="60">
        <v>2.6696407426943001</v>
      </c>
      <c r="M94" s="32">
        <v>25</v>
      </c>
      <c r="N94" s="32">
        <v>99</v>
      </c>
      <c r="O94" s="60">
        <v>33.461021920940901</v>
      </c>
    </row>
    <row r="95" spans="1:15" ht="42" x14ac:dyDescent="0.35">
      <c r="A95" s="269"/>
      <c r="B95" s="50" t="s">
        <v>141</v>
      </c>
      <c r="C95" s="131" t="s">
        <v>160</v>
      </c>
      <c r="D95" s="132">
        <v>52.488043315304303</v>
      </c>
      <c r="E95" s="131" t="s">
        <v>174</v>
      </c>
      <c r="F95" s="132">
        <v>6.5117303510809199</v>
      </c>
      <c r="G95" s="131" t="s">
        <v>163</v>
      </c>
      <c r="H95" s="132">
        <v>5.2805306425473999</v>
      </c>
      <c r="I95" s="131" t="s">
        <v>185</v>
      </c>
      <c r="J95" s="132">
        <v>3.19647025032585</v>
      </c>
      <c r="K95" s="131" t="s">
        <v>181</v>
      </c>
      <c r="L95" s="61">
        <v>2.23164102057429</v>
      </c>
      <c r="M95" s="133">
        <v>8</v>
      </c>
      <c r="N95" s="133">
        <v>35</v>
      </c>
      <c r="O95" s="61">
        <v>20.443090452746599</v>
      </c>
    </row>
    <row r="96" spans="1:15" ht="73.5" x14ac:dyDescent="0.35">
      <c r="A96" s="269"/>
      <c r="B96" s="49" t="s">
        <v>142</v>
      </c>
      <c r="C96" s="128" t="s">
        <v>160</v>
      </c>
      <c r="D96" s="129">
        <v>46.827160214548101</v>
      </c>
      <c r="E96" s="128" t="s">
        <v>172</v>
      </c>
      <c r="F96" s="129">
        <v>3.1064733888878</v>
      </c>
      <c r="G96" s="128" t="s">
        <v>205</v>
      </c>
      <c r="H96" s="129">
        <v>3.0794011148641798</v>
      </c>
      <c r="I96" s="128" t="s">
        <v>170</v>
      </c>
      <c r="J96" s="129">
        <v>2.8533487161342501</v>
      </c>
      <c r="K96" s="128" t="s">
        <v>162</v>
      </c>
      <c r="L96" s="60">
        <v>2.5179541808452899</v>
      </c>
      <c r="M96" s="130">
        <v>23</v>
      </c>
      <c r="N96" s="130">
        <v>98</v>
      </c>
      <c r="O96" s="60">
        <v>20.654055520746201</v>
      </c>
    </row>
    <row r="97" spans="1:15" ht="74" thickBot="1" x14ac:dyDescent="0.4">
      <c r="A97" s="269"/>
      <c r="B97" s="53" t="s">
        <v>229</v>
      </c>
      <c r="C97" s="134" t="s">
        <v>160</v>
      </c>
      <c r="D97" s="89">
        <v>79.504473306567803</v>
      </c>
      <c r="E97" s="134" t="s">
        <v>185</v>
      </c>
      <c r="F97" s="89">
        <v>4.4549113322572502</v>
      </c>
      <c r="G97" s="134" t="s">
        <v>162</v>
      </c>
      <c r="H97" s="89">
        <v>2.8550125416914902</v>
      </c>
      <c r="I97" s="134" t="s">
        <v>264</v>
      </c>
      <c r="J97" s="89">
        <v>2.47846721315172</v>
      </c>
      <c r="K97" s="134" t="s">
        <v>174</v>
      </c>
      <c r="L97" s="62">
        <v>2.3542901791191002</v>
      </c>
      <c r="M97" s="69">
        <v>1</v>
      </c>
      <c r="N97" s="69">
        <v>5</v>
      </c>
      <c r="O97" s="62">
        <v>30.951290254316699</v>
      </c>
    </row>
    <row r="98" spans="1:15" x14ac:dyDescent="0.35">
      <c r="A98" s="270"/>
      <c r="B98" s="91"/>
      <c r="C98" s="127"/>
      <c r="D98" s="92"/>
      <c r="E98" s="135"/>
      <c r="F98" s="92"/>
      <c r="G98" s="135"/>
      <c r="H98" s="92"/>
      <c r="I98" s="135"/>
      <c r="J98" s="92"/>
      <c r="K98" s="135"/>
      <c r="L98" s="155"/>
      <c r="M98" s="88"/>
      <c r="N98" s="88"/>
      <c r="O98" s="155"/>
    </row>
    <row r="99" spans="1:15" x14ac:dyDescent="0.35">
      <c r="A99" s="102" t="str">
        <f>VLOOKUP(LEFT([1]Tab20!A99,250),'[2]Source trad'!$A:$C,3,FALSE)</f>
        <v>Note : *Pays riches en ressources ; ".."signifie que les données ne sont pas disponibles ou qu'elles ne sont pas valables.</v>
      </c>
      <c r="B99" s="56"/>
      <c r="C99" s="136"/>
      <c r="D99" s="90"/>
      <c r="E99" s="15"/>
      <c r="F99" s="90"/>
      <c r="G99" s="15"/>
      <c r="H99" s="90"/>
      <c r="I99" s="15"/>
      <c r="J99" s="90"/>
      <c r="K99" s="15"/>
      <c r="M99" s="34"/>
      <c r="N99" s="34"/>
      <c r="O99" s="70"/>
    </row>
    <row r="100" spans="1:15" x14ac:dyDescent="0.35">
      <c r="A100" s="102" t="str">
        <f>VLOOKUP(LEFT([1]Tab20!A100,250),'[2]Source trad'!$A:$C,3,FALSE)</f>
        <v>RDM = "Reste du monde" ; LAC = "Pays d'Amérique latine et des Caraïbes"</v>
      </c>
      <c r="B100" s="56"/>
      <c r="C100" s="136"/>
      <c r="D100" s="90"/>
      <c r="E100" s="15"/>
      <c r="F100" s="90"/>
      <c r="G100" s="15"/>
      <c r="H100" s="90"/>
      <c r="I100" s="15"/>
      <c r="J100" s="90"/>
      <c r="K100" s="15"/>
      <c r="M100" s="34"/>
      <c r="N100" s="34"/>
      <c r="O100" s="70"/>
    </row>
    <row r="101" spans="1:15" x14ac:dyDescent="0.35">
      <c r="A101" s="102" t="str">
        <f>VLOOKUP(LEFT([1]Tab20!A101,250),'[2]Source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56"/>
      <c r="C101" s="136"/>
      <c r="D101" s="90"/>
      <c r="E101" s="15"/>
      <c r="F101" s="90"/>
      <c r="G101" s="15"/>
      <c r="H101" s="90"/>
      <c r="I101" s="15"/>
      <c r="J101" s="90"/>
      <c r="K101" s="15"/>
      <c r="M101" s="34"/>
      <c r="N101" s="34"/>
      <c r="O101" s="70"/>
    </row>
    <row r="102" spans="1:15" x14ac:dyDescent="0.35">
      <c r="A102" s="102" t="str">
        <f>VLOOKUP(LEFT([1]Tab20!A102,250),'[2]Source trad'!$A:$C,3,FALSE)</f>
        <v>Calculs des auteurs basés sur la base de données en ligne COMTRADE WITS (récupérés le 25/10/2020).</v>
      </c>
      <c r="B102" s="56"/>
      <c r="C102" s="136"/>
      <c r="D102" s="90"/>
      <c r="E102" s="15"/>
      <c r="F102" s="90"/>
      <c r="G102" s="15"/>
      <c r="H102" s="90"/>
      <c r="I102" s="15"/>
      <c r="J102" s="90"/>
      <c r="K102" s="15"/>
      <c r="M102" s="34"/>
      <c r="N102" s="34"/>
      <c r="O102" s="70"/>
    </row>
    <row r="103" spans="1:15" x14ac:dyDescent="0.35">
      <c r="B103" s="56"/>
      <c r="C103" s="136"/>
      <c r="D103" s="90"/>
      <c r="E103" s="15"/>
      <c r="F103" s="90"/>
      <c r="G103" s="15"/>
      <c r="H103" s="90"/>
      <c r="I103" s="15"/>
      <c r="J103" s="90"/>
      <c r="K103" s="15"/>
      <c r="M103" s="34"/>
      <c r="N103" s="34"/>
      <c r="O103" s="70"/>
    </row>
    <row r="104" spans="1:15" x14ac:dyDescent="0.35">
      <c r="B104" s="56"/>
      <c r="C104" s="136"/>
      <c r="D104" s="90"/>
      <c r="E104" s="15"/>
      <c r="F104" s="90"/>
      <c r="G104" s="15"/>
      <c r="H104" s="90"/>
      <c r="I104" s="15"/>
      <c r="J104" s="90"/>
      <c r="K104" s="15"/>
      <c r="M104" s="34"/>
      <c r="N104" s="34"/>
      <c r="O104" s="70"/>
    </row>
    <row r="105" spans="1:15" ht="15.5" x14ac:dyDescent="0.35">
      <c r="B105" s="256" t="s">
        <v>601</v>
      </c>
      <c r="C105" s="136"/>
      <c r="D105" s="90"/>
      <c r="E105" s="15"/>
      <c r="F105" s="90"/>
      <c r="G105" s="15"/>
      <c r="H105" s="90"/>
      <c r="I105" s="15"/>
      <c r="J105" s="90"/>
      <c r="K105" s="15"/>
      <c r="M105" s="34"/>
      <c r="N105" s="34"/>
      <c r="O105" s="70"/>
    </row>
    <row r="106" spans="1:15" ht="15.5" x14ac:dyDescent="0.35">
      <c r="B106" s="256"/>
      <c r="C106" s="136"/>
      <c r="D106" s="90"/>
      <c r="E106" s="15"/>
      <c r="F106" s="90"/>
      <c r="G106" s="15"/>
      <c r="H106" s="90"/>
      <c r="I106" s="15"/>
      <c r="J106" s="90"/>
      <c r="K106" s="15"/>
      <c r="M106" s="34"/>
      <c r="N106" s="34"/>
      <c r="O106" s="70"/>
    </row>
    <row r="107" spans="1:15" x14ac:dyDescent="0.35">
      <c r="B107" s="264" t="s">
        <v>573</v>
      </c>
      <c r="C107" s="136"/>
      <c r="D107" s="90"/>
      <c r="E107" s="15"/>
      <c r="F107" s="90"/>
      <c r="G107" s="15"/>
      <c r="H107" s="90"/>
      <c r="I107" s="15"/>
      <c r="J107" s="90"/>
      <c r="K107" s="15"/>
      <c r="M107" s="34"/>
      <c r="N107" s="34"/>
      <c r="O107" s="70"/>
    </row>
    <row r="108" spans="1:15" x14ac:dyDescent="0.35">
      <c r="B108" s="264" t="s">
        <v>572</v>
      </c>
      <c r="C108" s="136"/>
      <c r="D108" s="90"/>
      <c r="E108" s="15"/>
      <c r="F108" s="90"/>
      <c r="G108" s="15"/>
      <c r="H108" s="90"/>
      <c r="I108" s="15"/>
      <c r="J108" s="90"/>
      <c r="K108" s="15"/>
      <c r="M108" s="34"/>
      <c r="N108" s="34"/>
      <c r="O108" s="70"/>
    </row>
    <row r="109" spans="1:15" x14ac:dyDescent="0.35">
      <c r="B109" s="264" t="s">
        <v>574</v>
      </c>
      <c r="C109" s="136"/>
      <c r="D109" s="90"/>
      <c r="E109" s="15"/>
      <c r="F109" s="90"/>
      <c r="G109" s="15"/>
      <c r="H109" s="90"/>
      <c r="I109" s="15"/>
      <c r="J109" s="90"/>
      <c r="K109" s="15"/>
      <c r="M109" s="34"/>
      <c r="N109" s="34"/>
      <c r="O109" s="70"/>
    </row>
    <row r="110" spans="1:15" x14ac:dyDescent="0.35">
      <c r="B110" s="264" t="s">
        <v>575</v>
      </c>
      <c r="C110" s="136"/>
      <c r="D110" s="90"/>
      <c r="E110" s="15"/>
      <c r="F110" s="90"/>
      <c r="G110" s="15"/>
      <c r="H110" s="90"/>
      <c r="I110" s="15"/>
      <c r="J110" s="90"/>
      <c r="K110" s="15"/>
      <c r="M110" s="34"/>
      <c r="N110" s="34"/>
      <c r="O110" s="70"/>
    </row>
    <row r="111" spans="1:15" x14ac:dyDescent="0.35">
      <c r="B111" s="264" t="s">
        <v>576</v>
      </c>
      <c r="C111" s="136"/>
      <c r="D111" s="90"/>
      <c r="E111" s="15"/>
      <c r="F111" s="90"/>
      <c r="G111" s="15"/>
      <c r="H111" s="90"/>
      <c r="I111" s="15"/>
      <c r="J111" s="90"/>
      <c r="K111" s="15"/>
      <c r="M111" s="34"/>
      <c r="N111" s="34"/>
      <c r="O111" s="70"/>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scale="83"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L111"/>
  <sheetViews>
    <sheetView zoomScaleNormal="100" workbookViewId="0"/>
  </sheetViews>
  <sheetFormatPr defaultRowHeight="14.5" x14ac:dyDescent="0.35"/>
  <cols>
    <col min="1" max="1" width="5.453125" style="102" bestFit="1" customWidth="1"/>
    <col min="2" max="2" width="33.26953125" bestFit="1" customWidth="1"/>
    <col min="3" max="3" width="12.453125" style="13" customWidth="1"/>
    <col min="4" max="12" width="12.453125" customWidth="1"/>
  </cols>
  <sheetData>
    <row r="1" spans="1:12" ht="15" thickBot="1" x14ac:dyDescent="0.4">
      <c r="A1" s="266"/>
      <c r="B1" s="35"/>
      <c r="C1" s="148" t="str">
        <f>'[2]Table names (Statworks)'!$D$22</f>
        <v>Tableau 21: Commerce international et régional</v>
      </c>
      <c r="D1" s="148"/>
      <c r="E1" s="148"/>
      <c r="F1" s="148"/>
      <c r="G1" s="148"/>
      <c r="H1" s="148"/>
      <c r="I1" s="148"/>
      <c r="J1" s="148"/>
      <c r="K1" s="148"/>
      <c r="L1" s="148"/>
    </row>
    <row r="2" spans="1:12" ht="84.5" thickBot="1" x14ac:dyDescent="0.4">
      <c r="A2" s="6" t="s">
        <v>92</v>
      </c>
      <c r="B2" s="36" t="s">
        <v>147</v>
      </c>
      <c r="C2" s="149" t="s">
        <v>795</v>
      </c>
      <c r="D2" s="71" t="s">
        <v>796</v>
      </c>
      <c r="E2" s="71" t="s">
        <v>797</v>
      </c>
      <c r="F2" s="71" t="s">
        <v>798</v>
      </c>
      <c r="G2" s="71" t="s">
        <v>799</v>
      </c>
      <c r="H2" s="72" t="s">
        <v>800</v>
      </c>
      <c r="I2" s="71" t="s">
        <v>801</v>
      </c>
      <c r="J2" s="71" t="s">
        <v>802</v>
      </c>
      <c r="K2" s="71" t="s">
        <v>803</v>
      </c>
      <c r="L2" s="72" t="s">
        <v>794</v>
      </c>
    </row>
    <row r="3" spans="1:12" x14ac:dyDescent="0.35">
      <c r="A3" s="96" t="s">
        <v>16</v>
      </c>
      <c r="B3" s="40" t="s">
        <v>100</v>
      </c>
      <c r="C3" s="147">
        <v>3.0149728830635198</v>
      </c>
      <c r="D3" s="147">
        <v>2.6092301280816601</v>
      </c>
      <c r="E3" s="147">
        <v>3.3231449059081499</v>
      </c>
      <c r="F3" s="147">
        <v>51.7784928662807</v>
      </c>
      <c r="G3" s="147">
        <v>8.6447975327529605</v>
      </c>
      <c r="H3" s="150">
        <v>5.5890640193733203</v>
      </c>
      <c r="I3" s="147">
        <v>2.3199526960000001</v>
      </c>
      <c r="J3" s="147">
        <v>98.252909078000101</v>
      </c>
      <c r="K3" s="147">
        <v>2.3067382742008702</v>
      </c>
      <c r="L3" s="150">
        <v>39.082164522332803</v>
      </c>
    </row>
    <row r="4" spans="1:12" x14ac:dyDescent="0.35">
      <c r="A4" s="96" t="s">
        <v>17</v>
      </c>
      <c r="B4" s="40" t="s">
        <v>256</v>
      </c>
      <c r="C4" s="147">
        <v>11.236487567104</v>
      </c>
      <c r="D4" s="147">
        <v>11.231419093009499</v>
      </c>
      <c r="E4" s="147">
        <v>11.253344227422399</v>
      </c>
      <c r="F4" s="147">
        <v>0.18288796612381</v>
      </c>
      <c r="G4" s="147">
        <v>18.973554046880899</v>
      </c>
      <c r="H4" s="150">
        <v>6.0262901165334899</v>
      </c>
      <c r="I4" s="147">
        <v>3.2603916370000001</v>
      </c>
      <c r="J4" s="147">
        <v>16.465202083000001</v>
      </c>
      <c r="K4" s="147">
        <v>16.528737655659299</v>
      </c>
      <c r="L4" s="150">
        <v>40.337698033842202</v>
      </c>
    </row>
    <row r="5" spans="1:12" x14ac:dyDescent="0.35">
      <c r="A5" s="96" t="s">
        <v>18</v>
      </c>
      <c r="B5" s="114" t="s">
        <v>0</v>
      </c>
      <c r="C5" s="117">
        <v>75.043874852131907</v>
      </c>
      <c r="D5" s="117">
        <v>66.127198179569703</v>
      </c>
      <c r="E5" s="8">
        <v>81.297784371434503</v>
      </c>
      <c r="F5" s="8">
        <v>1.31943646797189</v>
      </c>
      <c r="G5" s="8">
        <v>2.96195251407336</v>
      </c>
      <c r="H5" s="73">
        <v>0.65854947472662995</v>
      </c>
      <c r="I5" s="8">
        <v>2.1924573719999998</v>
      </c>
      <c r="J5" s="8">
        <v>2.8857392979999998</v>
      </c>
      <c r="K5" s="8">
        <v>43.173935837345198</v>
      </c>
      <c r="L5" s="73">
        <v>40.537725751594202</v>
      </c>
    </row>
    <row r="6" spans="1:12" x14ac:dyDescent="0.35">
      <c r="A6" s="96" t="s">
        <v>19</v>
      </c>
      <c r="B6" s="114" t="s">
        <v>1</v>
      </c>
      <c r="C6" s="117">
        <v>17.707374874749</v>
      </c>
      <c r="D6" s="117">
        <v>17.5191070569003</v>
      </c>
      <c r="E6" s="8">
        <v>17.739515359824701</v>
      </c>
      <c r="F6" s="8">
        <v>1.7566219919839099</v>
      </c>
      <c r="G6" s="8">
        <v>24.3788026292405</v>
      </c>
      <c r="H6" s="73">
        <v>25.106609854727999</v>
      </c>
      <c r="I6" s="8" t="s">
        <v>159</v>
      </c>
      <c r="J6" s="8" t="s">
        <v>159</v>
      </c>
      <c r="K6" s="8" t="s">
        <v>159</v>
      </c>
      <c r="L6" s="73">
        <v>46.796433164205901</v>
      </c>
    </row>
    <row r="7" spans="1:12" x14ac:dyDescent="0.35">
      <c r="A7" s="96" t="s">
        <v>20</v>
      </c>
      <c r="B7" s="114" t="s">
        <v>2</v>
      </c>
      <c r="C7" s="117">
        <v>13.7989596947062</v>
      </c>
      <c r="D7" s="117">
        <v>8.6687117969877896</v>
      </c>
      <c r="E7" s="8">
        <v>14.1841440038119</v>
      </c>
      <c r="F7" s="8">
        <v>1.9464789595712999</v>
      </c>
      <c r="G7" s="8">
        <v>32.3931111311527</v>
      </c>
      <c r="H7" s="73">
        <v>4.1633825746316004</v>
      </c>
      <c r="I7" s="8">
        <v>0.787198273</v>
      </c>
      <c r="J7" s="8">
        <v>4.2671527039999999</v>
      </c>
      <c r="K7" s="8">
        <v>15.5746657994701</v>
      </c>
      <c r="L7" s="73">
        <v>16.093036334978201</v>
      </c>
    </row>
    <row r="8" spans="1:12" x14ac:dyDescent="0.35">
      <c r="A8" s="96" t="s">
        <v>21</v>
      </c>
      <c r="B8" s="114" t="s">
        <v>303</v>
      </c>
      <c r="C8" s="117">
        <v>15.414041608669301</v>
      </c>
      <c r="D8" s="117">
        <v>15.0103361634077</v>
      </c>
      <c r="E8" s="8">
        <v>16.622822715069901</v>
      </c>
      <c r="F8" s="8">
        <v>7.1376356479535401</v>
      </c>
      <c r="G8" s="8">
        <v>22.628443586140602</v>
      </c>
      <c r="H8" s="73">
        <v>1.2582990387695501</v>
      </c>
      <c r="I8" s="8">
        <v>2.4007499710000002</v>
      </c>
      <c r="J8" s="8">
        <v>15.54087597</v>
      </c>
      <c r="K8" s="8">
        <v>13.380894122387399</v>
      </c>
      <c r="L8" s="73">
        <v>40.6264010653748</v>
      </c>
    </row>
    <row r="9" spans="1:12" x14ac:dyDescent="0.35">
      <c r="A9" s="96" t="s">
        <v>22</v>
      </c>
      <c r="B9" s="114" t="s">
        <v>304</v>
      </c>
      <c r="C9" s="117">
        <v>22.747150925012299</v>
      </c>
      <c r="D9" s="117">
        <v>22.584847153665098</v>
      </c>
      <c r="E9" s="8">
        <v>24.7101923492359</v>
      </c>
      <c r="F9" s="8">
        <v>7.1506273532034497</v>
      </c>
      <c r="G9" s="8">
        <v>22.1570247085407</v>
      </c>
      <c r="H9" s="73">
        <v>1.7065496776866</v>
      </c>
      <c r="I9" s="8">
        <v>5.183063046</v>
      </c>
      <c r="J9" s="8">
        <v>15.991595498000001</v>
      </c>
      <c r="K9" s="8">
        <v>24.477670018762399</v>
      </c>
      <c r="L9" s="73">
        <v>36.628527852365899</v>
      </c>
    </row>
    <row r="10" spans="1:12" x14ac:dyDescent="0.35">
      <c r="A10" s="96" t="s">
        <v>23</v>
      </c>
      <c r="B10" s="114" t="s">
        <v>104</v>
      </c>
      <c r="C10" s="117">
        <v>11.955766741459</v>
      </c>
      <c r="D10" s="117">
        <v>11.1188760853706</v>
      </c>
      <c r="E10" s="8">
        <v>13.9756450771154</v>
      </c>
      <c r="F10" s="8">
        <v>17.914352118851699</v>
      </c>
      <c r="G10" s="8">
        <v>14.271989566881601</v>
      </c>
      <c r="H10" s="73">
        <v>5.6885324790798499</v>
      </c>
      <c r="I10" s="8">
        <v>27.236910994999999</v>
      </c>
      <c r="J10" s="8">
        <v>249.424503405</v>
      </c>
      <c r="K10" s="8">
        <v>9.8448535203469199</v>
      </c>
      <c r="L10" s="73">
        <v>29.907082604707401</v>
      </c>
    </row>
    <row r="11" spans="1:12" x14ac:dyDescent="0.35">
      <c r="A11" s="96" t="s">
        <v>24</v>
      </c>
      <c r="B11" s="41" t="s">
        <v>149</v>
      </c>
      <c r="C11" s="147">
        <v>23.296307215202798</v>
      </c>
      <c r="D11" s="147">
        <v>18.447999977535499</v>
      </c>
      <c r="E11" s="147">
        <v>23.314408625758102</v>
      </c>
      <c r="F11" s="147">
        <v>43.851584477472798</v>
      </c>
      <c r="G11" s="147">
        <v>4.5204840908714203</v>
      </c>
      <c r="H11" s="150">
        <v>2.0251545177842201</v>
      </c>
      <c r="I11" s="147">
        <v>5.5199704870000001</v>
      </c>
      <c r="J11" s="147">
        <v>27.148091159</v>
      </c>
      <c r="K11" s="147">
        <v>16.897147271288699</v>
      </c>
      <c r="L11" s="150">
        <v>36.964838008738198</v>
      </c>
    </row>
    <row r="12" spans="1:12" ht="15" thickBot="1" x14ac:dyDescent="0.4">
      <c r="A12" s="96" t="s">
        <v>25</v>
      </c>
      <c r="B12" s="118" t="s">
        <v>3</v>
      </c>
      <c r="C12" s="117">
        <v>12.279634742183299</v>
      </c>
      <c r="D12" s="117">
        <v>10.6874186195262</v>
      </c>
      <c r="E12" s="8">
        <v>12.326929828617001</v>
      </c>
      <c r="F12" s="8">
        <v>22.7618446961141</v>
      </c>
      <c r="G12" s="8">
        <v>10.5180091085515</v>
      </c>
      <c r="H12" s="73">
        <v>2.0212752373437999</v>
      </c>
      <c r="I12" s="8">
        <v>4.9357996829999999</v>
      </c>
      <c r="J12" s="8">
        <v>9.9875141970000101</v>
      </c>
      <c r="K12" s="8">
        <v>33.0744211553098</v>
      </c>
      <c r="L12" s="73">
        <v>25.457191943575602</v>
      </c>
    </row>
    <row r="13" spans="1:12" ht="15" thickBot="1" x14ac:dyDescent="0.4">
      <c r="A13" s="267" t="s">
        <v>26</v>
      </c>
      <c r="B13" s="42" t="s">
        <v>118</v>
      </c>
      <c r="C13" s="44">
        <v>11.5903370126016</v>
      </c>
      <c r="D13" s="44">
        <v>10.6470694553729</v>
      </c>
      <c r="E13" s="44">
        <v>13.0707904168588</v>
      </c>
      <c r="F13" s="44">
        <v>24.241882391249</v>
      </c>
      <c r="G13" s="44">
        <v>13.4615637976</v>
      </c>
      <c r="H13" s="74">
        <v>5.2831592002737002</v>
      </c>
      <c r="I13" s="44">
        <v>53.836494160000001</v>
      </c>
      <c r="J13" s="44">
        <v>439.96358339199998</v>
      </c>
      <c r="K13" s="44">
        <v>10.9024879920823</v>
      </c>
      <c r="L13" s="74">
        <v>32.553405068791598</v>
      </c>
    </row>
    <row r="14" spans="1:12" x14ac:dyDescent="0.35">
      <c r="A14" s="96" t="s">
        <v>27</v>
      </c>
      <c r="B14" s="114" t="s">
        <v>4</v>
      </c>
      <c r="C14" s="117">
        <v>9.4576537533909804</v>
      </c>
      <c r="D14" s="117" t="s">
        <v>159</v>
      </c>
      <c r="E14" s="8">
        <v>9.7292246311001005</v>
      </c>
      <c r="F14" s="8">
        <v>4.4419439063388602</v>
      </c>
      <c r="G14" s="8">
        <v>11.5582314719323</v>
      </c>
      <c r="H14" s="73">
        <v>5.28003559328595</v>
      </c>
      <c r="I14" s="8">
        <v>0.16118707700000001</v>
      </c>
      <c r="J14" s="8">
        <v>0.99688571599999998</v>
      </c>
      <c r="K14" s="8">
        <v>13.9185617669545</v>
      </c>
      <c r="L14" s="73">
        <v>8.9635683148717291</v>
      </c>
    </row>
    <row r="15" spans="1:12" x14ac:dyDescent="0.35">
      <c r="A15" s="96" t="s">
        <v>28</v>
      </c>
      <c r="B15" s="114" t="s">
        <v>105</v>
      </c>
      <c r="C15" s="117">
        <v>1.84352008763492</v>
      </c>
      <c r="D15" s="117">
        <v>1.82999570856034</v>
      </c>
      <c r="E15" s="8">
        <v>2.6138314461142702</v>
      </c>
      <c r="F15" s="8">
        <v>15.353984925902401</v>
      </c>
      <c r="G15" s="8">
        <v>29.6479917320097</v>
      </c>
      <c r="H15" s="73">
        <v>3.2127129441880702</v>
      </c>
      <c r="I15" s="8" t="s">
        <v>159</v>
      </c>
      <c r="J15" s="8" t="s">
        <v>159</v>
      </c>
      <c r="K15" s="8" t="s">
        <v>159</v>
      </c>
      <c r="L15" s="73">
        <v>18.945126708223899</v>
      </c>
    </row>
    <row r="16" spans="1:12" x14ac:dyDescent="0.35">
      <c r="A16" s="96" t="s">
        <v>29</v>
      </c>
      <c r="B16" s="114" t="s">
        <v>106</v>
      </c>
      <c r="C16" s="117">
        <v>2.6221459534578599</v>
      </c>
      <c r="D16" s="117">
        <v>1.6774469187099999E-2</v>
      </c>
      <c r="E16" s="8">
        <v>2.8278558949197401</v>
      </c>
      <c r="F16" s="8">
        <v>39.091020275318797</v>
      </c>
      <c r="G16" s="8">
        <v>13.680114593198001</v>
      </c>
      <c r="H16" s="73">
        <v>2.1120992138872099</v>
      </c>
      <c r="I16" s="8">
        <v>2.4802536E-2</v>
      </c>
      <c r="J16" s="8">
        <v>0.34926842200000002</v>
      </c>
      <c r="K16" s="8">
        <v>6.6304361430806402</v>
      </c>
      <c r="L16" s="73">
        <v>15.939840046593501</v>
      </c>
    </row>
    <row r="17" spans="1:12" x14ac:dyDescent="0.35">
      <c r="A17" s="96" t="s">
        <v>30</v>
      </c>
      <c r="B17" s="41" t="s">
        <v>148</v>
      </c>
      <c r="C17" s="147">
        <v>0.22648447314478001</v>
      </c>
      <c r="D17" s="147">
        <v>1.4779646864999999E-2</v>
      </c>
      <c r="E17" s="147">
        <v>0.24036354389288</v>
      </c>
      <c r="F17" s="147">
        <v>4.1646531943385403</v>
      </c>
      <c r="G17" s="147">
        <v>17.920725021187501</v>
      </c>
      <c r="H17" s="150">
        <v>21.943050873357301</v>
      </c>
      <c r="I17" s="147" t="s">
        <v>159</v>
      </c>
      <c r="J17" s="147" t="s">
        <v>159</v>
      </c>
      <c r="K17" s="147" t="s">
        <v>159</v>
      </c>
      <c r="L17" s="150">
        <v>33.337277507167499</v>
      </c>
    </row>
    <row r="18" spans="1:12" x14ac:dyDescent="0.35">
      <c r="A18" s="96" t="s">
        <v>31</v>
      </c>
      <c r="B18" s="41" t="s">
        <v>101</v>
      </c>
      <c r="C18" s="147">
        <v>7.5226840173099996E-2</v>
      </c>
      <c r="D18" s="147">
        <v>5.0430580962769998E-2</v>
      </c>
      <c r="E18" s="147">
        <v>0.64917554293846003</v>
      </c>
      <c r="F18" s="147">
        <v>53.267862739831997</v>
      </c>
      <c r="G18" s="147">
        <v>7.6770561929818104</v>
      </c>
      <c r="H18" s="150">
        <v>3.5396387386781298</v>
      </c>
      <c r="I18" s="147">
        <v>0.95036888200000003</v>
      </c>
      <c r="J18" s="147">
        <v>24.345701336000001</v>
      </c>
      <c r="K18" s="147">
        <v>3.7569823051951499</v>
      </c>
      <c r="L18" s="150">
        <v>72.385203029532406</v>
      </c>
    </row>
    <row r="19" spans="1:12" x14ac:dyDescent="0.35">
      <c r="A19" s="96" t="s">
        <v>32</v>
      </c>
      <c r="B19" s="41" t="s">
        <v>257</v>
      </c>
      <c r="C19" s="147">
        <v>14.069399059460901</v>
      </c>
      <c r="D19" s="147">
        <v>0.33569601419959999</v>
      </c>
      <c r="E19" s="147">
        <v>14.6323111822788</v>
      </c>
      <c r="F19" s="147">
        <v>47.231067189572499</v>
      </c>
      <c r="G19" s="147">
        <v>7.8400039165648998</v>
      </c>
      <c r="H19" s="150">
        <v>0.41824110731731001</v>
      </c>
      <c r="I19" s="147" t="s">
        <v>159</v>
      </c>
      <c r="J19" s="147" t="s">
        <v>159</v>
      </c>
      <c r="K19" s="147" t="s">
        <v>159</v>
      </c>
      <c r="L19" s="150">
        <v>34.144043149106501</v>
      </c>
    </row>
    <row r="20" spans="1:12" x14ac:dyDescent="0.35">
      <c r="A20" s="96" t="s">
        <v>33</v>
      </c>
      <c r="B20" s="41" t="s">
        <v>150</v>
      </c>
      <c r="C20" s="147">
        <v>5.4126350162840002E-2</v>
      </c>
      <c r="D20" s="147">
        <v>6.5946775214399999E-3</v>
      </c>
      <c r="E20" s="147">
        <v>1.1282571925424201</v>
      </c>
      <c r="F20" s="147">
        <v>25.281372808743701</v>
      </c>
      <c r="G20" s="147">
        <v>20.379352901570901</v>
      </c>
      <c r="H20" s="150">
        <v>7.1914127244977797</v>
      </c>
      <c r="I20" s="147" t="s">
        <v>159</v>
      </c>
      <c r="J20" s="147" t="s">
        <v>159</v>
      </c>
      <c r="K20" s="147" t="s">
        <v>159</v>
      </c>
      <c r="L20" s="150">
        <v>42.538703058901902</v>
      </c>
    </row>
    <row r="21" spans="1:12" x14ac:dyDescent="0.35">
      <c r="A21" s="96" t="s">
        <v>34</v>
      </c>
      <c r="B21" s="41" t="s">
        <v>102</v>
      </c>
      <c r="C21" s="147">
        <v>3.14447758182855</v>
      </c>
      <c r="D21" s="147">
        <v>3.1402107220948898</v>
      </c>
      <c r="E21" s="147">
        <v>3.7599894848541702</v>
      </c>
      <c r="F21" s="147">
        <v>38.490763632645503</v>
      </c>
      <c r="G21" s="147">
        <v>12.0687862030363</v>
      </c>
      <c r="H21" s="150">
        <v>3.88334870702211</v>
      </c>
      <c r="I21" s="147" t="s">
        <v>159</v>
      </c>
      <c r="J21" s="147" t="s">
        <v>159</v>
      </c>
      <c r="K21" s="147" t="s">
        <v>159</v>
      </c>
      <c r="L21" s="150">
        <v>40.733590506417997</v>
      </c>
    </row>
    <row r="22" spans="1:12" ht="15" thickBot="1" x14ac:dyDescent="0.4">
      <c r="A22" s="96" t="s">
        <v>35</v>
      </c>
      <c r="B22" s="114" t="s">
        <v>258</v>
      </c>
      <c r="C22" s="117">
        <v>0.62595823160749997</v>
      </c>
      <c r="D22" s="117">
        <v>0</v>
      </c>
      <c r="E22" s="8">
        <v>2.0946417660519101</v>
      </c>
      <c r="F22" s="8">
        <v>0.20831678711619001</v>
      </c>
      <c r="G22" s="8">
        <v>47.969576644930697</v>
      </c>
      <c r="H22" s="73">
        <v>3.11224921782813</v>
      </c>
      <c r="I22" s="8">
        <v>5.8158070000000001E-3</v>
      </c>
      <c r="J22" s="8">
        <v>0.155365167</v>
      </c>
      <c r="K22" s="8">
        <v>3.6082465911888599</v>
      </c>
      <c r="L22" s="73">
        <v>23.584652111701001</v>
      </c>
    </row>
    <row r="23" spans="1:12" ht="15" thickBot="1" x14ac:dyDescent="0.4">
      <c r="A23" s="267" t="s">
        <v>26</v>
      </c>
      <c r="B23" s="42" t="s">
        <v>119</v>
      </c>
      <c r="C23" s="44">
        <v>4.1821285185074499</v>
      </c>
      <c r="D23" s="44">
        <v>0.83069242524602005</v>
      </c>
      <c r="E23" s="44">
        <v>4.8437177777940397</v>
      </c>
      <c r="F23" s="44">
        <v>37.051669563551101</v>
      </c>
      <c r="G23" s="44">
        <v>14.1158787895577</v>
      </c>
      <c r="H23" s="74">
        <v>4.2378659955111004</v>
      </c>
      <c r="I23" s="44">
        <v>1.1421743019999999</v>
      </c>
      <c r="J23" s="44">
        <v>25.847220641</v>
      </c>
      <c r="K23" s="44">
        <v>4.2319374124992599</v>
      </c>
      <c r="L23" s="74">
        <v>32.450369237137998</v>
      </c>
    </row>
    <row r="24" spans="1:12" x14ac:dyDescent="0.35">
      <c r="A24" s="96" t="s">
        <v>36</v>
      </c>
      <c r="B24" s="114" t="s">
        <v>107</v>
      </c>
      <c r="C24" s="117">
        <v>1.4702344549077599</v>
      </c>
      <c r="D24" s="117">
        <v>0.83708256765332001</v>
      </c>
      <c r="E24" s="8">
        <v>1.4702344549077599</v>
      </c>
      <c r="F24" s="8">
        <v>1.9163557748039999E-2</v>
      </c>
      <c r="G24" s="8">
        <v>21.398947527677599</v>
      </c>
      <c r="H24" s="73">
        <v>2.0815824415569102</v>
      </c>
      <c r="I24" s="8">
        <v>1.3440835999999999E-2</v>
      </c>
      <c r="J24" s="8">
        <v>0.190331944</v>
      </c>
      <c r="K24" s="8">
        <v>6.5959918689826997</v>
      </c>
      <c r="L24" s="73">
        <v>12.9065736953734</v>
      </c>
    </row>
    <row r="25" spans="1:12" x14ac:dyDescent="0.35">
      <c r="A25" s="96" t="s">
        <v>37</v>
      </c>
      <c r="B25" s="114" t="s">
        <v>5</v>
      </c>
      <c r="C25" s="117">
        <v>7.6304044826258099</v>
      </c>
      <c r="D25" s="117">
        <v>0.68529416912259</v>
      </c>
      <c r="E25" s="8">
        <v>9.1904438082054298</v>
      </c>
      <c r="F25" s="8">
        <v>9.6100390689760007E-2</v>
      </c>
      <c r="G25" s="8">
        <v>4.5806023145868497</v>
      </c>
      <c r="H25" s="73">
        <v>22.6116889642019</v>
      </c>
      <c r="I25" s="8" t="s">
        <v>159</v>
      </c>
      <c r="J25" s="8" t="s">
        <v>159</v>
      </c>
      <c r="K25" s="8" t="s">
        <v>159</v>
      </c>
      <c r="L25" s="73">
        <v>151.45587886897999</v>
      </c>
    </row>
    <row r="26" spans="1:12" x14ac:dyDescent="0.35">
      <c r="A26" s="96" t="s">
        <v>38</v>
      </c>
      <c r="B26" s="114" t="s">
        <v>305</v>
      </c>
      <c r="C26" s="117">
        <v>0.49223434174816</v>
      </c>
      <c r="D26" s="117">
        <v>7.6791490312319993E-2</v>
      </c>
      <c r="E26" s="8">
        <v>0.50390734084299005</v>
      </c>
      <c r="F26" s="8">
        <v>60.653235505392402</v>
      </c>
      <c r="G26" s="8">
        <v>0.56236989730853004</v>
      </c>
      <c r="H26" s="73">
        <v>5.6001937152540003E-2</v>
      </c>
      <c r="I26" s="8" t="s">
        <v>159</v>
      </c>
      <c r="J26" s="8" t="s">
        <v>159</v>
      </c>
      <c r="K26" s="8" t="s">
        <v>159</v>
      </c>
      <c r="L26" s="73">
        <v>32.800712006317397</v>
      </c>
    </row>
    <row r="27" spans="1:12" x14ac:dyDescent="0.35">
      <c r="A27" s="96" t="s">
        <v>39</v>
      </c>
      <c r="B27" s="114" t="s">
        <v>108</v>
      </c>
      <c r="C27" s="117">
        <v>1.8895683117806601</v>
      </c>
      <c r="D27" s="117">
        <v>1.5319605469156601</v>
      </c>
      <c r="E27" s="8">
        <v>2.5455368519251</v>
      </c>
      <c r="F27" s="8">
        <v>10.0811039729464</v>
      </c>
      <c r="G27" s="8">
        <v>18.466240593901901</v>
      </c>
      <c r="H27" s="73">
        <v>13.3824960708285</v>
      </c>
      <c r="I27" s="8">
        <v>0.77176669799999997</v>
      </c>
      <c r="J27" s="8">
        <v>21.743595276000001</v>
      </c>
      <c r="K27" s="8">
        <v>3.4277339129222599</v>
      </c>
      <c r="L27" s="73">
        <v>8.7967536845139307</v>
      </c>
    </row>
    <row r="28" spans="1:12" x14ac:dyDescent="0.35">
      <c r="A28" s="96" t="s">
        <v>40</v>
      </c>
      <c r="B28" s="114" t="s">
        <v>6</v>
      </c>
      <c r="C28" s="117">
        <v>19.653297186026901</v>
      </c>
      <c r="D28" s="117">
        <v>14.030792907362599</v>
      </c>
      <c r="E28" s="8">
        <v>21.095650023773501</v>
      </c>
      <c r="F28" s="8">
        <v>2.2558984034257401</v>
      </c>
      <c r="G28" s="8">
        <v>15.3716268427749</v>
      </c>
      <c r="H28" s="73">
        <v>8.5478831589968092</v>
      </c>
      <c r="I28" s="8">
        <v>2.3919114650000002</v>
      </c>
      <c r="J28" s="8">
        <v>23.053967903</v>
      </c>
      <c r="K28" s="8">
        <v>9.3999953014317903</v>
      </c>
      <c r="L28" s="73">
        <v>13.1718586057059</v>
      </c>
    </row>
    <row r="29" spans="1:12" x14ac:dyDescent="0.35">
      <c r="A29" s="96" t="s">
        <v>41</v>
      </c>
      <c r="B29" s="114" t="s">
        <v>7</v>
      </c>
      <c r="C29" s="117">
        <v>3.6530554641174602</v>
      </c>
      <c r="D29" s="117">
        <v>1.5890750307631401</v>
      </c>
      <c r="E29" s="8">
        <v>4.2756116918249196</v>
      </c>
      <c r="F29" s="8">
        <v>3.95212180438548</v>
      </c>
      <c r="G29" s="8">
        <v>26.023866094583902</v>
      </c>
      <c r="H29" s="73">
        <v>16.686360274830498</v>
      </c>
      <c r="I29" s="8">
        <v>0.48925545100000001</v>
      </c>
      <c r="J29" s="8">
        <v>7.0659629319999997</v>
      </c>
      <c r="K29" s="8">
        <v>6.4757287770909997</v>
      </c>
      <c r="L29" s="73">
        <v>31.461566902023499</v>
      </c>
    </row>
    <row r="30" spans="1:12" x14ac:dyDescent="0.35">
      <c r="A30" s="96" t="s">
        <v>42</v>
      </c>
      <c r="B30" s="114" t="s">
        <v>109</v>
      </c>
      <c r="C30" s="117">
        <v>28.1066624766971</v>
      </c>
      <c r="D30" s="117">
        <v>6.4294457404038301</v>
      </c>
      <c r="E30" s="8">
        <v>28.671241407699402</v>
      </c>
      <c r="F30" s="8">
        <v>1.02287621616341</v>
      </c>
      <c r="G30" s="8">
        <v>22.304088968003999</v>
      </c>
      <c r="H30" s="73">
        <v>9.0124829058303106</v>
      </c>
      <c r="I30" s="8">
        <v>0.49767468399999998</v>
      </c>
      <c r="J30" s="8">
        <v>6.38107837300001</v>
      </c>
      <c r="K30" s="8">
        <v>7.2349549384325202</v>
      </c>
      <c r="L30" s="73">
        <v>39.384822780867196</v>
      </c>
    </row>
    <row r="31" spans="1:12" x14ac:dyDescent="0.35">
      <c r="A31" s="96" t="s">
        <v>43</v>
      </c>
      <c r="B31" s="114" t="s">
        <v>8</v>
      </c>
      <c r="C31" s="117">
        <v>3.0538174252927899</v>
      </c>
      <c r="D31" s="117">
        <v>2.5196581446774098</v>
      </c>
      <c r="E31" s="8">
        <v>3.5820292547441301</v>
      </c>
      <c r="F31" s="8">
        <v>3.6480456340060101</v>
      </c>
      <c r="G31" s="8">
        <v>6.7644528938067401</v>
      </c>
      <c r="H31" s="73">
        <v>6.2430508804182301</v>
      </c>
      <c r="I31" s="8">
        <v>0.65931972400000005</v>
      </c>
      <c r="J31" s="8">
        <v>4.2418250909999999</v>
      </c>
      <c r="K31" s="8">
        <v>13.4523616193128</v>
      </c>
      <c r="L31" s="73">
        <v>21.213780917650901</v>
      </c>
    </row>
    <row r="32" spans="1:12" x14ac:dyDescent="0.35">
      <c r="A32" s="96" t="s">
        <v>44</v>
      </c>
      <c r="B32" s="114" t="s">
        <v>9</v>
      </c>
      <c r="C32" s="117">
        <v>7.7979838741376897</v>
      </c>
      <c r="D32" s="117">
        <v>6.0882482650262597</v>
      </c>
      <c r="E32" s="8">
        <v>8.4387830267914392</v>
      </c>
      <c r="F32" s="8">
        <v>2.43710569621E-3</v>
      </c>
      <c r="G32" s="8">
        <v>26.859177014078</v>
      </c>
      <c r="H32" s="73">
        <v>0.81636111901352004</v>
      </c>
      <c r="I32" s="8">
        <v>7.3207425000000007E-2</v>
      </c>
      <c r="J32" s="8">
        <v>0.86867705200000001</v>
      </c>
      <c r="K32" s="8">
        <v>7.7724420337803197</v>
      </c>
      <c r="L32" s="73">
        <v>106.342977552677</v>
      </c>
    </row>
    <row r="33" spans="1:12" x14ac:dyDescent="0.35">
      <c r="A33" s="96" t="s">
        <v>45</v>
      </c>
      <c r="B33" s="114" t="s">
        <v>110</v>
      </c>
      <c r="C33" s="117">
        <v>3.0233986537315798</v>
      </c>
      <c r="D33" s="117">
        <v>1.8559027120034</v>
      </c>
      <c r="E33" s="8">
        <v>3.05090203823563</v>
      </c>
      <c r="F33" s="8">
        <v>3.1952475603238399</v>
      </c>
      <c r="G33" s="8">
        <v>5.5084299692907601</v>
      </c>
      <c r="H33" s="73">
        <v>0.25841039213167999</v>
      </c>
      <c r="I33" s="8" t="s">
        <v>159</v>
      </c>
      <c r="J33" s="8" t="s">
        <v>159</v>
      </c>
      <c r="K33" s="8" t="s">
        <v>159</v>
      </c>
      <c r="L33" s="73">
        <v>23.7137457843527</v>
      </c>
    </row>
    <row r="34" spans="1:12" x14ac:dyDescent="0.35">
      <c r="A34" s="96" t="s">
        <v>46</v>
      </c>
      <c r="B34" s="40" t="s">
        <v>151</v>
      </c>
      <c r="C34" s="147">
        <v>0.21062751150459999</v>
      </c>
      <c r="D34" s="147">
        <v>0.21062751150459999</v>
      </c>
      <c r="E34" s="147">
        <v>0.21340655102364001</v>
      </c>
      <c r="F34" s="147">
        <v>92.298712982853104</v>
      </c>
      <c r="G34" s="147">
        <v>1.4945987957580001E-2</v>
      </c>
      <c r="H34" s="150">
        <v>1.2248761800099999E-3</v>
      </c>
      <c r="I34" s="147" t="s">
        <v>159</v>
      </c>
      <c r="J34" s="147" t="s">
        <v>159</v>
      </c>
      <c r="K34" s="147" t="s">
        <v>159</v>
      </c>
      <c r="L34" s="150">
        <v>62.848011256841403</v>
      </c>
    </row>
    <row r="35" spans="1:12" x14ac:dyDescent="0.35">
      <c r="A35" s="96" t="s">
        <v>47</v>
      </c>
      <c r="B35" s="114" t="s">
        <v>259</v>
      </c>
      <c r="C35" s="117">
        <v>7.2188102986704399</v>
      </c>
      <c r="D35" s="117">
        <v>1.66675777806702</v>
      </c>
      <c r="E35" s="8">
        <v>7.2330199419790704</v>
      </c>
      <c r="F35" s="8">
        <v>14.808738966439201</v>
      </c>
      <c r="G35" s="8">
        <v>3.8449349025390398</v>
      </c>
      <c r="H35" s="73">
        <v>0.36640437217848998</v>
      </c>
      <c r="I35" s="8">
        <v>1.1207595180000001</v>
      </c>
      <c r="J35" s="8">
        <v>19.235697923</v>
      </c>
      <c r="K35" s="8">
        <v>5.5056707251168104</v>
      </c>
      <c r="L35" s="73">
        <v>14.0012602507501</v>
      </c>
    </row>
    <row r="36" spans="1:12" x14ac:dyDescent="0.35">
      <c r="A36" s="96" t="s">
        <v>48</v>
      </c>
      <c r="B36" s="114" t="s">
        <v>260</v>
      </c>
      <c r="C36" s="117">
        <v>16.667097780420999</v>
      </c>
      <c r="D36" s="117">
        <v>10.589255435624301</v>
      </c>
      <c r="E36" s="8">
        <v>17.331251026313101</v>
      </c>
      <c r="F36" s="8">
        <v>7.0183675659756197</v>
      </c>
      <c r="G36" s="8">
        <v>10.523169537520401</v>
      </c>
      <c r="H36" s="73">
        <v>1.77097684809957</v>
      </c>
      <c r="I36" s="8">
        <v>1.9320982289999999</v>
      </c>
      <c r="J36" s="8">
        <v>13.699610404</v>
      </c>
      <c r="K36" s="8">
        <v>12.360121816249601</v>
      </c>
      <c r="L36" s="73">
        <v>15.3646935546368</v>
      </c>
    </row>
    <row r="37" spans="1:12" ht="15" thickBot="1" x14ac:dyDescent="0.4">
      <c r="A37" s="96" t="s">
        <v>49</v>
      </c>
      <c r="B37" s="114" t="s">
        <v>111</v>
      </c>
      <c r="C37" s="117">
        <v>24.565264410759799</v>
      </c>
      <c r="D37" s="117">
        <v>22.860741334452001</v>
      </c>
      <c r="E37" s="8">
        <v>25.604805745818901</v>
      </c>
      <c r="F37" s="8">
        <v>1.28613615660812</v>
      </c>
      <c r="G37" s="8">
        <v>15.317772324859201</v>
      </c>
      <c r="H37" s="73">
        <v>1.94987251009096</v>
      </c>
      <c r="I37" s="8">
        <v>1.9453959590000001</v>
      </c>
      <c r="J37" s="8">
        <v>10.578636458</v>
      </c>
      <c r="K37" s="8">
        <v>15.533303445935999</v>
      </c>
      <c r="L37" s="73">
        <v>16.719045429746298</v>
      </c>
    </row>
    <row r="38" spans="1:12" ht="15" thickBot="1" x14ac:dyDescent="0.4">
      <c r="A38" s="267" t="s">
        <v>26</v>
      </c>
      <c r="B38" s="42" t="s">
        <v>120</v>
      </c>
      <c r="C38" s="44">
        <v>13.0491068941985</v>
      </c>
      <c r="D38" s="44">
        <v>7.8200972690140498</v>
      </c>
      <c r="E38" s="44">
        <v>13.7626518228876</v>
      </c>
      <c r="F38" s="44">
        <v>9.7793256850988008</v>
      </c>
      <c r="G38" s="44">
        <v>14.763796335142899</v>
      </c>
      <c r="H38" s="74">
        <v>6.8005099121155297</v>
      </c>
      <c r="I38" s="44">
        <v>9.8948299889999998</v>
      </c>
      <c r="J38" s="44">
        <v>107.059383356</v>
      </c>
      <c r="K38" s="44">
        <v>8.4604305445683394</v>
      </c>
      <c r="L38" s="74">
        <v>16.419953496698099</v>
      </c>
    </row>
    <row r="39" spans="1:12" x14ac:dyDescent="0.35">
      <c r="A39" s="96" t="s">
        <v>50</v>
      </c>
      <c r="B39" s="40" t="s">
        <v>261</v>
      </c>
      <c r="C39" s="147">
        <v>2.5784857259150802</v>
      </c>
      <c r="D39" s="147">
        <v>3.17236612578197</v>
      </c>
      <c r="E39" s="147">
        <v>3.3042472905862299</v>
      </c>
      <c r="F39" s="147">
        <v>1.7464728657754101</v>
      </c>
      <c r="G39" s="147">
        <v>32.314466540465801</v>
      </c>
      <c r="H39" s="150">
        <v>7.0841688359548503</v>
      </c>
      <c r="I39" s="147" t="s">
        <v>159</v>
      </c>
      <c r="J39" s="147" t="s">
        <v>159</v>
      </c>
      <c r="K39" s="147" t="s">
        <v>159</v>
      </c>
      <c r="L39" s="150">
        <v>25.542566668697098</v>
      </c>
    </row>
    <row r="40" spans="1:12" x14ac:dyDescent="0.35">
      <c r="A40" s="96" t="s">
        <v>51</v>
      </c>
      <c r="B40" s="114" t="s">
        <v>262</v>
      </c>
      <c r="C40" s="117">
        <v>6.70320143014201</v>
      </c>
      <c r="D40" s="117">
        <v>2.3979124251736899</v>
      </c>
      <c r="E40" s="8">
        <v>7.1740254419441296</v>
      </c>
      <c r="F40" s="8">
        <v>4.3687078703326501</v>
      </c>
      <c r="G40" s="8">
        <v>22.9265528036156</v>
      </c>
      <c r="H40" s="73">
        <v>6.1498311910504704</v>
      </c>
      <c r="I40" s="8">
        <v>4.1885377100000003</v>
      </c>
      <c r="J40" s="8">
        <v>160.31325547200001</v>
      </c>
      <c r="K40" s="8">
        <v>2.5461957763377798</v>
      </c>
      <c r="L40" s="73">
        <v>18.906438533826201</v>
      </c>
    </row>
    <row r="41" spans="1:12" x14ac:dyDescent="0.35">
      <c r="A41" s="96" t="s">
        <v>52</v>
      </c>
      <c r="B41" s="40" t="s">
        <v>152</v>
      </c>
      <c r="C41" s="147">
        <v>0.38737703470608997</v>
      </c>
      <c r="D41" s="147">
        <v>0.34520117121061999</v>
      </c>
      <c r="E41" s="147">
        <v>0.38740994832239001</v>
      </c>
      <c r="F41" s="147">
        <v>9.3470024407940997</v>
      </c>
      <c r="G41" s="147">
        <v>37.542432702886899</v>
      </c>
      <c r="H41" s="150">
        <v>2.8531551215219801</v>
      </c>
      <c r="I41" s="147">
        <v>0.82181373199999996</v>
      </c>
      <c r="J41" s="147">
        <v>68.260099174000004</v>
      </c>
      <c r="K41" s="147">
        <v>1.1896221419320601</v>
      </c>
      <c r="L41" s="150" t="s">
        <v>159</v>
      </c>
    </row>
    <row r="42" spans="1:12" x14ac:dyDescent="0.35">
      <c r="A42" s="96" t="s">
        <v>53</v>
      </c>
      <c r="B42" s="40" t="s">
        <v>153</v>
      </c>
      <c r="C42" s="147">
        <v>11.2577086999458</v>
      </c>
      <c r="D42" s="147">
        <v>0.17773074306186001</v>
      </c>
      <c r="E42" s="147">
        <v>14.782035594398399</v>
      </c>
      <c r="F42" s="147">
        <v>24.618294383851499</v>
      </c>
      <c r="G42" s="147">
        <v>20.457756564008399</v>
      </c>
      <c r="H42" s="150">
        <v>0.3982443457557</v>
      </c>
      <c r="I42" s="147">
        <v>0.12820931799999999</v>
      </c>
      <c r="J42" s="147">
        <v>5.880219598</v>
      </c>
      <c r="K42" s="147">
        <v>2.13382432899536</v>
      </c>
      <c r="L42" s="150">
        <v>30.438463198411998</v>
      </c>
    </row>
    <row r="43" spans="1:12" x14ac:dyDescent="0.35">
      <c r="A43" s="96" t="s">
        <v>54</v>
      </c>
      <c r="B43" s="114" t="s">
        <v>112</v>
      </c>
      <c r="C43" s="117">
        <v>2.3167092431724599</v>
      </c>
      <c r="D43" s="117">
        <v>0.85595659250616996</v>
      </c>
      <c r="E43" s="8">
        <v>3.2782150392068998</v>
      </c>
      <c r="F43" s="8">
        <v>1.4151361528778299</v>
      </c>
      <c r="G43" s="8">
        <v>38.280033107721401</v>
      </c>
      <c r="H43" s="73">
        <v>3.2162878985113501</v>
      </c>
      <c r="I43" s="8">
        <v>2.8701414089999999</v>
      </c>
      <c r="J43" s="8">
        <v>105.839982089</v>
      </c>
      <c r="K43" s="8">
        <v>2.6401785929833901</v>
      </c>
      <c r="L43" s="73">
        <v>36.672249302902998</v>
      </c>
    </row>
    <row r="44" spans="1:12" ht="15" thickBot="1" x14ac:dyDescent="0.4">
      <c r="A44" s="96" t="s">
        <v>55</v>
      </c>
      <c r="B44" s="114" t="s">
        <v>113</v>
      </c>
      <c r="C44" s="117">
        <v>2.6281997660834699</v>
      </c>
      <c r="D44" s="117">
        <v>1.4411921352758299</v>
      </c>
      <c r="E44" s="8">
        <v>2.9413340858489798</v>
      </c>
      <c r="F44" s="8">
        <v>0.69078170854148002</v>
      </c>
      <c r="G44" s="8">
        <v>44.8479397649375</v>
      </c>
      <c r="H44" s="73">
        <v>2.3693255020859398</v>
      </c>
      <c r="I44" s="8">
        <v>2.27656978</v>
      </c>
      <c r="J44" s="8">
        <v>57.357043828999998</v>
      </c>
      <c r="K44" s="8">
        <v>3.81759488017412</v>
      </c>
      <c r="L44" s="73">
        <v>49.040294737230802</v>
      </c>
    </row>
    <row r="45" spans="1:12" ht="15" thickBot="1" x14ac:dyDescent="0.4">
      <c r="A45" s="267" t="s">
        <v>26</v>
      </c>
      <c r="B45" s="42" t="s">
        <v>121</v>
      </c>
      <c r="C45" s="44">
        <v>2.9110653650981599</v>
      </c>
      <c r="D45" s="44">
        <v>1.7203519751070699</v>
      </c>
      <c r="E45" s="44">
        <v>3.48169491911439</v>
      </c>
      <c r="F45" s="44">
        <v>3.9308622296074098</v>
      </c>
      <c r="G45" s="44">
        <v>34.3095956357174</v>
      </c>
      <c r="H45" s="74">
        <v>4.5875922002405902</v>
      </c>
      <c r="I45" s="44">
        <v>10.285271949</v>
      </c>
      <c r="J45" s="44">
        <v>397.65060016199999</v>
      </c>
      <c r="K45" s="44">
        <v>2.5212962752639099</v>
      </c>
      <c r="L45" s="74">
        <v>24.870477871141301</v>
      </c>
    </row>
    <row r="46" spans="1:12" x14ac:dyDescent="0.35">
      <c r="A46" s="96" t="s">
        <v>56</v>
      </c>
      <c r="B46" s="114" t="s">
        <v>114</v>
      </c>
      <c r="C46" s="117">
        <v>13.6954732327792</v>
      </c>
      <c r="D46" s="117">
        <v>9.4872627763216997</v>
      </c>
      <c r="E46" s="8">
        <v>14.509222263676699</v>
      </c>
      <c r="F46" s="8">
        <v>4.5869604585670603</v>
      </c>
      <c r="G46" s="8">
        <v>1.7563934514557999</v>
      </c>
      <c r="H46" s="73">
        <v>1.84511034115756</v>
      </c>
      <c r="I46" s="8">
        <v>0.60563977700000005</v>
      </c>
      <c r="J46" s="8">
        <v>3.666055874</v>
      </c>
      <c r="K46" s="8">
        <v>14.1779711496586</v>
      </c>
      <c r="L46" s="73">
        <v>26.999281506312901</v>
      </c>
    </row>
    <row r="47" spans="1:12" x14ac:dyDescent="0.35">
      <c r="A47" s="96" t="s">
        <v>57</v>
      </c>
      <c r="B47" s="114" t="s">
        <v>10</v>
      </c>
      <c r="C47" s="117">
        <v>3.6518978421152299</v>
      </c>
      <c r="D47" s="117">
        <v>2.6490772017688502</v>
      </c>
      <c r="E47" s="8">
        <v>4.2254480939069001</v>
      </c>
      <c r="F47" s="8">
        <v>3.1208374158917098</v>
      </c>
      <c r="G47" s="8">
        <v>7.1670121539726104</v>
      </c>
      <c r="H47" s="73">
        <v>0.16971132608125999</v>
      </c>
      <c r="I47" s="8">
        <v>0.94258678399999996</v>
      </c>
      <c r="J47" s="8">
        <v>10.040354710000001</v>
      </c>
      <c r="K47" s="8">
        <v>8.5822799339770306</v>
      </c>
      <c r="L47" s="73">
        <v>27.848755878053701</v>
      </c>
    </row>
    <row r="48" spans="1:12" x14ac:dyDescent="0.35">
      <c r="A48" s="96" t="s">
        <v>58</v>
      </c>
      <c r="B48" s="114" t="s">
        <v>11</v>
      </c>
      <c r="C48" s="117">
        <v>4.5265882263620001E-2</v>
      </c>
      <c r="D48" s="117">
        <v>4.5265882263620001E-2</v>
      </c>
      <c r="E48" s="8">
        <v>0.26138506742305001</v>
      </c>
      <c r="F48" s="8">
        <v>0.12527258304260999</v>
      </c>
      <c r="G48" s="8">
        <v>47.727544759888701</v>
      </c>
      <c r="H48" s="73">
        <v>1.5997044563479601</v>
      </c>
      <c r="I48" s="8">
        <v>9.2138210000000005E-3</v>
      </c>
      <c r="J48" s="8">
        <v>0.80144915900000002</v>
      </c>
      <c r="K48" s="8">
        <v>1.1365784829597101</v>
      </c>
      <c r="L48" s="73">
        <v>48.953163697300397</v>
      </c>
    </row>
    <row r="49" spans="1:12" x14ac:dyDescent="0.35">
      <c r="A49" s="96" t="s">
        <v>59</v>
      </c>
      <c r="B49" s="114" t="s">
        <v>12</v>
      </c>
      <c r="C49" s="117">
        <v>6.1480470168893202</v>
      </c>
      <c r="D49" s="117">
        <v>6.0075730498882001</v>
      </c>
      <c r="E49" s="8">
        <v>6.9836114056566903</v>
      </c>
      <c r="F49" s="8">
        <v>1.47101390227054</v>
      </c>
      <c r="G49" s="8">
        <v>31.146051159688898</v>
      </c>
      <c r="H49" s="73">
        <v>7.47114728593347</v>
      </c>
      <c r="I49" s="8">
        <v>3.1771540690000002</v>
      </c>
      <c r="J49" s="8">
        <v>29.111631524</v>
      </c>
      <c r="K49" s="8">
        <v>9.8398066407576206</v>
      </c>
      <c r="L49" s="73">
        <v>22.594383702902299</v>
      </c>
    </row>
    <row r="50" spans="1:12" x14ac:dyDescent="0.35">
      <c r="A50" s="96" t="s">
        <v>60</v>
      </c>
      <c r="B50" s="114" t="s">
        <v>115</v>
      </c>
      <c r="C50" s="117">
        <v>7.6288333650181697</v>
      </c>
      <c r="D50" s="117">
        <v>6.2733675644592202</v>
      </c>
      <c r="E50" s="8">
        <v>8.1869437949029695</v>
      </c>
      <c r="F50" s="8">
        <v>14.427429895185201</v>
      </c>
      <c r="G50" s="8">
        <v>11.1116983999691</v>
      </c>
      <c r="H50" s="73">
        <v>0.43273600447263999</v>
      </c>
      <c r="I50" s="8">
        <v>2.3705395000000001E-2</v>
      </c>
      <c r="J50" s="8">
        <v>0.44450833699999998</v>
      </c>
      <c r="K50" s="8">
        <v>5.0629431346964404</v>
      </c>
      <c r="L50" s="73">
        <v>18.864515910934099</v>
      </c>
    </row>
    <row r="51" spans="1:12" x14ac:dyDescent="0.35">
      <c r="A51" s="96" t="s">
        <v>61</v>
      </c>
      <c r="B51" s="40" t="s">
        <v>13</v>
      </c>
      <c r="C51" s="147">
        <v>2.9906232657633001</v>
      </c>
      <c r="D51" s="147">
        <v>2.8397728208629101</v>
      </c>
      <c r="E51" s="147">
        <v>6.3578052942393599</v>
      </c>
      <c r="F51" s="147">
        <v>12.095514533757999</v>
      </c>
      <c r="G51" s="147">
        <v>15.5850157915505</v>
      </c>
      <c r="H51" s="150">
        <v>3.0573424846217598</v>
      </c>
      <c r="I51" s="147">
        <v>2.9576345100000001</v>
      </c>
      <c r="J51" s="147">
        <v>44.703318451999998</v>
      </c>
      <c r="K51" s="147">
        <v>6.2055714923663299</v>
      </c>
      <c r="L51" s="150">
        <v>34.364464184445403</v>
      </c>
    </row>
    <row r="52" spans="1:12" x14ac:dyDescent="0.35">
      <c r="A52" s="96" t="s">
        <v>62</v>
      </c>
      <c r="B52" s="114" t="s">
        <v>306</v>
      </c>
      <c r="C52" s="117">
        <v>1.0029122992563499</v>
      </c>
      <c r="D52" s="117">
        <v>0.76781553135096003</v>
      </c>
      <c r="E52" s="8">
        <v>1.1305837451340699</v>
      </c>
      <c r="F52" s="8">
        <v>32.290460662202896</v>
      </c>
      <c r="G52" s="8">
        <v>8.86753527094913</v>
      </c>
      <c r="H52" s="73">
        <v>9.9072303538400006E-2</v>
      </c>
      <c r="I52" s="8" t="s">
        <v>159</v>
      </c>
      <c r="J52" s="8" t="s">
        <v>159</v>
      </c>
      <c r="K52" s="8" t="s">
        <v>159</v>
      </c>
      <c r="L52" s="73">
        <v>32.8535685575321</v>
      </c>
    </row>
    <row r="53" spans="1:12" x14ac:dyDescent="0.35">
      <c r="A53" s="96" t="s">
        <v>63</v>
      </c>
      <c r="B53" s="114" t="s">
        <v>116</v>
      </c>
      <c r="C53" s="117">
        <v>11.5897504503198</v>
      </c>
      <c r="D53" s="117">
        <v>11.584873786371899</v>
      </c>
      <c r="E53" s="8">
        <v>11.9428777189367</v>
      </c>
      <c r="F53" s="8">
        <v>4.38250413159576</v>
      </c>
      <c r="G53" s="8">
        <v>2.3722721103669202</v>
      </c>
      <c r="H53" s="73">
        <v>0.11353275278236</v>
      </c>
      <c r="I53" s="8" t="s">
        <v>159</v>
      </c>
      <c r="J53" s="8" t="s">
        <v>159</v>
      </c>
      <c r="K53" s="8" t="s">
        <v>159</v>
      </c>
      <c r="L53" s="73">
        <v>25.755207878278998</v>
      </c>
    </row>
    <row r="54" spans="1:12" x14ac:dyDescent="0.35">
      <c r="A54" s="96" t="s">
        <v>64</v>
      </c>
      <c r="B54" s="114" t="s">
        <v>307</v>
      </c>
      <c r="C54" s="117">
        <v>1.2924951696886899</v>
      </c>
      <c r="D54" s="117">
        <v>1.2924951696886899</v>
      </c>
      <c r="E54" s="8">
        <v>3.8229446115136101</v>
      </c>
      <c r="F54" s="8">
        <v>4.2766078267840699</v>
      </c>
      <c r="G54" s="8">
        <v>21.131537173654799</v>
      </c>
      <c r="H54" s="73">
        <v>3.1313577078639199</v>
      </c>
      <c r="I54" s="8" t="s">
        <v>159</v>
      </c>
      <c r="J54" s="8" t="s">
        <v>159</v>
      </c>
      <c r="K54" s="8" t="s">
        <v>159</v>
      </c>
      <c r="L54" s="73">
        <v>20.291117247808899</v>
      </c>
    </row>
    <row r="55" spans="1:12" x14ac:dyDescent="0.35">
      <c r="A55" s="96" t="s">
        <v>65</v>
      </c>
      <c r="B55" s="114" t="s">
        <v>14</v>
      </c>
      <c r="C55" s="117">
        <v>2.7305775927932601</v>
      </c>
      <c r="D55" s="117">
        <v>1.84521961546805</v>
      </c>
      <c r="E55" s="8">
        <v>4.7219145125217601</v>
      </c>
      <c r="F55" s="8">
        <v>2.9879517211970299</v>
      </c>
      <c r="G55" s="8">
        <v>2.0176279824958701</v>
      </c>
      <c r="H55" s="73">
        <v>0.16604842481082999</v>
      </c>
      <c r="I55" s="8" t="s">
        <v>159</v>
      </c>
      <c r="J55" s="8" t="s">
        <v>159</v>
      </c>
      <c r="K55" s="8" t="s">
        <v>159</v>
      </c>
      <c r="L55" s="73">
        <v>24.668435026659299</v>
      </c>
    </row>
    <row r="56" spans="1:12" x14ac:dyDescent="0.35">
      <c r="A56" s="96" t="s">
        <v>66</v>
      </c>
      <c r="B56" s="114" t="s">
        <v>15</v>
      </c>
      <c r="C56" s="117">
        <v>7.0194392392468803</v>
      </c>
      <c r="D56" s="117">
        <v>6.6151704526880097</v>
      </c>
      <c r="E56" s="8">
        <v>7.33417065033853</v>
      </c>
      <c r="F56" s="8">
        <v>28.3982434246848</v>
      </c>
      <c r="G56" s="8">
        <v>2.0250457102718902</v>
      </c>
      <c r="H56" s="73">
        <v>4.9038334970264197</v>
      </c>
      <c r="I56" s="8">
        <v>0.38476466300000001</v>
      </c>
      <c r="J56" s="8">
        <v>5.2152147229999901</v>
      </c>
      <c r="K56" s="8">
        <v>6.8708228455611096</v>
      </c>
      <c r="L56" s="73">
        <v>11.288756308661601</v>
      </c>
    </row>
    <row r="57" spans="1:12" x14ac:dyDescent="0.35">
      <c r="A57" s="96" t="s">
        <v>67</v>
      </c>
      <c r="B57" s="40" t="s">
        <v>154</v>
      </c>
      <c r="C57" s="147">
        <v>3.0882988743855999</v>
      </c>
      <c r="D57" s="147">
        <v>2.8895444162109398</v>
      </c>
      <c r="E57" s="147">
        <v>7.34388124355005</v>
      </c>
      <c r="F57" s="147">
        <v>2.0318062820275098</v>
      </c>
      <c r="G57" s="147">
        <v>23.4371007101206</v>
      </c>
      <c r="H57" s="150">
        <v>6.3026047816337298</v>
      </c>
      <c r="I57" s="147">
        <v>8.8538050199999994</v>
      </c>
      <c r="J57" s="147">
        <v>164.75068615800001</v>
      </c>
      <c r="K57" s="147">
        <v>5.0999861581472699</v>
      </c>
      <c r="L57" s="150">
        <v>16.586005508006</v>
      </c>
    </row>
    <row r="58" spans="1:12" x14ac:dyDescent="0.35">
      <c r="A58" s="96" t="s">
        <v>68</v>
      </c>
      <c r="B58" s="114" t="s">
        <v>117</v>
      </c>
      <c r="C58" s="117">
        <v>8.3698332219221303</v>
      </c>
      <c r="D58" s="117">
        <v>7.1958681566031801</v>
      </c>
      <c r="E58" s="8">
        <v>9.0967076329349705</v>
      </c>
      <c r="F58" s="8">
        <v>3.3970717551247298</v>
      </c>
      <c r="G58" s="8">
        <v>16.698833716512599</v>
      </c>
      <c r="H58" s="73">
        <v>3.4896354182542102</v>
      </c>
      <c r="I58" s="8">
        <v>1.6304871759999999</v>
      </c>
      <c r="J58" s="8">
        <v>11.629994930000001</v>
      </c>
      <c r="K58" s="8">
        <v>12.2958363275665</v>
      </c>
      <c r="L58" s="73">
        <v>23.5240880802959</v>
      </c>
    </row>
    <row r="59" spans="1:12" x14ac:dyDescent="0.35">
      <c r="A59" s="96" t="s">
        <v>69</v>
      </c>
      <c r="B59" s="114" t="s">
        <v>308</v>
      </c>
      <c r="C59" s="117">
        <v>4.4826484726391698</v>
      </c>
      <c r="D59" s="117">
        <v>4.3491994648336298</v>
      </c>
      <c r="E59" s="8">
        <v>4.8324525199182897</v>
      </c>
      <c r="F59" s="8">
        <v>17.523883835588499</v>
      </c>
      <c r="G59" s="8">
        <v>33.252434842619699</v>
      </c>
      <c r="H59" s="73">
        <v>5.6525644000698501</v>
      </c>
      <c r="I59" s="8">
        <v>0.128120281</v>
      </c>
      <c r="J59" s="8">
        <v>1.284548346</v>
      </c>
      <c r="K59" s="8">
        <v>9.0693796514814196</v>
      </c>
      <c r="L59" s="73">
        <v>18.063353859464598</v>
      </c>
    </row>
    <row r="60" spans="1:12" ht="15" thickBot="1" x14ac:dyDescent="0.4">
      <c r="A60" s="96" t="s">
        <v>70</v>
      </c>
      <c r="B60" s="40" t="s">
        <v>103</v>
      </c>
      <c r="C60" s="147">
        <v>25.0625378807567</v>
      </c>
      <c r="D60" s="147">
        <v>24.487478938047499</v>
      </c>
      <c r="E60" s="147">
        <v>60.786169694907699</v>
      </c>
      <c r="F60" s="147">
        <v>4.6030094807250999</v>
      </c>
      <c r="G60" s="147">
        <v>3.1611660992466999</v>
      </c>
      <c r="H60" s="150">
        <v>0.43532902107062998</v>
      </c>
      <c r="I60" s="147">
        <v>0.764061447</v>
      </c>
      <c r="J60" s="147">
        <v>3.0670818660000001</v>
      </c>
      <c r="K60" s="147">
        <v>19.943431622809701</v>
      </c>
      <c r="L60" s="150">
        <v>31.794313827143899</v>
      </c>
    </row>
    <row r="61" spans="1:12" ht="15" thickBot="1" x14ac:dyDescent="0.4">
      <c r="A61" s="267"/>
      <c r="B61" s="42" t="s">
        <v>122</v>
      </c>
      <c r="C61" s="44">
        <v>3.9923304988838599</v>
      </c>
      <c r="D61" s="44">
        <v>3.7182038065899001</v>
      </c>
      <c r="E61" s="44">
        <v>7.9035583338926196</v>
      </c>
      <c r="F61" s="44">
        <v>5.0350650962281298</v>
      </c>
      <c r="G61" s="44">
        <v>21.1072951152249</v>
      </c>
      <c r="H61" s="74">
        <v>5.1989548438019701</v>
      </c>
      <c r="I61" s="44">
        <v>19.477172942999999</v>
      </c>
      <c r="J61" s="44">
        <v>274.71484407899999</v>
      </c>
      <c r="K61" s="44">
        <v>6.6205647386901996</v>
      </c>
      <c r="L61" s="74">
        <v>20.309661250594601</v>
      </c>
    </row>
    <row r="62" spans="1:12" ht="15" thickBot="1" x14ac:dyDescent="0.4">
      <c r="A62" s="268"/>
      <c r="B62" s="45" t="s">
        <v>123</v>
      </c>
      <c r="C62" s="47">
        <v>6.6738911037488604</v>
      </c>
      <c r="D62" s="47">
        <v>5.3923505594907502</v>
      </c>
      <c r="E62" s="47">
        <v>8.2675277199329802</v>
      </c>
      <c r="F62" s="47">
        <v>13.561440695331701</v>
      </c>
      <c r="G62" s="47">
        <v>22.104881771178199</v>
      </c>
      <c r="H62" s="75">
        <v>5.0439535222735099</v>
      </c>
      <c r="I62" s="47">
        <v>94.635943342999994</v>
      </c>
      <c r="J62" s="47">
        <v>1245.2356316299999</v>
      </c>
      <c r="K62" s="47">
        <v>7.0630607522894104</v>
      </c>
      <c r="L62" s="75">
        <v>24.1793603351096</v>
      </c>
    </row>
    <row r="63" spans="1:12" ht="15" thickBot="1" x14ac:dyDescent="0.4">
      <c r="A63" s="268"/>
      <c r="B63" s="45" t="s">
        <v>124</v>
      </c>
      <c r="C63" s="47">
        <v>17.700488731737199</v>
      </c>
      <c r="D63" s="47" t="s">
        <v>159</v>
      </c>
      <c r="E63" s="47">
        <v>51.323363484087601</v>
      </c>
      <c r="F63" s="47">
        <v>8.5420374916487205</v>
      </c>
      <c r="G63" s="47">
        <v>26.5109793203588</v>
      </c>
      <c r="H63" s="75">
        <v>12.6503165607251</v>
      </c>
      <c r="I63" s="47">
        <v>16403.355079718</v>
      </c>
      <c r="J63" s="47">
        <v>38688.786760994</v>
      </c>
      <c r="K63" s="47">
        <v>29.774400725143401</v>
      </c>
      <c r="L63" s="75">
        <v>29.092718545867399</v>
      </c>
    </row>
    <row r="64" spans="1:12" x14ac:dyDescent="0.35">
      <c r="A64" s="269"/>
      <c r="B64" s="48" t="s">
        <v>135</v>
      </c>
      <c r="C64" s="10">
        <v>7.2311706160265397</v>
      </c>
      <c r="D64" s="10" t="s">
        <v>159</v>
      </c>
      <c r="E64" s="10">
        <v>41.351339488420599</v>
      </c>
      <c r="F64" s="10">
        <v>12.4226062463748</v>
      </c>
      <c r="G64" s="10">
        <v>9.5074678799515109</v>
      </c>
      <c r="H64" s="76">
        <v>37.545188154443302</v>
      </c>
      <c r="I64" s="10">
        <v>614.50400793100005</v>
      </c>
      <c r="J64" s="10">
        <v>2487.8011709100001</v>
      </c>
      <c r="K64" s="10">
        <v>19.807980598497199</v>
      </c>
      <c r="L64" s="76">
        <v>24.914026288133002</v>
      </c>
    </row>
    <row r="65" spans="1:12" x14ac:dyDescent="0.35">
      <c r="A65" s="269"/>
      <c r="B65" s="49" t="s">
        <v>136</v>
      </c>
      <c r="C65" s="12">
        <v>4.41653900329477</v>
      </c>
      <c r="D65" s="12" t="s">
        <v>159</v>
      </c>
      <c r="E65" s="12">
        <v>41.823082094006601</v>
      </c>
      <c r="F65" s="12">
        <v>6.0156476625444197</v>
      </c>
      <c r="G65" s="12">
        <v>13.340901886407099</v>
      </c>
      <c r="H65" s="76">
        <v>15.2779342408194</v>
      </c>
      <c r="I65" s="12">
        <v>4770.6566689900001</v>
      </c>
      <c r="J65" s="12">
        <v>10242.232355292999</v>
      </c>
      <c r="K65" s="12">
        <v>31.777072762434798</v>
      </c>
      <c r="L65" s="76">
        <v>23.806839338583401</v>
      </c>
    </row>
    <row r="66" spans="1:12" ht="15" thickBot="1" x14ac:dyDescent="0.4">
      <c r="A66" s="269"/>
      <c r="B66" s="49" t="s">
        <v>125</v>
      </c>
      <c r="C66" s="10">
        <v>17.3106186147381</v>
      </c>
      <c r="D66" s="10">
        <v>0.19065866139820001</v>
      </c>
      <c r="E66" s="10">
        <v>49.801027737995099</v>
      </c>
      <c r="F66" s="10">
        <v>8.7195097619089807</v>
      </c>
      <c r="G66" s="10">
        <v>26.355191848559901</v>
      </c>
      <c r="H66" s="76">
        <v>12.381376517042799</v>
      </c>
      <c r="I66" s="10">
        <v>16497.991023061</v>
      </c>
      <c r="J66" s="10">
        <v>39934.022392624</v>
      </c>
      <c r="K66" s="10">
        <v>29.235162852572401</v>
      </c>
      <c r="L66" s="76">
        <v>28.851484472523399</v>
      </c>
    </row>
    <row r="67" spans="1:12" x14ac:dyDescent="0.35">
      <c r="A67" s="269"/>
      <c r="B67" s="50" t="s">
        <v>93</v>
      </c>
      <c r="C67" s="52">
        <v>7.7409250210001703</v>
      </c>
      <c r="D67" s="52">
        <v>4.2621615201383696</v>
      </c>
      <c r="E67" s="52">
        <v>8.1456512792138493</v>
      </c>
      <c r="F67" s="52">
        <v>10.659774044773499</v>
      </c>
      <c r="G67" s="52">
        <v>26.847519632547801</v>
      </c>
      <c r="H67" s="77">
        <v>4.21794104443679</v>
      </c>
      <c r="I67" s="52">
        <v>28.846265874</v>
      </c>
      <c r="J67" s="52">
        <v>424.575554501</v>
      </c>
      <c r="K67" s="52">
        <v>6.3619050909686798</v>
      </c>
      <c r="L67" s="77">
        <v>20.694807299167898</v>
      </c>
    </row>
    <row r="68" spans="1:12" x14ac:dyDescent="0.35">
      <c r="A68" s="269"/>
      <c r="B68" s="49" t="s">
        <v>98</v>
      </c>
      <c r="C68" s="12">
        <v>3.52668751339881</v>
      </c>
      <c r="D68" s="12">
        <v>2.3346640226586302</v>
      </c>
      <c r="E68" s="12">
        <v>5.5788948425317004</v>
      </c>
      <c r="F68" s="12">
        <v>5.1257474542381196</v>
      </c>
      <c r="G68" s="12">
        <v>28.056031090401198</v>
      </c>
      <c r="H68" s="76">
        <v>4.4322373979725196</v>
      </c>
      <c r="I68" s="12">
        <v>30.912233960999998</v>
      </c>
      <c r="J68" s="12">
        <v>691.33929337100005</v>
      </c>
      <c r="K68" s="12">
        <v>4.2799818056723096</v>
      </c>
      <c r="L68" s="76">
        <v>22.271628668598101</v>
      </c>
    </row>
    <row r="69" spans="1:12" x14ac:dyDescent="0.35">
      <c r="A69" s="269"/>
      <c r="B69" s="49" t="s">
        <v>126</v>
      </c>
      <c r="C69" s="12">
        <v>17.008387466131499</v>
      </c>
      <c r="D69" s="12">
        <v>12.681887236491299</v>
      </c>
      <c r="E69" s="12">
        <v>17.970911073521201</v>
      </c>
      <c r="F69" s="12">
        <v>11.2293165551617</v>
      </c>
      <c r="G69" s="12">
        <v>12.1709844160514</v>
      </c>
      <c r="H69" s="76">
        <v>4.5480306333848697</v>
      </c>
      <c r="I69" s="12">
        <v>7.0899124540000003</v>
      </c>
      <c r="J69" s="12">
        <v>52.570925572</v>
      </c>
      <c r="K69" s="12">
        <v>11.883695718303899</v>
      </c>
      <c r="L69" s="76">
        <v>15.902045042866799</v>
      </c>
    </row>
    <row r="70" spans="1:12" x14ac:dyDescent="0.35">
      <c r="A70" s="269"/>
      <c r="B70" s="49" t="s">
        <v>127</v>
      </c>
      <c r="C70" s="12">
        <v>3.5985843569603801</v>
      </c>
      <c r="D70" s="12">
        <v>1.71958119204661</v>
      </c>
      <c r="E70" s="12">
        <v>4.0857293635143499</v>
      </c>
      <c r="F70" s="12">
        <v>43.8990486092978</v>
      </c>
      <c r="G70" s="12">
        <v>11.3581743881174</v>
      </c>
      <c r="H70" s="76">
        <v>4.9209908040560801</v>
      </c>
      <c r="I70" s="12">
        <v>4.121446722</v>
      </c>
      <c r="J70" s="12">
        <v>128.34195481</v>
      </c>
      <c r="K70" s="12">
        <v>3.1113852387403398</v>
      </c>
      <c r="L70" s="76">
        <v>34.5594824502029</v>
      </c>
    </row>
    <row r="71" spans="1:12" x14ac:dyDescent="0.35">
      <c r="A71" s="269"/>
      <c r="B71" s="49" t="s">
        <v>230</v>
      </c>
      <c r="C71" s="12">
        <v>3.9923304988838599</v>
      </c>
      <c r="D71" s="12">
        <v>3.7182038065899001</v>
      </c>
      <c r="E71" s="12">
        <v>7.9035583338926196</v>
      </c>
      <c r="F71" s="12">
        <v>5.0350650962281298</v>
      </c>
      <c r="G71" s="12">
        <v>21.1072951152249</v>
      </c>
      <c r="H71" s="76">
        <v>5.1989548438019701</v>
      </c>
      <c r="I71" s="12">
        <v>19.477172942999999</v>
      </c>
      <c r="J71" s="12">
        <v>274.71484407899999</v>
      </c>
      <c r="K71" s="12">
        <v>6.6205647386901996</v>
      </c>
      <c r="L71" s="76">
        <v>20.309661250594601</v>
      </c>
    </row>
    <row r="72" spans="1:12" x14ac:dyDescent="0.35">
      <c r="A72" s="269"/>
      <c r="B72" s="49" t="s">
        <v>94</v>
      </c>
      <c r="C72" s="12">
        <v>12.765475286070201</v>
      </c>
      <c r="D72" s="12">
        <v>9.2552731350316808</v>
      </c>
      <c r="E72" s="12">
        <v>13.555194951540599</v>
      </c>
      <c r="F72" s="12">
        <v>14.1485454612537</v>
      </c>
      <c r="G72" s="12">
        <v>11.639354894283899</v>
      </c>
      <c r="H72" s="76">
        <v>5.6312325898104501</v>
      </c>
      <c r="I72" s="12">
        <v>6.2298336399999998</v>
      </c>
      <c r="J72" s="12">
        <v>74.611897560000003</v>
      </c>
      <c r="K72" s="12">
        <v>7.7062100817554002</v>
      </c>
      <c r="L72" s="76">
        <v>14.4441038312529</v>
      </c>
    </row>
    <row r="73" spans="1:12" x14ac:dyDescent="0.35">
      <c r="A73" s="269"/>
      <c r="B73" s="49" t="s">
        <v>128</v>
      </c>
      <c r="C73" s="12">
        <v>11.8487313255803</v>
      </c>
      <c r="D73" s="12">
        <v>9.9294208779609701</v>
      </c>
      <c r="E73" s="12">
        <v>13.2382963213555</v>
      </c>
      <c r="F73" s="12">
        <v>24.080373525555299</v>
      </c>
      <c r="G73" s="12">
        <v>13.577439762262999</v>
      </c>
      <c r="H73" s="76">
        <v>5.2547346017113803</v>
      </c>
      <c r="I73" s="12">
        <v>56.842170785</v>
      </c>
      <c r="J73" s="12">
        <v>468.16924409699999</v>
      </c>
      <c r="K73" s="12">
        <v>10.8268447454187</v>
      </c>
      <c r="L73" s="76">
        <v>31.200678442142099</v>
      </c>
    </row>
    <row r="74" spans="1:12" ht="15" thickBot="1" x14ac:dyDescent="0.4">
      <c r="A74" s="269"/>
      <c r="B74" s="49" t="s">
        <v>99</v>
      </c>
      <c r="C74" s="10">
        <v>2.1156170424457699</v>
      </c>
      <c r="D74" s="10">
        <v>1.57822513306959</v>
      </c>
      <c r="E74" s="10">
        <v>2.7071820665463902</v>
      </c>
      <c r="F74" s="10">
        <v>3.8390185893683202</v>
      </c>
      <c r="G74" s="10">
        <v>36.697332302379202</v>
      </c>
      <c r="H74" s="76">
        <v>4.2598928868438604</v>
      </c>
      <c r="I74" s="10">
        <v>6.0967342389999999</v>
      </c>
      <c r="J74" s="10">
        <v>237.33734469000001</v>
      </c>
      <c r="K74" s="10">
        <v>2.50447031320466</v>
      </c>
      <c r="L74" s="76">
        <v>32.253477458204003</v>
      </c>
    </row>
    <row r="75" spans="1:12" x14ac:dyDescent="0.35">
      <c r="A75" s="269"/>
      <c r="B75" s="50" t="s">
        <v>95</v>
      </c>
      <c r="C75" s="52">
        <v>17.966693459154499</v>
      </c>
      <c r="D75" s="52" t="s">
        <v>159</v>
      </c>
      <c r="E75" s="52">
        <v>58.403947454176702</v>
      </c>
      <c r="F75" s="52">
        <v>15.765528504851799</v>
      </c>
      <c r="G75" s="52">
        <v>10.020689777805799</v>
      </c>
      <c r="H75" s="77">
        <v>11.1792867185625</v>
      </c>
      <c r="I75" s="52">
        <v>2057.3665964070001</v>
      </c>
      <c r="J75" s="52">
        <v>3411.4205215110001</v>
      </c>
      <c r="K75" s="52">
        <v>37.620162424428997</v>
      </c>
      <c r="L75" s="77">
        <v>52.471898029127303</v>
      </c>
    </row>
    <row r="76" spans="1:12" x14ac:dyDescent="0.35">
      <c r="A76" s="269"/>
      <c r="B76" s="49" t="s">
        <v>96</v>
      </c>
      <c r="C76" s="12">
        <v>13.8237649315678</v>
      </c>
      <c r="D76" s="12" t="s">
        <v>159</v>
      </c>
      <c r="E76" s="12">
        <v>13.8237649315678</v>
      </c>
      <c r="F76" s="12">
        <v>21.264380267164501</v>
      </c>
      <c r="G76" s="12">
        <v>11.7953659321745</v>
      </c>
      <c r="H76" s="76">
        <v>14.196376779245799</v>
      </c>
      <c r="I76" s="12">
        <v>127.678892332</v>
      </c>
      <c r="J76" s="12">
        <v>1392.958839661</v>
      </c>
      <c r="K76" s="12">
        <v>8.3964043273252003</v>
      </c>
      <c r="L76" s="76">
        <v>18.4200130515305</v>
      </c>
    </row>
    <row r="77" spans="1:12" ht="15" thickBot="1" x14ac:dyDescent="0.4">
      <c r="A77" s="269"/>
      <c r="B77" s="49" t="s">
        <v>97</v>
      </c>
      <c r="C77" s="10">
        <v>57.245416763112097</v>
      </c>
      <c r="D77" s="10" t="s">
        <v>159</v>
      </c>
      <c r="E77" s="10">
        <v>71.726553193542301</v>
      </c>
      <c r="F77" s="10">
        <v>4.5719607380400804</v>
      </c>
      <c r="G77" s="10">
        <v>57.245416763112097</v>
      </c>
      <c r="H77" s="76">
        <v>7.9893788354502702</v>
      </c>
      <c r="I77" s="10">
        <v>5612.5097954350003</v>
      </c>
      <c r="J77" s="10">
        <v>10457.451211559001</v>
      </c>
      <c r="K77" s="10">
        <v>34.925472395311402</v>
      </c>
      <c r="L77" s="76">
        <v>49.408005039297898</v>
      </c>
    </row>
    <row r="78" spans="1:12" x14ac:dyDescent="0.35">
      <c r="A78" s="269"/>
      <c r="B78" s="50" t="s">
        <v>143</v>
      </c>
      <c r="C78" s="52">
        <v>3.75662174742759</v>
      </c>
      <c r="D78" s="52">
        <v>3.0207655618008702</v>
      </c>
      <c r="E78" s="52">
        <v>5.6959203789549901</v>
      </c>
      <c r="F78" s="52">
        <v>17.295512651453599</v>
      </c>
      <c r="G78" s="52">
        <v>22.243884200579799</v>
      </c>
      <c r="H78" s="77">
        <v>5.1626501488484502</v>
      </c>
      <c r="I78" s="52">
        <v>25.576207729</v>
      </c>
      <c r="J78" s="52">
        <v>452.873308904</v>
      </c>
      <c r="K78" s="52">
        <v>5.3456439686652502</v>
      </c>
      <c r="L78" s="77">
        <v>25.531060137361401</v>
      </c>
    </row>
    <row r="79" spans="1:12" x14ac:dyDescent="0.35">
      <c r="A79" s="269"/>
      <c r="B79" s="49" t="s">
        <v>144</v>
      </c>
      <c r="C79" s="12">
        <v>0.75509508581559004</v>
      </c>
      <c r="D79" s="12" t="s">
        <v>159</v>
      </c>
      <c r="E79" s="12">
        <v>53.1370119073704</v>
      </c>
      <c r="F79" s="12">
        <v>14.035673202681201</v>
      </c>
      <c r="G79" s="12">
        <v>16.135790843943798</v>
      </c>
      <c r="H79" s="76">
        <v>5.5257465051486996</v>
      </c>
      <c r="I79" s="12">
        <v>777.69907060200001</v>
      </c>
      <c r="J79" s="12">
        <v>2381.9166452449999</v>
      </c>
      <c r="K79" s="12">
        <v>24.613723330386801</v>
      </c>
      <c r="L79" s="76">
        <v>37.920841597008099</v>
      </c>
    </row>
    <row r="80" spans="1:12" x14ac:dyDescent="0.35">
      <c r="A80" s="269"/>
      <c r="B80" s="49" t="s">
        <v>155</v>
      </c>
      <c r="C80" s="12">
        <v>9.3287871305519907</v>
      </c>
      <c r="D80" s="12">
        <v>7.5506399796807697</v>
      </c>
      <c r="E80" s="12">
        <v>10.60784987677</v>
      </c>
      <c r="F80" s="12">
        <v>10.1632036492311</v>
      </c>
      <c r="G80" s="12">
        <v>21.978380940277901</v>
      </c>
      <c r="H80" s="76">
        <v>4.93593223119667</v>
      </c>
      <c r="I80" s="12">
        <v>69.059735614000004</v>
      </c>
      <c r="J80" s="12">
        <v>792.362322726</v>
      </c>
      <c r="K80" s="12">
        <v>8.0169453458251692</v>
      </c>
      <c r="L80" s="76">
        <v>23.409233850193601</v>
      </c>
    </row>
    <row r="81" spans="1:12" ht="15" thickBot="1" x14ac:dyDescent="0.4">
      <c r="A81" s="269"/>
      <c r="B81" s="49" t="s">
        <v>156</v>
      </c>
      <c r="C81" s="10">
        <v>19.542815688534802</v>
      </c>
      <c r="D81" s="10" t="s">
        <v>159</v>
      </c>
      <c r="E81" s="10">
        <v>51.126181084540796</v>
      </c>
      <c r="F81" s="10">
        <v>7.9447617143641498</v>
      </c>
      <c r="G81" s="10">
        <v>27.638984358858199</v>
      </c>
      <c r="H81" s="76">
        <v>13.424909806727401</v>
      </c>
      <c r="I81" s="10">
        <v>15625.656009116001</v>
      </c>
      <c r="J81" s="10">
        <v>36306.870115749</v>
      </c>
      <c r="K81" s="10">
        <v>30.088380394872701</v>
      </c>
      <c r="L81" s="76">
        <v>28.242680217993598</v>
      </c>
    </row>
    <row r="82" spans="1:12" x14ac:dyDescent="0.35">
      <c r="A82" s="269"/>
      <c r="B82" s="50" t="s">
        <v>129</v>
      </c>
      <c r="C82" s="52">
        <v>9.1640525563009199</v>
      </c>
      <c r="D82" s="52">
        <v>5.62748751446148</v>
      </c>
      <c r="E82" s="52">
        <v>11.5205079071124</v>
      </c>
      <c r="F82" s="52">
        <v>19.307255465877802</v>
      </c>
      <c r="G82" s="52">
        <v>12.9891525618318</v>
      </c>
      <c r="H82" s="77">
        <v>3.6840085559956899</v>
      </c>
      <c r="I82" s="52">
        <v>10.603673776999999</v>
      </c>
      <c r="J82" s="52">
        <v>104.071608474</v>
      </c>
      <c r="K82" s="52">
        <v>9.2466951629478409</v>
      </c>
      <c r="L82" s="77">
        <v>20.2056031410043</v>
      </c>
    </row>
    <row r="83" spans="1:12" x14ac:dyDescent="0.35">
      <c r="A83" s="269"/>
      <c r="B83" s="49" t="s">
        <v>130</v>
      </c>
      <c r="C83" s="12" t="s">
        <v>159</v>
      </c>
      <c r="D83" s="12" t="s">
        <v>159</v>
      </c>
      <c r="E83" s="12">
        <v>71.564436901342802</v>
      </c>
      <c r="F83" s="12">
        <v>14.752198000932101</v>
      </c>
      <c r="G83" s="12">
        <v>4.7395778230031498</v>
      </c>
      <c r="H83" s="76">
        <v>14.9190492071967</v>
      </c>
      <c r="I83" s="12">
        <v>9.2149790290000002</v>
      </c>
      <c r="J83" s="12">
        <v>15.169391388999999</v>
      </c>
      <c r="K83" s="12">
        <v>37.790514460843703</v>
      </c>
      <c r="L83" s="76">
        <v>9.6981964103762497</v>
      </c>
    </row>
    <row r="84" spans="1:12" x14ac:dyDescent="0.35">
      <c r="A84" s="269"/>
      <c r="B84" s="49" t="s">
        <v>131</v>
      </c>
      <c r="C84" s="12">
        <v>4.8065705562934404</v>
      </c>
      <c r="D84" s="12">
        <v>3.6568611729212201</v>
      </c>
      <c r="E84" s="12">
        <v>6.3809489060820601</v>
      </c>
      <c r="F84" s="12">
        <v>11.421084105356</v>
      </c>
      <c r="G84" s="12">
        <v>24.742717587038499</v>
      </c>
      <c r="H84" s="76">
        <v>5.2785307874860798</v>
      </c>
      <c r="I84" s="12">
        <v>46.959208046999997</v>
      </c>
      <c r="J84" s="12">
        <v>783.77286757100103</v>
      </c>
      <c r="K84" s="12">
        <v>5.6527500773418398</v>
      </c>
      <c r="L84" s="76">
        <v>23.485689270975499</v>
      </c>
    </row>
    <row r="85" spans="1:12" x14ac:dyDescent="0.35">
      <c r="A85" s="269"/>
      <c r="B85" s="49" t="s">
        <v>132</v>
      </c>
      <c r="C85" s="12">
        <v>4.8024619852261798</v>
      </c>
      <c r="D85" s="12" t="s">
        <v>159</v>
      </c>
      <c r="E85" s="12">
        <v>41.602948188564</v>
      </c>
      <c r="F85" s="12">
        <v>11.7065368455865</v>
      </c>
      <c r="G85" s="12">
        <v>16.174777139520401</v>
      </c>
      <c r="H85" s="76">
        <v>13.5891290259726</v>
      </c>
      <c r="I85" s="12">
        <v>1149.3770373540001</v>
      </c>
      <c r="J85" s="12">
        <v>2320.5900718339999</v>
      </c>
      <c r="K85" s="12">
        <v>33.123571526387302</v>
      </c>
      <c r="L85" s="76">
        <v>25.432414137585699</v>
      </c>
    </row>
    <row r="86" spans="1:12" x14ac:dyDescent="0.35">
      <c r="A86" s="269"/>
      <c r="B86" s="49" t="s">
        <v>133</v>
      </c>
      <c r="C86" s="12">
        <v>9.0258873289660606</v>
      </c>
      <c r="D86" s="12">
        <v>8.4653965715660799</v>
      </c>
      <c r="E86" s="12">
        <v>10.4585611547105</v>
      </c>
      <c r="F86" s="12">
        <v>16.084255007759101</v>
      </c>
      <c r="G86" s="12">
        <v>19.8646227393434</v>
      </c>
      <c r="H86" s="76">
        <v>4.9592225994215902</v>
      </c>
      <c r="I86" s="12">
        <v>36.502179409999997</v>
      </c>
      <c r="J86" s="12">
        <v>350.14140015999999</v>
      </c>
      <c r="K86" s="12">
        <v>9.4407825032541197</v>
      </c>
      <c r="L86" s="76">
        <v>31.381806793913</v>
      </c>
    </row>
    <row r="87" spans="1:12" x14ac:dyDescent="0.35">
      <c r="A87" s="269"/>
      <c r="B87" s="49" t="s">
        <v>134</v>
      </c>
      <c r="C87" s="12">
        <v>4.3256401141485696</v>
      </c>
      <c r="D87" s="12" t="s">
        <v>159</v>
      </c>
      <c r="E87" s="12">
        <v>42.853518724392302</v>
      </c>
      <c r="F87" s="12">
        <v>6.0346500587566201</v>
      </c>
      <c r="G87" s="12">
        <v>15.3934892817876</v>
      </c>
      <c r="H87" s="76">
        <v>17.637112871837001</v>
      </c>
      <c r="I87" s="12">
        <v>4872.520787077</v>
      </c>
      <c r="J87" s="12">
        <v>11724.573419765</v>
      </c>
      <c r="K87" s="12">
        <v>29.357673857561998</v>
      </c>
      <c r="L87" s="76">
        <v>25.426280318319399</v>
      </c>
    </row>
    <row r="88" spans="1:12" ht="15" thickBot="1" x14ac:dyDescent="0.4">
      <c r="A88" s="269"/>
      <c r="B88" s="49" t="s">
        <v>146</v>
      </c>
      <c r="C88" s="10">
        <v>26.043479620448299</v>
      </c>
      <c r="D88" s="10">
        <v>2.4362714469499998E-3</v>
      </c>
      <c r="E88" s="10">
        <v>56.7182904965955</v>
      </c>
      <c r="F88" s="10">
        <v>9.58833248333241</v>
      </c>
      <c r="G88" s="10">
        <v>33.411723684252699</v>
      </c>
      <c r="H88" s="76">
        <v>9.8936953466511195</v>
      </c>
      <c r="I88" s="10">
        <v>10372.813158367</v>
      </c>
      <c r="J88" s="10">
        <v>24635.703633431</v>
      </c>
      <c r="K88" s="10">
        <v>29.6293990975282</v>
      </c>
      <c r="L88" s="76">
        <v>32.823690463496199</v>
      </c>
    </row>
    <row r="89" spans="1:12" x14ac:dyDescent="0.35">
      <c r="A89" s="269"/>
      <c r="B89" s="50" t="s">
        <v>137</v>
      </c>
      <c r="C89" s="52">
        <v>8.4046797323132605</v>
      </c>
      <c r="D89" s="52">
        <v>5.6885530960108603</v>
      </c>
      <c r="E89" s="52">
        <v>9.7614623163993599</v>
      </c>
      <c r="F89" s="52">
        <v>31.171931035685599</v>
      </c>
      <c r="G89" s="52">
        <v>11.14304678913</v>
      </c>
      <c r="H89" s="77">
        <v>4.3519569524383002</v>
      </c>
      <c r="I89" s="52">
        <v>22.759288102999999</v>
      </c>
      <c r="J89" s="52">
        <v>264.69418662800001</v>
      </c>
      <c r="K89" s="52">
        <v>7.9175553971988801</v>
      </c>
      <c r="L89" s="77">
        <v>24.056085811687801</v>
      </c>
    </row>
    <row r="90" spans="1:12" x14ac:dyDescent="0.35">
      <c r="A90" s="269"/>
      <c r="B90" s="49" t="s">
        <v>145</v>
      </c>
      <c r="C90" s="12">
        <v>7.1811980622935101</v>
      </c>
      <c r="D90" s="12" t="s">
        <v>159</v>
      </c>
      <c r="E90" s="12">
        <v>26.9993958814939</v>
      </c>
      <c r="F90" s="12">
        <v>8.3390009432944101</v>
      </c>
      <c r="G90" s="12">
        <v>27.034433938201602</v>
      </c>
      <c r="H90" s="76">
        <v>9.5997470722639804</v>
      </c>
      <c r="I90" s="12">
        <v>50.525908964999999</v>
      </c>
      <c r="J90" s="12">
        <v>65.336473649000098</v>
      </c>
      <c r="K90" s="12">
        <v>43.608553376059099</v>
      </c>
      <c r="L90" s="76">
        <v>19.100869750401799</v>
      </c>
    </row>
    <row r="91" spans="1:12" x14ac:dyDescent="0.35">
      <c r="A91" s="269"/>
      <c r="B91" s="49" t="s">
        <v>138</v>
      </c>
      <c r="C91" s="12">
        <v>21.478764797405098</v>
      </c>
      <c r="D91" s="12">
        <v>6.06811641359121</v>
      </c>
      <c r="E91" s="12">
        <v>22.024481024876501</v>
      </c>
      <c r="F91" s="12">
        <v>0.86271163050216004</v>
      </c>
      <c r="G91" s="12">
        <v>23.748953706686301</v>
      </c>
      <c r="H91" s="76">
        <v>6.5651570956740102</v>
      </c>
      <c r="I91" s="12">
        <v>0.599352573</v>
      </c>
      <c r="J91" s="12">
        <v>8.3969016950000093</v>
      </c>
      <c r="K91" s="12">
        <v>6.6622458097023598</v>
      </c>
      <c r="L91" s="76">
        <v>41.346822834414901</v>
      </c>
    </row>
    <row r="92" spans="1:12" x14ac:dyDescent="0.35">
      <c r="A92" s="269"/>
      <c r="B92" s="49" t="s">
        <v>139</v>
      </c>
      <c r="C92" s="12">
        <v>19.2127778038918</v>
      </c>
      <c r="D92" s="12" t="s">
        <v>159</v>
      </c>
      <c r="E92" s="12">
        <v>60.661699406549197</v>
      </c>
      <c r="F92" s="12">
        <v>10.5273288416738</v>
      </c>
      <c r="G92" s="12">
        <v>9.0444448161323496</v>
      </c>
      <c r="H92" s="76">
        <v>10.9910887996841</v>
      </c>
      <c r="I92" s="12">
        <v>623.44689672699997</v>
      </c>
      <c r="J92" s="12">
        <v>1045.185567534</v>
      </c>
      <c r="K92" s="12">
        <v>37.3627452467857</v>
      </c>
      <c r="L92" s="76">
        <v>115.25920607931999</v>
      </c>
    </row>
    <row r="93" spans="1:12" x14ac:dyDescent="0.35">
      <c r="A93" s="269"/>
      <c r="B93" s="49" t="s">
        <v>140</v>
      </c>
      <c r="C93" s="12">
        <v>15.116895312971099</v>
      </c>
      <c r="D93" s="12">
        <v>13.020489224095099</v>
      </c>
      <c r="E93" s="12">
        <v>15.747872364689901</v>
      </c>
      <c r="F93" s="12">
        <v>16.823668577107</v>
      </c>
      <c r="G93" s="12">
        <v>11.5619099419505</v>
      </c>
      <c r="H93" s="76">
        <v>5.2531530195048104</v>
      </c>
      <c r="I93" s="12">
        <v>21.585640893000001</v>
      </c>
      <c r="J93" s="12">
        <v>113.919479837</v>
      </c>
      <c r="K93" s="12">
        <v>15.929760275266901</v>
      </c>
      <c r="L93" s="76">
        <v>20.6893937996674</v>
      </c>
    </row>
    <row r="94" spans="1:12" ht="15" thickBot="1" x14ac:dyDescent="0.4">
      <c r="A94" s="269"/>
      <c r="B94" s="49" t="s">
        <v>140</v>
      </c>
      <c r="C94" s="10">
        <v>6.2404145062489</v>
      </c>
      <c r="D94" s="10" t="s">
        <v>159</v>
      </c>
      <c r="E94" s="10">
        <v>51.2641392056317</v>
      </c>
      <c r="F94" s="10">
        <v>15.049071461734099</v>
      </c>
      <c r="G94" s="10">
        <v>25.765127788954199</v>
      </c>
      <c r="H94" s="76">
        <v>1.7791931818532301</v>
      </c>
      <c r="I94" s="10">
        <v>144.941199278</v>
      </c>
      <c r="J94" s="10">
        <v>299.50987801799999</v>
      </c>
      <c r="K94" s="10">
        <v>32.611283149499599</v>
      </c>
      <c r="L94" s="76">
        <v>33.461021920940901</v>
      </c>
    </row>
    <row r="95" spans="1:12" x14ac:dyDescent="0.35">
      <c r="A95" s="269"/>
      <c r="B95" s="50" t="s">
        <v>141</v>
      </c>
      <c r="C95" s="52">
        <v>5.6077731120230103</v>
      </c>
      <c r="D95" s="52">
        <v>4.7308908860065602</v>
      </c>
      <c r="E95" s="52">
        <v>7.6744901770759801</v>
      </c>
      <c r="F95" s="52">
        <v>15.552493463888601</v>
      </c>
      <c r="G95" s="52">
        <v>21.350405125610099</v>
      </c>
      <c r="H95" s="77">
        <v>5.1062955454657404</v>
      </c>
      <c r="I95" s="52">
        <v>40.137019555999998</v>
      </c>
      <c r="J95" s="52">
        <v>518.20157905500002</v>
      </c>
      <c r="K95" s="52">
        <v>7.18865212898596</v>
      </c>
      <c r="L95" s="77">
        <v>20.443090452746599</v>
      </c>
    </row>
    <row r="96" spans="1:12" x14ac:dyDescent="0.35">
      <c r="A96" s="269"/>
      <c r="B96" s="49" t="s">
        <v>142</v>
      </c>
      <c r="C96" s="12">
        <v>2.88633266410779</v>
      </c>
      <c r="D96" s="12" t="s">
        <v>159</v>
      </c>
      <c r="E96" s="12">
        <v>37.314055855605901</v>
      </c>
      <c r="F96" s="12">
        <v>13.3562138192082</v>
      </c>
      <c r="G96" s="12">
        <v>17.973335751729898</v>
      </c>
      <c r="H96" s="76">
        <v>12.748329243648501</v>
      </c>
      <c r="I96" s="12">
        <v>184.18480873600001</v>
      </c>
      <c r="J96" s="12">
        <v>314.595203975</v>
      </c>
      <c r="K96" s="12">
        <v>36.927062841774102</v>
      </c>
      <c r="L96" s="76">
        <v>20.654055520746201</v>
      </c>
    </row>
    <row r="97" spans="1:12" ht="15" thickBot="1" x14ac:dyDescent="0.4">
      <c r="A97" s="269"/>
      <c r="B97" s="53" t="s">
        <v>229</v>
      </c>
      <c r="C97" s="55">
        <v>1.28999572983995</v>
      </c>
      <c r="D97" s="55">
        <v>8.4092688516610004E-2</v>
      </c>
      <c r="E97" s="55">
        <v>46.344865958601503</v>
      </c>
      <c r="F97" s="55">
        <v>23.563080509230598</v>
      </c>
      <c r="G97" s="55">
        <v>13.367439933415399</v>
      </c>
      <c r="H97" s="78">
        <v>8.7980268121352907</v>
      </c>
      <c r="I97" s="55">
        <v>11.472097042</v>
      </c>
      <c r="J97" s="55">
        <v>60.096944786000002</v>
      </c>
      <c r="K97" s="55">
        <v>16.029412646840498</v>
      </c>
      <c r="L97" s="78">
        <v>30.951290254316699</v>
      </c>
    </row>
    <row r="98" spans="1:12" x14ac:dyDescent="0.35">
      <c r="A98" s="270"/>
      <c r="B98" s="91"/>
      <c r="C98" s="10"/>
      <c r="D98" s="10"/>
      <c r="E98" s="10"/>
      <c r="F98" s="10"/>
      <c r="G98" s="10"/>
      <c r="H98" s="10"/>
      <c r="I98" s="10"/>
      <c r="J98" s="10"/>
      <c r="K98" s="10"/>
      <c r="L98" s="10"/>
    </row>
    <row r="99" spans="1:12" x14ac:dyDescent="0.35">
      <c r="A99" s="102" t="str">
        <f>VLOOKUP(LEFT([1]Tab21!A99,250),'[2]Source trad'!$A:$C,3,FALSE)</f>
        <v>Note : *Pays riches en ressources ; ".."signifie que les données ne sont pas disponibles ou qu'elles ne sont pas valables.</v>
      </c>
      <c r="B99" s="56"/>
      <c r="C99" s="79"/>
      <c r="D99" s="79"/>
      <c r="E99" s="79"/>
      <c r="F99" s="79"/>
      <c r="G99" s="79"/>
      <c r="H99" s="79"/>
      <c r="I99" s="79"/>
      <c r="J99" s="79"/>
      <c r="K99" s="79"/>
      <c r="L99" s="79"/>
    </row>
    <row r="100" spans="1:12" x14ac:dyDescent="0.35">
      <c r="A100" s="102" t="str">
        <f>VLOOKUP(LEFT([1]Tab21!A100,250),'[2]Source trad'!$A:$C,3,FALSE)</f>
        <v>RDM = "Reste du monde" ; LAC = "Pays d'Amérique latine et des Caraïbes"</v>
      </c>
      <c r="B100" s="56"/>
      <c r="C100" s="79"/>
      <c r="D100" s="79"/>
      <c r="E100" s="79"/>
      <c r="F100" s="79"/>
      <c r="G100" s="79"/>
      <c r="H100" s="79"/>
      <c r="I100" s="79"/>
      <c r="J100" s="79"/>
      <c r="K100" s="79"/>
      <c r="L100" s="79"/>
    </row>
    <row r="101" spans="1:12" x14ac:dyDescent="0.35">
      <c r="A101" s="102" t="str">
        <f>VLOOKUP(LEFT([1]Tab21!A101,250),'[2]Source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56"/>
      <c r="C101" s="79"/>
      <c r="D101" s="79"/>
      <c r="E101" s="79"/>
      <c r="F101" s="79"/>
      <c r="G101" s="79"/>
      <c r="H101" s="79"/>
      <c r="I101" s="79"/>
      <c r="J101" s="79"/>
      <c r="K101" s="79"/>
      <c r="L101" s="79"/>
    </row>
    <row r="102" spans="1:12" x14ac:dyDescent="0.35">
      <c r="A102" s="102" t="str">
        <f>VLOOKUP(LEFT([1]Tab21!A102,250),'[2]Source trad'!$A:$C,3,FALSE)</f>
        <v>Source : Base de données en ligne COMTRADE WITS (récupérés le 27/10/2020), base de données des Perspectives de l'économie mondiale du FMI, octobre 2020.</v>
      </c>
      <c r="B102" s="56"/>
      <c r="C102" s="79"/>
      <c r="D102" s="79"/>
      <c r="E102" s="79"/>
      <c r="F102" s="79"/>
      <c r="G102" s="79"/>
      <c r="H102" s="79"/>
      <c r="I102" s="79"/>
      <c r="J102" s="79"/>
      <c r="K102" s="79"/>
      <c r="L102" s="79"/>
    </row>
    <row r="103" spans="1:12" x14ac:dyDescent="0.35">
      <c r="B103" s="56"/>
      <c r="C103" s="79"/>
      <c r="D103" s="79"/>
      <c r="E103" s="79"/>
      <c r="F103" s="79"/>
      <c r="G103" s="79"/>
      <c r="H103" s="79"/>
      <c r="I103" s="79"/>
      <c r="J103" s="79"/>
      <c r="K103" s="79"/>
      <c r="L103" s="79"/>
    </row>
    <row r="104" spans="1:12" x14ac:dyDescent="0.35">
      <c r="B104" s="56"/>
      <c r="C104" s="79"/>
      <c r="D104" s="79"/>
      <c r="E104" s="79"/>
      <c r="F104" s="79"/>
      <c r="G104" s="79"/>
      <c r="H104" s="79"/>
      <c r="I104" s="79"/>
      <c r="J104" s="79"/>
      <c r="K104" s="79"/>
      <c r="L104" s="79"/>
    </row>
    <row r="105" spans="1:12" ht="15.5" x14ac:dyDescent="0.35">
      <c r="B105" s="256" t="s">
        <v>601</v>
      </c>
      <c r="C105" s="79"/>
      <c r="D105" s="79"/>
      <c r="E105" s="79"/>
      <c r="F105" s="79"/>
      <c r="G105" s="79"/>
      <c r="H105" s="79"/>
      <c r="I105" s="79"/>
      <c r="J105" s="79"/>
      <c r="K105" s="79"/>
      <c r="L105" s="79"/>
    </row>
    <row r="106" spans="1:12" ht="15.5" x14ac:dyDescent="0.35">
      <c r="B106" s="256"/>
      <c r="C106" s="79"/>
      <c r="D106" s="79"/>
      <c r="E106" s="79"/>
      <c r="F106" s="79"/>
      <c r="G106" s="79"/>
      <c r="H106" s="79"/>
      <c r="I106" s="79"/>
      <c r="J106" s="79"/>
      <c r="K106" s="79"/>
      <c r="L106" s="79"/>
    </row>
    <row r="107" spans="1:12" x14ac:dyDescent="0.35">
      <c r="B107" s="264" t="s">
        <v>573</v>
      </c>
      <c r="C107" s="79"/>
      <c r="D107" s="79"/>
      <c r="E107" s="79"/>
      <c r="F107" s="79"/>
      <c r="G107" s="79"/>
      <c r="H107" s="79"/>
      <c r="I107" s="79"/>
      <c r="J107" s="79"/>
      <c r="K107" s="79"/>
      <c r="L107" s="79"/>
    </row>
    <row r="108" spans="1:12" x14ac:dyDescent="0.35">
      <c r="B108" s="264" t="s">
        <v>572</v>
      </c>
      <c r="C108" s="79"/>
      <c r="D108" s="79"/>
      <c r="E108" s="79"/>
      <c r="F108" s="79"/>
      <c r="G108" s="79"/>
      <c r="H108" s="79"/>
      <c r="I108" s="79"/>
      <c r="J108" s="79"/>
      <c r="K108" s="79"/>
      <c r="L108" s="79"/>
    </row>
    <row r="109" spans="1:12" x14ac:dyDescent="0.35">
      <c r="B109" s="264" t="s">
        <v>574</v>
      </c>
      <c r="C109" s="79"/>
      <c r="D109" s="79"/>
      <c r="E109" s="79"/>
      <c r="F109" s="79"/>
      <c r="G109" s="79"/>
      <c r="H109" s="79"/>
      <c r="I109" s="79"/>
      <c r="J109" s="79"/>
      <c r="K109" s="79"/>
      <c r="L109" s="79"/>
    </row>
    <row r="110" spans="1:12" x14ac:dyDescent="0.35">
      <c r="B110" s="264" t="s">
        <v>575</v>
      </c>
      <c r="C110" s="79"/>
      <c r="D110" s="79"/>
      <c r="E110" s="79"/>
      <c r="F110" s="79"/>
      <c r="G110" s="79"/>
      <c r="H110" s="79"/>
      <c r="I110" s="79"/>
      <c r="J110" s="79"/>
      <c r="K110" s="79"/>
      <c r="L110" s="79"/>
    </row>
    <row r="111" spans="1:12" x14ac:dyDescent="0.35">
      <c r="B111" s="264" t="s">
        <v>576</v>
      </c>
      <c r="C111" s="79"/>
      <c r="D111" s="79"/>
      <c r="E111" s="79"/>
      <c r="F111" s="79"/>
      <c r="G111" s="79"/>
      <c r="H111" s="79"/>
      <c r="I111" s="79"/>
      <c r="J111" s="79"/>
      <c r="K111" s="79"/>
      <c r="L111" s="79"/>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scale="83" orientation="portrait" r:id="rId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L111"/>
  <sheetViews>
    <sheetView zoomScaleNormal="100" workbookViewId="0"/>
  </sheetViews>
  <sheetFormatPr defaultRowHeight="14.5" x14ac:dyDescent="0.35"/>
  <cols>
    <col min="1" max="1" width="5.453125" style="102" bestFit="1" customWidth="1"/>
    <col min="2" max="2" width="33.26953125" bestFit="1" customWidth="1"/>
    <col min="3" max="3" width="12.453125" style="13" customWidth="1"/>
    <col min="4" max="12" width="12.453125" customWidth="1"/>
  </cols>
  <sheetData>
    <row r="1" spans="1:12" ht="15" thickBot="1" x14ac:dyDescent="0.4">
      <c r="A1" s="266"/>
      <c r="B1" s="35"/>
      <c r="C1" s="233" t="str">
        <f>'[2]Table names (Statworks)'!$D$23</f>
        <v>Tableau 22: Apports financiers extérieurs</v>
      </c>
      <c r="D1" s="233"/>
      <c r="E1" s="233"/>
      <c r="F1" s="233"/>
      <c r="G1" s="233"/>
      <c r="H1" s="173"/>
      <c r="I1" s="137"/>
      <c r="J1" s="137"/>
      <c r="K1" s="137"/>
      <c r="L1" s="173"/>
    </row>
    <row r="2" spans="1:12" ht="53" thickBot="1" x14ac:dyDescent="0.4">
      <c r="A2" s="6" t="s">
        <v>92</v>
      </c>
      <c r="B2" s="36" t="s">
        <v>147</v>
      </c>
      <c r="C2" s="251" t="s">
        <v>804</v>
      </c>
      <c r="D2" s="250" t="s">
        <v>805</v>
      </c>
      <c r="E2" s="250" t="s">
        <v>806</v>
      </c>
      <c r="F2" s="250" t="s">
        <v>807</v>
      </c>
      <c r="G2" s="236" t="s">
        <v>808</v>
      </c>
      <c r="H2" s="249" t="s">
        <v>809</v>
      </c>
      <c r="I2" s="63" t="s">
        <v>810</v>
      </c>
      <c r="J2" s="63" t="s">
        <v>811</v>
      </c>
      <c r="K2" s="63" t="s">
        <v>812</v>
      </c>
      <c r="L2" s="179" t="s">
        <v>813</v>
      </c>
    </row>
    <row r="3" spans="1:12" x14ac:dyDescent="0.35">
      <c r="A3" s="96" t="s">
        <v>16</v>
      </c>
      <c r="B3" s="40" t="s">
        <v>100</v>
      </c>
      <c r="C3" s="184">
        <v>3.30493452391292</v>
      </c>
      <c r="D3" s="184">
        <v>0.15359447133133999</v>
      </c>
      <c r="E3" s="184">
        <v>-6.0962599504975001</v>
      </c>
      <c r="F3" s="184">
        <v>1.8885340136600001E-3</v>
      </c>
      <c r="G3" s="237">
        <v>-2.6358424212395999</v>
      </c>
      <c r="H3" s="183">
        <v>3500</v>
      </c>
      <c r="I3" s="140">
        <v>162.66</v>
      </c>
      <c r="J3" s="140">
        <v>-6456.0764131202995</v>
      </c>
      <c r="K3" s="140">
        <v>2</v>
      </c>
      <c r="L3" s="185">
        <v>-2791.4164131203001</v>
      </c>
    </row>
    <row r="4" spans="1:12" x14ac:dyDescent="0.35">
      <c r="A4" s="96" t="s">
        <v>17</v>
      </c>
      <c r="B4" s="40" t="s">
        <v>256</v>
      </c>
      <c r="C4" s="184">
        <v>0</v>
      </c>
      <c r="D4" s="184">
        <v>0.45939925883686</v>
      </c>
      <c r="E4" s="184">
        <v>1.5321609414070501</v>
      </c>
      <c r="F4" s="184">
        <v>0.17145761934661999</v>
      </c>
      <c r="G4" s="237">
        <v>2.1630178195905301</v>
      </c>
      <c r="H4" s="183">
        <v>0</v>
      </c>
      <c r="I4" s="140">
        <v>85.74</v>
      </c>
      <c r="J4" s="140">
        <v>285.95492175769999</v>
      </c>
      <c r="K4" s="140">
        <v>32</v>
      </c>
      <c r="L4" s="185">
        <v>403.6949217577</v>
      </c>
    </row>
    <row r="5" spans="1:12" x14ac:dyDescent="0.35">
      <c r="A5" s="96" t="s">
        <v>18</v>
      </c>
      <c r="B5" s="114" t="s">
        <v>0</v>
      </c>
      <c r="C5" s="238">
        <v>0</v>
      </c>
      <c r="D5" s="190">
        <v>2.55585358368868</v>
      </c>
      <c r="E5" s="190">
        <v>0.77421585216974997</v>
      </c>
      <c r="F5" s="190">
        <v>2.6745083593121302</v>
      </c>
      <c r="G5" s="239">
        <v>6.0045777951705697</v>
      </c>
      <c r="H5" s="189">
        <v>0</v>
      </c>
      <c r="I5" s="31">
        <v>120.41</v>
      </c>
      <c r="J5" s="31">
        <v>36.474441006600003</v>
      </c>
      <c r="K5" s="31">
        <v>126</v>
      </c>
      <c r="L5" s="191">
        <v>282.88444100660001</v>
      </c>
    </row>
    <row r="6" spans="1:12" x14ac:dyDescent="0.35">
      <c r="A6" s="96" t="s">
        <v>19</v>
      </c>
      <c r="B6" s="114" t="s">
        <v>1</v>
      </c>
      <c r="C6" s="238" t="s">
        <v>159</v>
      </c>
      <c r="D6" s="190">
        <v>6.2166201302667501</v>
      </c>
      <c r="E6" s="190">
        <v>5.2061361970674804</v>
      </c>
      <c r="F6" s="190">
        <v>22.005734974395601</v>
      </c>
      <c r="G6" s="239" t="s">
        <v>159</v>
      </c>
      <c r="H6" s="189" t="s">
        <v>159</v>
      </c>
      <c r="I6" s="31">
        <v>153.68</v>
      </c>
      <c r="J6" s="31">
        <v>128.69999999999999</v>
      </c>
      <c r="K6" s="31">
        <v>544</v>
      </c>
      <c r="L6" s="191" t="s">
        <v>159</v>
      </c>
    </row>
    <row r="7" spans="1:12" x14ac:dyDescent="0.35">
      <c r="A7" s="96" t="s">
        <v>20</v>
      </c>
      <c r="B7" s="114" t="s">
        <v>2</v>
      </c>
      <c r="C7" s="238">
        <v>0</v>
      </c>
      <c r="D7" s="190">
        <v>18.461080508578601</v>
      </c>
      <c r="E7" s="190">
        <v>1.4763949667779701</v>
      </c>
      <c r="F7" s="190">
        <v>2.6190239936455399</v>
      </c>
      <c r="G7" s="239">
        <v>22.556499469002102</v>
      </c>
      <c r="H7" s="189">
        <v>0</v>
      </c>
      <c r="I7" s="31">
        <v>1275.8399999999999</v>
      </c>
      <c r="J7" s="31">
        <v>102.0332343786</v>
      </c>
      <c r="K7" s="31">
        <v>181</v>
      </c>
      <c r="L7" s="191">
        <v>1558.8732343786</v>
      </c>
    </row>
    <row r="8" spans="1:12" x14ac:dyDescent="0.35">
      <c r="A8" s="96" t="s">
        <v>21</v>
      </c>
      <c r="B8" s="114" t="s">
        <v>303</v>
      </c>
      <c r="C8" s="238">
        <v>0</v>
      </c>
      <c r="D8" s="190">
        <v>12.394295826031501</v>
      </c>
      <c r="E8" s="190">
        <v>18.374872198035799</v>
      </c>
      <c r="F8" s="190">
        <v>2.0121713658531002</v>
      </c>
      <c r="G8" s="239">
        <v>32.781339389920497</v>
      </c>
      <c r="H8" s="189">
        <v>0</v>
      </c>
      <c r="I8" s="31">
        <v>1823.26</v>
      </c>
      <c r="J8" s="31">
        <v>2703.0312939139999</v>
      </c>
      <c r="K8" s="31">
        <v>296</v>
      </c>
      <c r="L8" s="191">
        <v>4822.2912939139997</v>
      </c>
    </row>
    <row r="9" spans="1:12" x14ac:dyDescent="0.35">
      <c r="A9" s="96" t="s">
        <v>22</v>
      </c>
      <c r="B9" s="114" t="s">
        <v>304</v>
      </c>
      <c r="C9" s="238">
        <v>-0.14201140112339999</v>
      </c>
      <c r="D9" s="190">
        <v>1.12183434244544</v>
      </c>
      <c r="E9" s="190">
        <v>1.1585420008790901</v>
      </c>
      <c r="F9" s="190">
        <v>0.39880878533281</v>
      </c>
      <c r="G9" s="239">
        <v>2.5371737275339301</v>
      </c>
      <c r="H9" s="189">
        <v>-19.228803232770002</v>
      </c>
      <c r="I9" s="31">
        <v>151.9</v>
      </c>
      <c r="J9" s="31">
        <v>156.8703357306</v>
      </c>
      <c r="K9" s="31">
        <v>54</v>
      </c>
      <c r="L9" s="191">
        <v>343.54153249783002</v>
      </c>
    </row>
    <row r="10" spans="1:12" x14ac:dyDescent="0.35">
      <c r="A10" s="96" t="s">
        <v>23</v>
      </c>
      <c r="B10" s="114" t="s">
        <v>104</v>
      </c>
      <c r="C10" s="238">
        <v>1.8467555441752099</v>
      </c>
      <c r="D10" s="190">
        <v>0.25015518792038999</v>
      </c>
      <c r="E10" s="190">
        <v>1.4803117561438499</v>
      </c>
      <c r="F10" s="190">
        <v>0.25235274845320999</v>
      </c>
      <c r="G10" s="239">
        <v>3.8295752366926599</v>
      </c>
      <c r="H10" s="189">
        <v>6798.5623737198903</v>
      </c>
      <c r="I10" s="31">
        <v>920.91</v>
      </c>
      <c r="J10" s="31">
        <v>5449.5527783507996</v>
      </c>
      <c r="K10" s="31">
        <v>929</v>
      </c>
      <c r="L10" s="191">
        <v>14098.025152070701</v>
      </c>
    </row>
    <row r="11" spans="1:12" x14ac:dyDescent="0.35">
      <c r="A11" s="96" t="s">
        <v>24</v>
      </c>
      <c r="B11" s="41" t="s">
        <v>149</v>
      </c>
      <c r="C11" s="184">
        <v>-0.86168821762939996</v>
      </c>
      <c r="D11" s="184">
        <v>3.6930764641431999</v>
      </c>
      <c r="E11" s="184">
        <v>1.5124479412299101</v>
      </c>
      <c r="F11" s="184">
        <v>0.39622105408828001</v>
      </c>
      <c r="G11" s="237">
        <v>4.7400572418320204</v>
      </c>
      <c r="H11" s="183">
        <v>-232.7</v>
      </c>
      <c r="I11" s="140">
        <v>997.32</v>
      </c>
      <c r="J11" s="140">
        <v>408.43849169999999</v>
      </c>
      <c r="K11" s="140">
        <v>107</v>
      </c>
      <c r="L11" s="185">
        <v>1280.0584917000001</v>
      </c>
    </row>
    <row r="12" spans="1:12" ht="15" thickBot="1" x14ac:dyDescent="0.4">
      <c r="A12" s="96" t="s">
        <v>25</v>
      </c>
      <c r="B12" s="118" t="s">
        <v>3</v>
      </c>
      <c r="C12" s="238">
        <v>0.41880478390365</v>
      </c>
      <c r="D12" s="190">
        <v>3.8126553704455599</v>
      </c>
      <c r="E12" s="190">
        <v>3.5736880738229502</v>
      </c>
      <c r="F12" s="190">
        <v>8.3026746105645906</v>
      </c>
      <c r="G12" s="239">
        <v>16.107822838736801</v>
      </c>
      <c r="H12" s="189">
        <v>87.264924875099993</v>
      </c>
      <c r="I12" s="31">
        <v>794.43</v>
      </c>
      <c r="J12" s="31">
        <v>744.63719918000004</v>
      </c>
      <c r="K12" s="31">
        <v>1730</v>
      </c>
      <c r="L12" s="191">
        <v>3356.3321240550999</v>
      </c>
    </row>
    <row r="13" spans="1:12" ht="15" thickBot="1" x14ac:dyDescent="0.4">
      <c r="A13" s="267" t="s">
        <v>26</v>
      </c>
      <c r="B13" s="42" t="s">
        <v>118</v>
      </c>
      <c r="C13" s="196">
        <v>1.7115965042580601</v>
      </c>
      <c r="D13" s="196">
        <v>1.2921576787501801</v>
      </c>
      <c r="E13" s="196">
        <v>0.73460036929654005</v>
      </c>
      <c r="F13" s="196">
        <v>0.73608317642487997</v>
      </c>
      <c r="G13" s="243">
        <v>4.4744377287296704</v>
      </c>
      <c r="H13" s="195">
        <v>10133.8984953622</v>
      </c>
      <c r="I13" s="66">
        <v>6486.15</v>
      </c>
      <c r="J13" s="66">
        <v>3559.616282898</v>
      </c>
      <c r="K13" s="66">
        <v>4001</v>
      </c>
      <c r="L13" s="197">
        <v>24180.664778260201</v>
      </c>
    </row>
    <row r="14" spans="1:12" x14ac:dyDescent="0.35">
      <c r="A14" s="96" t="s">
        <v>27</v>
      </c>
      <c r="B14" s="114" t="s">
        <v>4</v>
      </c>
      <c r="C14" s="238">
        <v>0</v>
      </c>
      <c r="D14" s="190">
        <v>14.1543201947614</v>
      </c>
      <c r="E14" s="190">
        <v>3.0888599477130001E-2</v>
      </c>
      <c r="F14" s="190">
        <v>1.50714827158665</v>
      </c>
      <c r="G14" s="239">
        <v>15.692357065825201</v>
      </c>
      <c r="H14" s="189">
        <v>0</v>
      </c>
      <c r="I14" s="31">
        <v>450.79</v>
      </c>
      <c r="J14" s="31">
        <v>0.98374712220000005</v>
      </c>
      <c r="K14" s="31">
        <v>48</v>
      </c>
      <c r="L14" s="191">
        <v>499.77374712220001</v>
      </c>
    </row>
    <row r="15" spans="1:12" x14ac:dyDescent="0.35">
      <c r="A15" s="96" t="s">
        <v>28</v>
      </c>
      <c r="B15" s="114" t="s">
        <v>105</v>
      </c>
      <c r="C15" s="238">
        <v>5.8157713497860003E-2</v>
      </c>
      <c r="D15" s="190">
        <v>3.0119312860323699</v>
      </c>
      <c r="E15" s="190">
        <v>1.97638410077535</v>
      </c>
      <c r="F15" s="190">
        <v>0.8627881073568</v>
      </c>
      <c r="G15" s="239">
        <v>5.9092612076623903</v>
      </c>
      <c r="H15" s="189">
        <v>22.5138433674</v>
      </c>
      <c r="I15" s="31">
        <v>1165.97</v>
      </c>
      <c r="J15" s="31">
        <v>765.09201277850002</v>
      </c>
      <c r="K15" s="31">
        <v>334</v>
      </c>
      <c r="L15" s="191">
        <v>2287.5758561459002</v>
      </c>
    </row>
    <row r="16" spans="1:12" x14ac:dyDescent="0.35">
      <c r="A16" s="96" t="s">
        <v>29</v>
      </c>
      <c r="B16" s="114" t="s">
        <v>106</v>
      </c>
      <c r="C16" s="238">
        <v>0</v>
      </c>
      <c r="D16" s="190">
        <v>28.773232732062901</v>
      </c>
      <c r="E16" s="190">
        <v>0.78971265593180995</v>
      </c>
      <c r="F16" s="190" t="s">
        <v>159</v>
      </c>
      <c r="G16" s="239" t="s">
        <v>159</v>
      </c>
      <c r="H16" s="189">
        <v>0</v>
      </c>
      <c r="I16" s="31">
        <v>655.96</v>
      </c>
      <c r="J16" s="31">
        <v>18.003535390300001</v>
      </c>
      <c r="K16" s="31" t="s">
        <v>159</v>
      </c>
      <c r="L16" s="191" t="s">
        <v>159</v>
      </c>
    </row>
    <row r="17" spans="1:12" x14ac:dyDescent="0.35">
      <c r="A17" s="96" t="s">
        <v>30</v>
      </c>
      <c r="B17" s="41" t="s">
        <v>148</v>
      </c>
      <c r="C17" s="184">
        <v>0</v>
      </c>
      <c r="D17" s="184">
        <v>7.9298018007895799</v>
      </c>
      <c r="E17" s="184">
        <v>4.1761167836389896</v>
      </c>
      <c r="F17" s="184" t="s">
        <v>159</v>
      </c>
      <c r="G17" s="237" t="s">
        <v>159</v>
      </c>
      <c r="H17" s="183">
        <v>0</v>
      </c>
      <c r="I17" s="140">
        <v>875.16</v>
      </c>
      <c r="J17" s="140">
        <v>460.89050599040002</v>
      </c>
      <c r="K17" s="140" t="s">
        <v>159</v>
      </c>
      <c r="L17" s="185" t="s">
        <v>159</v>
      </c>
    </row>
    <row r="18" spans="1:12" x14ac:dyDescent="0.35">
      <c r="A18" s="96" t="s">
        <v>31</v>
      </c>
      <c r="B18" s="41" t="s">
        <v>101</v>
      </c>
      <c r="C18" s="184">
        <v>-1.07517949958E-2</v>
      </c>
      <c r="D18" s="184">
        <v>1.08985216238635</v>
      </c>
      <c r="E18" s="184">
        <v>44.262994169164799</v>
      </c>
      <c r="F18" s="184">
        <v>0</v>
      </c>
      <c r="G18" s="237">
        <v>45.3420945365554</v>
      </c>
      <c r="H18" s="183">
        <v>-1.44093596479</v>
      </c>
      <c r="I18" s="140">
        <v>146.06</v>
      </c>
      <c r="J18" s="140">
        <v>5932.0457870105001</v>
      </c>
      <c r="K18" s="140">
        <v>0</v>
      </c>
      <c r="L18" s="185">
        <v>6076.6648510457098</v>
      </c>
    </row>
    <row r="19" spans="1:12" x14ac:dyDescent="0.35">
      <c r="A19" s="96" t="s">
        <v>32</v>
      </c>
      <c r="B19" s="41" t="s">
        <v>257</v>
      </c>
      <c r="C19" s="184">
        <v>0</v>
      </c>
      <c r="D19" s="184">
        <v>5.3360535573254504</v>
      </c>
      <c r="E19" s="184" t="s">
        <v>159</v>
      </c>
      <c r="F19" s="184">
        <v>3.8705364110232998</v>
      </c>
      <c r="G19" s="237" t="s">
        <v>159</v>
      </c>
      <c r="H19" s="183">
        <v>0</v>
      </c>
      <c r="I19" s="140">
        <v>2513.25</v>
      </c>
      <c r="J19" s="140" t="s">
        <v>159</v>
      </c>
      <c r="K19" s="140">
        <v>1823</v>
      </c>
      <c r="L19" s="185" t="s">
        <v>159</v>
      </c>
    </row>
    <row r="20" spans="1:12" x14ac:dyDescent="0.35">
      <c r="A20" s="96" t="s">
        <v>33</v>
      </c>
      <c r="B20" s="41" t="s">
        <v>150</v>
      </c>
      <c r="C20" s="184">
        <v>1.373114916518E-2</v>
      </c>
      <c r="D20" s="184">
        <v>4.4202448007410002E-2</v>
      </c>
      <c r="E20" s="184">
        <v>2.9082404343547301</v>
      </c>
      <c r="F20" s="184" t="s">
        <v>159</v>
      </c>
      <c r="G20" s="237" t="s">
        <v>159</v>
      </c>
      <c r="H20" s="183">
        <v>1.8700665166899999</v>
      </c>
      <c r="I20" s="140">
        <v>6.02</v>
      </c>
      <c r="J20" s="140">
        <v>396.07777858550003</v>
      </c>
      <c r="K20" s="140" t="s">
        <v>159</v>
      </c>
      <c r="L20" s="185" t="s">
        <v>159</v>
      </c>
    </row>
    <row r="21" spans="1:12" x14ac:dyDescent="0.35">
      <c r="A21" s="96" t="s">
        <v>34</v>
      </c>
      <c r="B21" s="41" t="s">
        <v>102</v>
      </c>
      <c r="C21" s="184">
        <v>0</v>
      </c>
      <c r="D21" s="184">
        <v>0.68960151268918002</v>
      </c>
      <c r="E21" s="184">
        <v>8.1722893984490792</v>
      </c>
      <c r="F21" s="184">
        <v>0.10666690064798</v>
      </c>
      <c r="G21" s="237">
        <v>8.9685578117862406</v>
      </c>
      <c r="H21" s="183">
        <v>0</v>
      </c>
      <c r="I21" s="140">
        <v>116.37</v>
      </c>
      <c r="J21" s="140">
        <v>1379.0708108932999</v>
      </c>
      <c r="K21" s="140">
        <v>18</v>
      </c>
      <c r="L21" s="185">
        <v>1513.4408108933001</v>
      </c>
    </row>
    <row r="22" spans="1:12" ht="15" thickBot="1" x14ac:dyDescent="0.4">
      <c r="A22" s="96" t="s">
        <v>35</v>
      </c>
      <c r="B22" s="114" t="s">
        <v>258</v>
      </c>
      <c r="C22" s="238">
        <v>2.287007185862E-2</v>
      </c>
      <c r="D22" s="190">
        <v>11.127340058664901</v>
      </c>
      <c r="E22" s="190">
        <v>7.4155556497156496</v>
      </c>
      <c r="F22" s="190">
        <v>4.3306404552641702</v>
      </c>
      <c r="G22" s="239">
        <v>22.896406235503299</v>
      </c>
      <c r="H22" s="189">
        <v>9.5057832140000006E-2</v>
      </c>
      <c r="I22" s="31">
        <v>46.25</v>
      </c>
      <c r="J22" s="31">
        <v>30.8222312782</v>
      </c>
      <c r="K22" s="31">
        <v>18</v>
      </c>
      <c r="L22" s="191">
        <v>95.167289110339993</v>
      </c>
    </row>
    <row r="23" spans="1:12" ht="15" thickBot="1" x14ac:dyDescent="0.4">
      <c r="A23" s="267" t="s">
        <v>26</v>
      </c>
      <c r="B23" s="42" t="s">
        <v>119</v>
      </c>
      <c r="C23" s="196">
        <v>1.8225123761289999E-2</v>
      </c>
      <c r="D23" s="196">
        <v>4.2158732572998696</v>
      </c>
      <c r="E23" s="196">
        <v>7.3273196386633499</v>
      </c>
      <c r="F23" s="196">
        <v>1.85680183505829</v>
      </c>
      <c r="G23" s="243">
        <v>13.4182198547828</v>
      </c>
      <c r="H23" s="195">
        <v>23.038031751439998</v>
      </c>
      <c r="I23" s="66">
        <v>5975.83</v>
      </c>
      <c r="J23" s="66">
        <v>8982.9864090489009</v>
      </c>
      <c r="K23" s="66">
        <v>2241</v>
      </c>
      <c r="L23" s="197">
        <v>17222.8544408003</v>
      </c>
    </row>
    <row r="24" spans="1:12" x14ac:dyDescent="0.35">
      <c r="A24" s="96" t="s">
        <v>36</v>
      </c>
      <c r="B24" s="114" t="s">
        <v>107</v>
      </c>
      <c r="C24" s="238">
        <v>0</v>
      </c>
      <c r="D24" s="190">
        <v>7.7001687729872597</v>
      </c>
      <c r="E24" s="190">
        <v>0.58186333404727997</v>
      </c>
      <c r="F24" s="190">
        <v>13.8245127216315</v>
      </c>
      <c r="G24" s="239">
        <v>22.106544828665999</v>
      </c>
      <c r="H24" s="189">
        <v>0</v>
      </c>
      <c r="I24" s="31">
        <v>90.79</v>
      </c>
      <c r="J24" s="31">
        <v>6.8605473016999996</v>
      </c>
      <c r="K24" s="31">
        <v>163</v>
      </c>
      <c r="L24" s="191">
        <v>260.65054730169999</v>
      </c>
    </row>
    <row r="25" spans="1:12" x14ac:dyDescent="0.35">
      <c r="A25" s="96" t="s">
        <v>37</v>
      </c>
      <c r="B25" s="114" t="s">
        <v>5</v>
      </c>
      <c r="C25" s="238">
        <v>0</v>
      </c>
      <c r="D25" s="190">
        <v>5.9482804816419801</v>
      </c>
      <c r="E25" s="190">
        <v>5.6426971924123404</v>
      </c>
      <c r="F25" s="190">
        <v>1.99150063555895</v>
      </c>
      <c r="G25" s="239">
        <v>13.5824783096133</v>
      </c>
      <c r="H25" s="189">
        <v>0</v>
      </c>
      <c r="I25" s="31">
        <v>179.21</v>
      </c>
      <c r="J25" s="31">
        <v>170.0033760972</v>
      </c>
      <c r="K25" s="31">
        <v>60</v>
      </c>
      <c r="L25" s="191">
        <v>409.21337609720001</v>
      </c>
    </row>
    <row r="26" spans="1:12" x14ac:dyDescent="0.35">
      <c r="A26" s="96" t="s">
        <v>38</v>
      </c>
      <c r="B26" s="114" t="s">
        <v>305</v>
      </c>
      <c r="C26" s="238">
        <v>0</v>
      </c>
      <c r="D26" s="190">
        <v>4.1971255453063199</v>
      </c>
      <c r="E26" s="190">
        <v>3.0421432067814802</v>
      </c>
      <c r="F26" s="190" t="s">
        <v>159</v>
      </c>
      <c r="G26" s="239" t="s">
        <v>159</v>
      </c>
      <c r="H26" s="189">
        <v>0</v>
      </c>
      <c r="I26" s="31">
        <v>84.18</v>
      </c>
      <c r="J26" s="31">
        <v>61.015000000000001</v>
      </c>
      <c r="K26" s="31" t="s">
        <v>159</v>
      </c>
      <c r="L26" s="191" t="s">
        <v>159</v>
      </c>
    </row>
    <row r="27" spans="1:12" x14ac:dyDescent="0.35">
      <c r="A27" s="96" t="s">
        <v>39</v>
      </c>
      <c r="B27" s="114" t="s">
        <v>108</v>
      </c>
      <c r="C27" s="238">
        <v>0</v>
      </c>
      <c r="D27" s="190">
        <v>6.16024638404095</v>
      </c>
      <c r="E27" s="190">
        <v>4.1272115988469302</v>
      </c>
      <c r="F27" s="190">
        <v>0.54359552218748997</v>
      </c>
      <c r="G27" s="239">
        <v>10.831053505075401</v>
      </c>
      <c r="H27" s="189">
        <v>0</v>
      </c>
      <c r="I27" s="31">
        <v>4940.93</v>
      </c>
      <c r="J27" s="31">
        <v>3310.3</v>
      </c>
      <c r="K27" s="31">
        <v>436</v>
      </c>
      <c r="L27" s="191">
        <v>8687.23</v>
      </c>
    </row>
    <row r="28" spans="1:12" x14ac:dyDescent="0.35">
      <c r="A28" s="96" t="s">
        <v>40</v>
      </c>
      <c r="B28" s="114" t="s">
        <v>6</v>
      </c>
      <c r="C28" s="238">
        <v>1.94402169810248</v>
      </c>
      <c r="D28" s="190">
        <v>2.83591518776691</v>
      </c>
      <c r="E28" s="190">
        <v>1.8518169678748799</v>
      </c>
      <c r="F28" s="190">
        <v>3.0979045172134598</v>
      </c>
      <c r="G28" s="239">
        <v>9.7296583709577291</v>
      </c>
      <c r="H28" s="189">
        <v>1706.87604781152</v>
      </c>
      <c r="I28" s="31">
        <v>2489.9699999999998</v>
      </c>
      <c r="J28" s="31">
        <v>1625.9191090725999</v>
      </c>
      <c r="K28" s="31">
        <v>2720</v>
      </c>
      <c r="L28" s="191">
        <v>8542.7651568841193</v>
      </c>
    </row>
    <row r="29" spans="1:12" x14ac:dyDescent="0.35">
      <c r="A29" s="96" t="s">
        <v>41</v>
      </c>
      <c r="B29" s="114" t="s">
        <v>7</v>
      </c>
      <c r="C29" s="238">
        <v>-4.1975161500000002E-5</v>
      </c>
      <c r="D29" s="190">
        <v>5.0161520878664101</v>
      </c>
      <c r="E29" s="190">
        <v>2.54537841347911</v>
      </c>
      <c r="F29" s="190">
        <v>3.07566646434229</v>
      </c>
      <c r="G29" s="239">
        <v>10.6371549905263</v>
      </c>
      <c r="H29" s="189">
        <v>-5.8138354748000004E-3</v>
      </c>
      <c r="I29" s="31">
        <v>694.77</v>
      </c>
      <c r="J29" s="31">
        <v>352.55162310780003</v>
      </c>
      <c r="K29" s="31">
        <v>426</v>
      </c>
      <c r="L29" s="191">
        <v>1473.3158092723299</v>
      </c>
    </row>
    <row r="30" spans="1:12" x14ac:dyDescent="0.35">
      <c r="A30" s="96" t="s">
        <v>42</v>
      </c>
      <c r="B30" s="114" t="s">
        <v>109</v>
      </c>
      <c r="C30" s="238">
        <v>-29.416993262174</v>
      </c>
      <c r="D30" s="190">
        <v>0.48399617833336001</v>
      </c>
      <c r="E30" s="190">
        <v>2.61965883110024</v>
      </c>
      <c r="F30" s="190">
        <v>1.72755046170854</v>
      </c>
      <c r="G30" s="239">
        <v>-24.585787791032001</v>
      </c>
      <c r="H30" s="189">
        <v>-4171.8974403241</v>
      </c>
      <c r="I30" s="31">
        <v>68.64</v>
      </c>
      <c r="J30" s="31">
        <v>371.51818592019998</v>
      </c>
      <c r="K30" s="31">
        <v>245</v>
      </c>
      <c r="L30" s="191">
        <v>-3486.7392544038998</v>
      </c>
    </row>
    <row r="31" spans="1:12" x14ac:dyDescent="0.35">
      <c r="A31" s="96" t="s">
        <v>43</v>
      </c>
      <c r="B31" s="114" t="s">
        <v>8</v>
      </c>
      <c r="C31" s="238">
        <v>-0.19036223965230001</v>
      </c>
      <c r="D31" s="190">
        <v>11.6236606212317</v>
      </c>
      <c r="E31" s="190">
        <v>3.9664142316329598</v>
      </c>
      <c r="F31" s="190">
        <v>2.7106642442293301</v>
      </c>
      <c r="G31" s="239">
        <v>18.110376857441601</v>
      </c>
      <c r="H31" s="189">
        <v>-18.329287610969999</v>
      </c>
      <c r="I31" s="31">
        <v>1119.2</v>
      </c>
      <c r="J31" s="31">
        <v>381.91159848000001</v>
      </c>
      <c r="K31" s="31">
        <v>261</v>
      </c>
      <c r="L31" s="191">
        <v>1743.78231086903</v>
      </c>
    </row>
    <row r="32" spans="1:12" x14ac:dyDescent="0.35">
      <c r="A32" s="96" t="s">
        <v>44</v>
      </c>
      <c r="B32" s="114" t="s">
        <v>9</v>
      </c>
      <c r="C32" s="238">
        <v>-0.17284704443750001</v>
      </c>
      <c r="D32" s="190" t="s">
        <v>159</v>
      </c>
      <c r="E32" s="190">
        <v>7.5689532816579099</v>
      </c>
      <c r="F32" s="190">
        <v>1.4564991804701899</v>
      </c>
      <c r="G32" s="239" t="s">
        <v>159</v>
      </c>
      <c r="H32" s="189">
        <v>-2.7294776923800002</v>
      </c>
      <c r="I32" s="31" t="s">
        <v>159</v>
      </c>
      <c r="J32" s="31">
        <v>119.5235313637</v>
      </c>
      <c r="K32" s="31">
        <v>23</v>
      </c>
      <c r="L32" s="191" t="s">
        <v>159</v>
      </c>
    </row>
    <row r="33" spans="1:12" x14ac:dyDescent="0.35">
      <c r="A33" s="96" t="s">
        <v>45</v>
      </c>
      <c r="B33" s="114" t="s">
        <v>110</v>
      </c>
      <c r="C33" s="238" t="s">
        <v>159</v>
      </c>
      <c r="D33" s="190">
        <v>33.366468918418398</v>
      </c>
      <c r="E33" s="190">
        <v>8.6427360861350095</v>
      </c>
      <c r="F33" s="190">
        <v>0</v>
      </c>
      <c r="G33" s="239" t="s">
        <v>159</v>
      </c>
      <c r="H33" s="189" t="s">
        <v>159</v>
      </c>
      <c r="I33" s="31">
        <v>1575.14</v>
      </c>
      <c r="J33" s="31">
        <v>408</v>
      </c>
      <c r="K33" s="31">
        <v>0</v>
      </c>
      <c r="L33" s="191" t="s">
        <v>159</v>
      </c>
    </row>
    <row r="34" spans="1:12" x14ac:dyDescent="0.35">
      <c r="A34" s="96" t="s">
        <v>46</v>
      </c>
      <c r="B34" s="40" t="s">
        <v>151</v>
      </c>
      <c r="C34" s="184" t="s">
        <v>159</v>
      </c>
      <c r="D34" s="184">
        <v>33.8537986337343</v>
      </c>
      <c r="E34" s="184">
        <v>1.2908255137597999</v>
      </c>
      <c r="F34" s="184">
        <v>27.194478316156701</v>
      </c>
      <c r="G34" s="237" t="s">
        <v>159</v>
      </c>
      <c r="H34" s="183" t="s">
        <v>159</v>
      </c>
      <c r="I34" s="140">
        <v>1577.26</v>
      </c>
      <c r="J34" s="140">
        <v>60.14</v>
      </c>
      <c r="K34" s="140">
        <v>1267</v>
      </c>
      <c r="L34" s="185" t="s">
        <v>159</v>
      </c>
    </row>
    <row r="35" spans="1:12" x14ac:dyDescent="0.35">
      <c r="A35" s="96" t="s">
        <v>47</v>
      </c>
      <c r="B35" s="114" t="s">
        <v>259</v>
      </c>
      <c r="C35" s="238">
        <v>0</v>
      </c>
      <c r="D35" s="190">
        <v>2.7106469533694999</v>
      </c>
      <c r="E35" s="190">
        <v>3.1832227749275601</v>
      </c>
      <c r="F35" s="190">
        <v>1.19112974470056</v>
      </c>
      <c r="G35" s="239">
        <v>7.0849994729976098</v>
      </c>
      <c r="H35" s="189">
        <v>0</v>
      </c>
      <c r="I35" s="31">
        <v>967.17</v>
      </c>
      <c r="J35" s="31">
        <v>1135.787</v>
      </c>
      <c r="K35" s="31">
        <v>425</v>
      </c>
      <c r="L35" s="191">
        <v>2527.9569999999999</v>
      </c>
    </row>
    <row r="36" spans="1:12" x14ac:dyDescent="0.35">
      <c r="A36" s="96" t="s">
        <v>48</v>
      </c>
      <c r="B36" s="114" t="s">
        <v>260</v>
      </c>
      <c r="C36" s="238">
        <v>1.54404228537E-2</v>
      </c>
      <c r="D36" s="190">
        <v>4.3296821424937804</v>
      </c>
      <c r="E36" s="190">
        <v>1.8624716248751201</v>
      </c>
      <c r="F36" s="190">
        <v>0.72840983056194997</v>
      </c>
      <c r="G36" s="239">
        <v>6.9360040207845604</v>
      </c>
      <c r="H36" s="189">
        <v>8.7545422522099994</v>
      </c>
      <c r="I36" s="31">
        <v>2454.88</v>
      </c>
      <c r="J36" s="31">
        <v>1056</v>
      </c>
      <c r="K36" s="31">
        <v>413</v>
      </c>
      <c r="L36" s="191">
        <v>3932.6345422522099</v>
      </c>
    </row>
    <row r="37" spans="1:12" ht="15" thickBot="1" x14ac:dyDescent="0.4">
      <c r="A37" s="96" t="s">
        <v>49</v>
      </c>
      <c r="B37" s="114" t="s">
        <v>111</v>
      </c>
      <c r="C37" s="238">
        <v>-0.27851405402020002</v>
      </c>
      <c r="D37" s="190">
        <v>5.7634039039872604</v>
      </c>
      <c r="E37" s="190">
        <v>3.1265913652206501</v>
      </c>
      <c r="F37" s="190">
        <v>3.9639733232247498</v>
      </c>
      <c r="G37" s="239">
        <v>12.575454538412499</v>
      </c>
      <c r="H37" s="189">
        <v>-94.009665023639997</v>
      </c>
      <c r="I37" s="31">
        <v>1945.38</v>
      </c>
      <c r="J37" s="31">
        <v>1055.3499999999999</v>
      </c>
      <c r="K37" s="31">
        <v>1338</v>
      </c>
      <c r="L37" s="191">
        <v>4244.7203349763604</v>
      </c>
    </row>
    <row r="38" spans="1:12" ht="15" thickBot="1" x14ac:dyDescent="0.4">
      <c r="A38" s="267" t="s">
        <v>26</v>
      </c>
      <c r="B38" s="42" t="s">
        <v>120</v>
      </c>
      <c r="C38" s="196">
        <v>-0.4475848586442</v>
      </c>
      <c r="D38" s="196">
        <v>5.1110714303220597</v>
      </c>
      <c r="E38" s="196">
        <v>2.9632547588367801</v>
      </c>
      <c r="F38" s="196">
        <v>2.09702729583922</v>
      </c>
      <c r="G38" s="243">
        <v>9.7237686263538805</v>
      </c>
      <c r="H38" s="195">
        <v>-2571.3410944227999</v>
      </c>
      <c r="I38" s="66">
        <v>18187.52</v>
      </c>
      <c r="J38" s="66">
        <v>10114.8799713432</v>
      </c>
      <c r="K38" s="66">
        <v>7777</v>
      </c>
      <c r="L38" s="197">
        <v>33508.058876920397</v>
      </c>
    </row>
    <row r="39" spans="1:12" x14ac:dyDescent="0.35">
      <c r="A39" s="96" t="s">
        <v>50</v>
      </c>
      <c r="B39" s="40" t="s">
        <v>261</v>
      </c>
      <c r="C39" s="184">
        <v>0</v>
      </c>
      <c r="D39" s="184">
        <v>8.3139045086960003E-2</v>
      </c>
      <c r="E39" s="184">
        <v>0.84375378242538002</v>
      </c>
      <c r="F39" s="184">
        <v>1.03132471823223</v>
      </c>
      <c r="G39" s="237">
        <v>1.9582175457445701</v>
      </c>
      <c r="H39" s="183">
        <v>0</v>
      </c>
      <c r="I39" s="140">
        <v>144.46</v>
      </c>
      <c r="J39" s="140">
        <v>1466.0821673099999</v>
      </c>
      <c r="K39" s="140">
        <v>1792</v>
      </c>
      <c r="L39" s="185">
        <v>3402.54216731</v>
      </c>
    </row>
    <row r="40" spans="1:12" x14ac:dyDescent="0.35">
      <c r="A40" s="96" t="s">
        <v>51</v>
      </c>
      <c r="B40" s="114" t="s">
        <v>262</v>
      </c>
      <c r="C40" s="238">
        <v>4.83303200072117</v>
      </c>
      <c r="D40" s="190">
        <v>0.82857000646024004</v>
      </c>
      <c r="E40" s="190">
        <v>3.2532297704361599</v>
      </c>
      <c r="F40" s="190">
        <v>10.196087949399899</v>
      </c>
      <c r="G40" s="239">
        <v>19.1109197270174</v>
      </c>
      <c r="H40" s="189">
        <v>12094.8</v>
      </c>
      <c r="I40" s="31">
        <v>2073.52</v>
      </c>
      <c r="J40" s="31">
        <v>8141.3</v>
      </c>
      <c r="K40" s="31">
        <v>25516</v>
      </c>
      <c r="L40" s="191">
        <v>47825.62</v>
      </c>
    </row>
    <row r="41" spans="1:12" x14ac:dyDescent="0.35">
      <c r="A41" s="96" t="s">
        <v>52</v>
      </c>
      <c r="B41" s="40" t="s">
        <v>152</v>
      </c>
      <c r="C41" s="184" t="s">
        <v>159</v>
      </c>
      <c r="D41" s="184">
        <v>0.73206511959635001</v>
      </c>
      <c r="E41" s="184" t="s">
        <v>159</v>
      </c>
      <c r="F41" s="184" t="s">
        <v>159</v>
      </c>
      <c r="G41" s="237" t="s">
        <v>159</v>
      </c>
      <c r="H41" s="183" t="s">
        <v>159</v>
      </c>
      <c r="I41" s="140">
        <v>303.31</v>
      </c>
      <c r="J41" s="140" t="s">
        <v>159</v>
      </c>
      <c r="K41" s="140" t="s">
        <v>159</v>
      </c>
      <c r="L41" s="185" t="s">
        <v>159</v>
      </c>
    </row>
    <row r="42" spans="1:12" x14ac:dyDescent="0.35">
      <c r="A42" s="96" t="s">
        <v>53</v>
      </c>
      <c r="B42" s="40" t="s">
        <v>153</v>
      </c>
      <c r="C42" s="184">
        <v>0</v>
      </c>
      <c r="D42" s="184">
        <v>6.3495668969479304</v>
      </c>
      <c r="E42" s="184">
        <v>10.966524668025601</v>
      </c>
      <c r="F42" s="184">
        <v>0.85133857836172999</v>
      </c>
      <c r="G42" s="237">
        <v>18.167430143335199</v>
      </c>
      <c r="H42" s="183">
        <v>0</v>
      </c>
      <c r="I42" s="140">
        <v>447.5</v>
      </c>
      <c r="J42" s="140">
        <v>772.89047719150005</v>
      </c>
      <c r="K42" s="140">
        <v>60</v>
      </c>
      <c r="L42" s="185">
        <v>1280.3904771914999</v>
      </c>
    </row>
    <row r="43" spans="1:12" x14ac:dyDescent="0.35">
      <c r="A43" s="96" t="s">
        <v>54</v>
      </c>
      <c r="B43" s="114" t="s">
        <v>112</v>
      </c>
      <c r="C43" s="238">
        <v>-0.44488637569529998</v>
      </c>
      <c r="D43" s="190">
        <v>0.69182548352775997</v>
      </c>
      <c r="E43" s="190">
        <v>3.0180110734473802</v>
      </c>
      <c r="F43" s="190">
        <v>5.8674697791502997</v>
      </c>
      <c r="G43" s="239">
        <v>9.1324199604300897</v>
      </c>
      <c r="H43" s="189">
        <v>-524.61605245486999</v>
      </c>
      <c r="I43" s="31">
        <v>815.81</v>
      </c>
      <c r="J43" s="31">
        <v>3558.8796198634</v>
      </c>
      <c r="K43" s="31">
        <v>6919</v>
      </c>
      <c r="L43" s="191">
        <v>10769.073567408501</v>
      </c>
    </row>
    <row r="44" spans="1:12" ht="15" thickBot="1" x14ac:dyDescent="0.4">
      <c r="A44" s="96" t="s">
        <v>55</v>
      </c>
      <c r="B44" s="114" t="s">
        <v>113</v>
      </c>
      <c r="C44" s="238">
        <v>-0.32326866090579998</v>
      </c>
      <c r="D44" s="190">
        <v>2.0284640284837399</v>
      </c>
      <c r="E44" s="190">
        <v>2.6047683461762898</v>
      </c>
      <c r="F44" s="190">
        <v>4.7823816622159301</v>
      </c>
      <c r="G44" s="239">
        <v>9.0923453759701598</v>
      </c>
      <c r="H44" s="189">
        <v>-128.56711079767001</v>
      </c>
      <c r="I44" s="31">
        <v>806.74</v>
      </c>
      <c r="J44" s="31">
        <v>1035.9418683726999</v>
      </c>
      <c r="K44" s="31">
        <v>1902</v>
      </c>
      <c r="L44" s="191">
        <v>3616.1147575750301</v>
      </c>
    </row>
    <row r="45" spans="1:12" ht="15" thickBot="1" x14ac:dyDescent="0.4">
      <c r="A45" s="267" t="s">
        <v>26</v>
      </c>
      <c r="B45" s="42" t="s">
        <v>121</v>
      </c>
      <c r="C45" s="196">
        <v>2.5936385238870798</v>
      </c>
      <c r="D45" s="196">
        <v>0.76468346392021003</v>
      </c>
      <c r="E45" s="196">
        <v>2.6887808010332699</v>
      </c>
      <c r="F45" s="196">
        <v>6.9807809460868304</v>
      </c>
      <c r="G45" s="243">
        <v>13.0278837349274</v>
      </c>
      <c r="H45" s="195">
        <v>11441.6168367475</v>
      </c>
      <c r="I45" s="66">
        <v>4591.34</v>
      </c>
      <c r="J45" s="66">
        <v>14975.0941327376</v>
      </c>
      <c r="K45" s="66">
        <v>36189</v>
      </c>
      <c r="L45" s="197">
        <v>67197.050969485106</v>
      </c>
    </row>
    <row r="46" spans="1:12" x14ac:dyDescent="0.35">
      <c r="A46" s="96" t="s">
        <v>56</v>
      </c>
      <c r="B46" s="114" t="s">
        <v>114</v>
      </c>
      <c r="C46" s="238">
        <v>0.79648994829987996</v>
      </c>
      <c r="D46" s="190">
        <v>4.0285606583339097</v>
      </c>
      <c r="E46" s="190">
        <v>1.36120898147571</v>
      </c>
      <c r="F46" s="190">
        <v>1.3957615666007099</v>
      </c>
      <c r="G46" s="239">
        <v>7.5820211547102101</v>
      </c>
      <c r="H46" s="189">
        <v>113.55915186695999</v>
      </c>
      <c r="I46" s="31">
        <v>574.37</v>
      </c>
      <c r="J46" s="31">
        <v>194.07368263719999</v>
      </c>
      <c r="K46" s="31">
        <v>199</v>
      </c>
      <c r="L46" s="191">
        <v>1081.0028345041601</v>
      </c>
    </row>
    <row r="47" spans="1:12" x14ac:dyDescent="0.35">
      <c r="A47" s="96" t="s">
        <v>57</v>
      </c>
      <c r="B47" s="114" t="s">
        <v>10</v>
      </c>
      <c r="C47" s="238">
        <v>1.3116715824420799</v>
      </c>
      <c r="D47" s="190">
        <v>6.8759486654820696</v>
      </c>
      <c r="E47" s="190">
        <v>1.6561888087136101</v>
      </c>
      <c r="F47" s="190">
        <v>2.81363693518295</v>
      </c>
      <c r="G47" s="239">
        <v>12.657445991820699</v>
      </c>
      <c r="H47" s="189">
        <v>212.57975189136999</v>
      </c>
      <c r="I47" s="31">
        <v>1114.3699999999999</v>
      </c>
      <c r="J47" s="31">
        <v>268.4149071722</v>
      </c>
      <c r="K47" s="31">
        <v>456</v>
      </c>
      <c r="L47" s="191">
        <v>2051.3646590635699</v>
      </c>
    </row>
    <row r="48" spans="1:12" x14ac:dyDescent="0.35">
      <c r="A48" s="96" t="s">
        <v>58</v>
      </c>
      <c r="B48" s="114" t="s">
        <v>11</v>
      </c>
      <c r="C48" s="238">
        <v>-1.888120689E-4</v>
      </c>
      <c r="D48" s="190">
        <v>4.2853204722049796</v>
      </c>
      <c r="E48" s="190">
        <v>5.3569841782849101</v>
      </c>
      <c r="F48" s="190">
        <v>11.848578023303199</v>
      </c>
      <c r="G48" s="239">
        <v>21.4906938617241</v>
      </c>
      <c r="H48" s="189">
        <v>-3.7129528941999999E-3</v>
      </c>
      <c r="I48" s="31">
        <v>84.27</v>
      </c>
      <c r="J48" s="31">
        <v>105.3440599442</v>
      </c>
      <c r="K48" s="31">
        <v>233</v>
      </c>
      <c r="L48" s="191">
        <v>422.61034699130602</v>
      </c>
    </row>
    <row r="49" spans="1:12" x14ac:dyDescent="0.35">
      <c r="A49" s="96" t="s">
        <v>59</v>
      </c>
      <c r="B49" s="114" t="s">
        <v>12</v>
      </c>
      <c r="C49" s="238">
        <v>2.9975941017207801</v>
      </c>
      <c r="D49" s="190">
        <v>1.6523938804184399</v>
      </c>
      <c r="E49" s="190">
        <v>1.07463574527134</v>
      </c>
      <c r="F49" s="190">
        <v>0.57514338704491996</v>
      </c>
      <c r="G49" s="239">
        <v>6.2997671144554701</v>
      </c>
      <c r="H49" s="189">
        <v>1730.3532722242301</v>
      </c>
      <c r="I49" s="31">
        <v>953.84</v>
      </c>
      <c r="J49" s="31">
        <v>620.33064356909995</v>
      </c>
      <c r="K49" s="31">
        <v>332</v>
      </c>
      <c r="L49" s="191">
        <v>3636.5239157933302</v>
      </c>
    </row>
    <row r="50" spans="1:12" x14ac:dyDescent="0.35">
      <c r="A50" s="96" t="s">
        <v>60</v>
      </c>
      <c r="B50" s="114" t="s">
        <v>115</v>
      </c>
      <c r="C50" s="238">
        <v>0.59790997899770004</v>
      </c>
      <c r="D50" s="190">
        <v>14.0825071767332</v>
      </c>
      <c r="E50" s="190">
        <v>1.9827011011388</v>
      </c>
      <c r="F50" s="190">
        <v>12.272337408917799</v>
      </c>
      <c r="G50" s="239">
        <v>28.9354556657876</v>
      </c>
      <c r="H50" s="189">
        <v>9.9389082659099994</v>
      </c>
      <c r="I50" s="31">
        <v>234.09</v>
      </c>
      <c r="J50" s="31">
        <v>32.957945267900001</v>
      </c>
      <c r="K50" s="31">
        <v>204</v>
      </c>
      <c r="L50" s="191">
        <v>480.98685353381001</v>
      </c>
    </row>
    <row r="51" spans="1:12" x14ac:dyDescent="0.35">
      <c r="A51" s="96" t="s">
        <v>61</v>
      </c>
      <c r="B51" s="40" t="s">
        <v>13</v>
      </c>
      <c r="C51" s="184">
        <v>1.4178764589677799</v>
      </c>
      <c r="D51" s="184">
        <v>1.62933435229243</v>
      </c>
      <c r="E51" s="184">
        <v>4.5621361864187904</v>
      </c>
      <c r="F51" s="184">
        <v>5.3741323226432103</v>
      </c>
      <c r="G51" s="237">
        <v>12.9834793203222</v>
      </c>
      <c r="H51" s="183">
        <v>928.95796238416995</v>
      </c>
      <c r="I51" s="140">
        <v>1067.5</v>
      </c>
      <c r="J51" s="140">
        <v>2989</v>
      </c>
      <c r="K51" s="140">
        <v>3521</v>
      </c>
      <c r="L51" s="185">
        <v>8506.4579623841692</v>
      </c>
    </row>
    <row r="52" spans="1:12" x14ac:dyDescent="0.35">
      <c r="A52" s="96" t="s">
        <v>62</v>
      </c>
      <c r="B52" s="114" t="s">
        <v>306</v>
      </c>
      <c r="C52" s="238" t="s">
        <v>159</v>
      </c>
      <c r="D52" s="190">
        <v>4.8800712895616103</v>
      </c>
      <c r="E52" s="190">
        <v>2.8987173562774</v>
      </c>
      <c r="F52" s="190">
        <v>0.22987449296411</v>
      </c>
      <c r="G52" s="239" t="s">
        <v>159</v>
      </c>
      <c r="H52" s="189" t="s">
        <v>159</v>
      </c>
      <c r="I52" s="31">
        <v>594.41999999999996</v>
      </c>
      <c r="J52" s="31">
        <v>353.08</v>
      </c>
      <c r="K52" s="31">
        <v>28</v>
      </c>
      <c r="L52" s="191" t="s">
        <v>159</v>
      </c>
    </row>
    <row r="53" spans="1:12" x14ac:dyDescent="0.35">
      <c r="A53" s="96" t="s">
        <v>63</v>
      </c>
      <c r="B53" s="114" t="s">
        <v>116</v>
      </c>
      <c r="C53" s="238" t="s">
        <v>159</v>
      </c>
      <c r="D53" s="190">
        <v>10.199218834865199</v>
      </c>
      <c r="E53" s="190">
        <v>1.36563928555043</v>
      </c>
      <c r="F53" s="190">
        <v>8.5004558592442994</v>
      </c>
      <c r="G53" s="239" t="s">
        <v>159</v>
      </c>
      <c r="H53" s="189" t="s">
        <v>159</v>
      </c>
      <c r="I53" s="31">
        <v>153.58000000000001</v>
      </c>
      <c r="J53" s="31">
        <v>20.563818158099998</v>
      </c>
      <c r="K53" s="31">
        <v>128</v>
      </c>
      <c r="L53" s="191" t="s">
        <v>159</v>
      </c>
    </row>
    <row r="54" spans="1:12" x14ac:dyDescent="0.35">
      <c r="A54" s="96" t="s">
        <v>64</v>
      </c>
      <c r="B54" s="114" t="s">
        <v>307</v>
      </c>
      <c r="C54" s="238">
        <v>0</v>
      </c>
      <c r="D54" s="190">
        <v>17.5593910588649</v>
      </c>
      <c r="E54" s="190">
        <v>4.3906902429584997</v>
      </c>
      <c r="F54" s="190">
        <v>14.092363325152901</v>
      </c>
      <c r="G54" s="239">
        <v>36.042444626976298</v>
      </c>
      <c r="H54" s="189">
        <v>0</v>
      </c>
      <c r="I54" s="31">
        <v>573.16999999999996</v>
      </c>
      <c r="J54" s="31">
        <v>143.32</v>
      </c>
      <c r="K54" s="31">
        <v>460</v>
      </c>
      <c r="L54" s="191">
        <v>1176.49</v>
      </c>
    </row>
    <row r="55" spans="1:12" x14ac:dyDescent="0.35">
      <c r="A55" s="96" t="s">
        <v>65</v>
      </c>
      <c r="B55" s="114" t="s">
        <v>14</v>
      </c>
      <c r="C55" s="238">
        <v>0.48757767597125001</v>
      </c>
      <c r="D55" s="190">
        <v>8.8339159124633309</v>
      </c>
      <c r="E55" s="190">
        <v>2.7523991059869601</v>
      </c>
      <c r="F55" s="190">
        <v>6.0196439942242499</v>
      </c>
      <c r="G55" s="239">
        <v>18.093536688645798</v>
      </c>
      <c r="H55" s="189">
        <v>82.779710115870003</v>
      </c>
      <c r="I55" s="31">
        <v>1499.8</v>
      </c>
      <c r="J55" s="31">
        <v>467.29538973029997</v>
      </c>
      <c r="K55" s="31">
        <v>1022</v>
      </c>
      <c r="L55" s="191">
        <v>3071.8750998461701</v>
      </c>
    </row>
    <row r="56" spans="1:12" x14ac:dyDescent="0.35">
      <c r="A56" s="96" t="s">
        <v>66</v>
      </c>
      <c r="B56" s="114" t="s">
        <v>15</v>
      </c>
      <c r="C56" s="238">
        <v>0.66311264783422996</v>
      </c>
      <c r="D56" s="190">
        <v>9.3287641389088698</v>
      </c>
      <c r="E56" s="190">
        <v>3.6260203761569101</v>
      </c>
      <c r="F56" s="190">
        <v>2.3107947867021998</v>
      </c>
      <c r="G56" s="239">
        <v>15.9286919496022</v>
      </c>
      <c r="H56" s="189">
        <v>85.228016585510005</v>
      </c>
      <c r="I56" s="31">
        <v>1199</v>
      </c>
      <c r="J56" s="31">
        <v>466.042271653</v>
      </c>
      <c r="K56" s="31">
        <v>297</v>
      </c>
      <c r="L56" s="191">
        <v>2047.2702882385099</v>
      </c>
    </row>
    <row r="57" spans="1:12" x14ac:dyDescent="0.35">
      <c r="A57" s="96" t="s">
        <v>67</v>
      </c>
      <c r="B57" s="40" t="s">
        <v>154</v>
      </c>
      <c r="C57" s="184">
        <v>3.1516195775098299</v>
      </c>
      <c r="D57" s="184">
        <v>0.83001983471731999</v>
      </c>
      <c r="E57" s="184">
        <v>1.6077103763210501</v>
      </c>
      <c r="F57" s="184">
        <v>6.1058312586238497</v>
      </c>
      <c r="G57" s="237">
        <v>11.695181047171999</v>
      </c>
      <c r="H57" s="183">
        <v>12548.5</v>
      </c>
      <c r="I57" s="140">
        <v>3304.81</v>
      </c>
      <c r="J57" s="140">
        <v>6401.2654957566001</v>
      </c>
      <c r="K57" s="140">
        <v>24311</v>
      </c>
      <c r="L57" s="185">
        <v>46565.575495756602</v>
      </c>
    </row>
    <row r="58" spans="1:12" x14ac:dyDescent="0.35">
      <c r="A58" s="96" t="s">
        <v>68</v>
      </c>
      <c r="B58" s="114" t="s">
        <v>117</v>
      </c>
      <c r="C58" s="238">
        <v>7.05059396567653</v>
      </c>
      <c r="D58" s="190">
        <v>4.2920040277013296</v>
      </c>
      <c r="E58" s="190">
        <v>3.6468896628231802</v>
      </c>
      <c r="F58" s="190">
        <v>10.4437531611501</v>
      </c>
      <c r="G58" s="239">
        <v>25.433240817351201</v>
      </c>
      <c r="H58" s="189">
        <v>1639.1465677629401</v>
      </c>
      <c r="I58" s="31">
        <v>997.82</v>
      </c>
      <c r="J58" s="31">
        <v>847.84157234520001</v>
      </c>
      <c r="K58" s="31">
        <v>2428</v>
      </c>
      <c r="L58" s="191">
        <v>5912.8081401081399</v>
      </c>
    </row>
    <row r="59" spans="1:12" x14ac:dyDescent="0.35">
      <c r="A59" s="96" t="s">
        <v>69</v>
      </c>
      <c r="B59" s="114" t="s">
        <v>308</v>
      </c>
      <c r="C59" s="238">
        <v>0</v>
      </c>
      <c r="D59" s="190">
        <v>12.4348521688601</v>
      </c>
      <c r="E59" s="190">
        <v>5.3320565560120103</v>
      </c>
      <c r="F59" s="190">
        <v>1.5177589465102099</v>
      </c>
      <c r="G59" s="239">
        <v>19.284667671382302</v>
      </c>
      <c r="H59" s="189">
        <v>0</v>
      </c>
      <c r="I59" s="31">
        <v>507.96</v>
      </c>
      <c r="J59" s="31">
        <v>217.81291899670001</v>
      </c>
      <c r="K59" s="31">
        <v>62</v>
      </c>
      <c r="L59" s="191">
        <v>787.77291899670001</v>
      </c>
    </row>
    <row r="60" spans="1:12" ht="15" thickBot="1" x14ac:dyDescent="0.4">
      <c r="A60" s="96" t="s">
        <v>70</v>
      </c>
      <c r="B60" s="40" t="s">
        <v>103</v>
      </c>
      <c r="C60" s="184">
        <v>1.4951766211859201</v>
      </c>
      <c r="D60" s="184">
        <v>5.5394818969125996</v>
      </c>
      <c r="E60" s="184">
        <v>-3.4224039295086</v>
      </c>
      <c r="F60" s="184">
        <v>8.41662343936793</v>
      </c>
      <c r="G60" s="237">
        <v>12.0288780279578</v>
      </c>
      <c r="H60" s="183">
        <v>80.118192409650007</v>
      </c>
      <c r="I60" s="140">
        <v>296.83</v>
      </c>
      <c r="J60" s="140">
        <v>-183.38757618509999</v>
      </c>
      <c r="K60" s="140">
        <v>451</v>
      </c>
      <c r="L60" s="185">
        <v>644.56061622455002</v>
      </c>
    </row>
    <row r="61" spans="1:12" ht="15" thickBot="1" x14ac:dyDescent="0.4">
      <c r="A61" s="267"/>
      <c r="B61" s="42" t="s">
        <v>122</v>
      </c>
      <c r="C61" s="196">
        <v>2.8017013928304002</v>
      </c>
      <c r="D61" s="196">
        <v>2.0577867056669099</v>
      </c>
      <c r="E61" s="196">
        <v>2.0255475576257198</v>
      </c>
      <c r="F61" s="196">
        <v>5.4097142505390901</v>
      </c>
      <c r="G61" s="243">
        <v>12.2947499066621</v>
      </c>
      <c r="H61" s="195">
        <v>17431.157820553701</v>
      </c>
      <c r="I61" s="66">
        <v>13155.83</v>
      </c>
      <c r="J61" s="66">
        <v>12943.9551290454</v>
      </c>
      <c r="K61" s="66">
        <v>34132</v>
      </c>
      <c r="L61" s="197">
        <v>77662.942949599106</v>
      </c>
    </row>
    <row r="62" spans="1:12" ht="15" thickBot="1" x14ac:dyDescent="0.4">
      <c r="A62" s="268"/>
      <c r="B62" s="45" t="s">
        <v>123</v>
      </c>
      <c r="C62" s="202">
        <v>1.8520132213032601</v>
      </c>
      <c r="D62" s="202">
        <v>2.0670058073480599</v>
      </c>
      <c r="E62" s="202">
        <v>2.3343062905904701</v>
      </c>
      <c r="F62" s="202">
        <v>4.3247668509379897</v>
      </c>
      <c r="G62" s="244">
        <v>10.578092170179801</v>
      </c>
      <c r="H62" s="201">
        <v>36458.370089992</v>
      </c>
      <c r="I62" s="67">
        <v>48396.67</v>
      </c>
      <c r="J62" s="67">
        <v>50576.531925073097</v>
      </c>
      <c r="K62" s="67">
        <v>84340</v>
      </c>
      <c r="L62" s="203">
        <v>219771.572015065</v>
      </c>
    </row>
    <row r="63" spans="1:12" ht="15" thickBot="1" x14ac:dyDescent="0.4">
      <c r="A63" s="268"/>
      <c r="B63" s="45" t="s">
        <v>124</v>
      </c>
      <c r="C63" s="202">
        <v>1.1155556007463301</v>
      </c>
      <c r="D63" s="202">
        <v>0.24592871848341999</v>
      </c>
      <c r="E63" s="202">
        <v>1.7076576888380199</v>
      </c>
      <c r="F63" s="202">
        <v>1.14478568116483</v>
      </c>
      <c r="G63" s="244">
        <v>4.2139276892325999</v>
      </c>
      <c r="H63" s="201">
        <v>1156204.3427458799</v>
      </c>
      <c r="I63" s="67">
        <v>59835.34</v>
      </c>
      <c r="J63" s="67">
        <v>1331150.7915503299</v>
      </c>
      <c r="K63" s="67">
        <v>603001</v>
      </c>
      <c r="L63" s="203">
        <v>3150191.4742962099</v>
      </c>
    </row>
    <row r="64" spans="1:12" x14ac:dyDescent="0.35">
      <c r="A64" s="269"/>
      <c r="B64" s="48" t="s">
        <v>135</v>
      </c>
      <c r="C64" s="208">
        <v>0.55488066415382997</v>
      </c>
      <c r="D64" s="208">
        <v>0.18329552482547001</v>
      </c>
      <c r="E64" s="208">
        <v>2.8434131174914099</v>
      </c>
      <c r="F64" s="208">
        <v>1.8900410041552</v>
      </c>
      <c r="G64" s="245">
        <v>5.4716303106259101</v>
      </c>
      <c r="H64" s="207">
        <v>26889.302123619698</v>
      </c>
      <c r="I64" s="32">
        <v>8724.98</v>
      </c>
      <c r="J64" s="32">
        <v>150636.10192798899</v>
      </c>
      <c r="K64" s="32">
        <v>89907</v>
      </c>
      <c r="L64" s="209">
        <v>276157.38405160903</v>
      </c>
    </row>
    <row r="65" spans="1:12" x14ac:dyDescent="0.35">
      <c r="A65" s="269"/>
      <c r="B65" s="49" t="s">
        <v>136</v>
      </c>
      <c r="C65" s="214">
        <v>0.65182355380426005</v>
      </c>
      <c r="D65" s="214">
        <v>0.23707744146045001</v>
      </c>
      <c r="E65" s="214">
        <v>1.39806394170527</v>
      </c>
      <c r="F65" s="214">
        <v>1.9274412791897899</v>
      </c>
      <c r="G65" s="245">
        <v>4.2144062161597704</v>
      </c>
      <c r="H65" s="213">
        <v>166824.37736488401</v>
      </c>
      <c r="I65" s="33">
        <v>43551.63</v>
      </c>
      <c r="J65" s="33">
        <v>263067.05235940201</v>
      </c>
      <c r="K65" s="33">
        <v>301870</v>
      </c>
      <c r="L65" s="209">
        <v>775313.05972428597</v>
      </c>
    </row>
    <row r="66" spans="1:12" ht="15" thickBot="1" x14ac:dyDescent="0.4">
      <c r="A66" s="269"/>
      <c r="B66" s="49" t="s">
        <v>125</v>
      </c>
      <c r="C66" s="208">
        <v>1.1513757578163</v>
      </c>
      <c r="D66" s="208">
        <v>0.42927556427900998</v>
      </c>
      <c r="E66" s="208">
        <v>1.7379848146997201</v>
      </c>
      <c r="F66" s="208">
        <v>1.3003604550807299</v>
      </c>
      <c r="G66" s="245">
        <v>4.6189965918757601</v>
      </c>
      <c r="H66" s="207">
        <v>1192662.71283587</v>
      </c>
      <c r="I66" s="32">
        <v>108232.01</v>
      </c>
      <c r="J66" s="32">
        <v>1381727.3234754</v>
      </c>
      <c r="K66" s="32">
        <v>687341</v>
      </c>
      <c r="L66" s="209">
        <v>3369963.04631127</v>
      </c>
    </row>
    <row r="67" spans="1:12" x14ac:dyDescent="0.35">
      <c r="A67" s="269"/>
      <c r="B67" s="50" t="s">
        <v>93</v>
      </c>
      <c r="C67" s="218">
        <v>2.1201356952350698</v>
      </c>
      <c r="D67" s="218">
        <v>2.7974853311729202</v>
      </c>
      <c r="E67" s="218">
        <v>3.1063313223410298</v>
      </c>
      <c r="F67" s="218">
        <v>6.2686683857831396</v>
      </c>
      <c r="G67" s="246">
        <v>14.2926207345322</v>
      </c>
      <c r="H67" s="217">
        <v>9240.7021774023797</v>
      </c>
      <c r="I67" s="68">
        <v>23490.99</v>
      </c>
      <c r="J67" s="68">
        <v>19468.548953103302</v>
      </c>
      <c r="K67" s="68">
        <v>37530</v>
      </c>
      <c r="L67" s="219">
        <v>89730.241130505703</v>
      </c>
    </row>
    <row r="68" spans="1:12" x14ac:dyDescent="0.35">
      <c r="A68" s="269"/>
      <c r="B68" s="49" t="s">
        <v>98</v>
      </c>
      <c r="C68" s="214">
        <v>2.9102115456668902</v>
      </c>
      <c r="D68" s="214">
        <v>1.74853485076503</v>
      </c>
      <c r="E68" s="214">
        <v>2.69980435498442</v>
      </c>
      <c r="F68" s="214">
        <v>6.74789300222736</v>
      </c>
      <c r="G68" s="245">
        <v>14.106443753643701</v>
      </c>
      <c r="H68" s="213">
        <v>28872.778370254098</v>
      </c>
      <c r="I68" s="33">
        <v>21372.880000000001</v>
      </c>
      <c r="J68" s="33">
        <v>28464.8629993084</v>
      </c>
      <c r="K68" s="33">
        <v>68484</v>
      </c>
      <c r="L68" s="209">
        <v>147194.52136956301</v>
      </c>
    </row>
    <row r="69" spans="1:12" x14ac:dyDescent="0.35">
      <c r="A69" s="269"/>
      <c r="B69" s="49" t="s">
        <v>126</v>
      </c>
      <c r="C69" s="214">
        <v>0.79947916210692005</v>
      </c>
      <c r="D69" s="214">
        <v>5.1541669885259198</v>
      </c>
      <c r="E69" s="214">
        <v>2.1604561137649099</v>
      </c>
      <c r="F69" s="214">
        <v>3.0624148084205798</v>
      </c>
      <c r="G69" s="245">
        <v>11.176517072818299</v>
      </c>
      <c r="H69" s="213">
        <v>1603.2916374291201</v>
      </c>
      <c r="I69" s="33">
        <v>10037.48</v>
      </c>
      <c r="J69" s="33">
        <v>4180.3044546747997</v>
      </c>
      <c r="K69" s="33">
        <v>6047</v>
      </c>
      <c r="L69" s="209">
        <v>21868.0760921039</v>
      </c>
    </row>
    <row r="70" spans="1:12" x14ac:dyDescent="0.35">
      <c r="A70" s="269"/>
      <c r="B70" s="49" t="s">
        <v>127</v>
      </c>
      <c r="C70" s="214">
        <v>1.31840695093056</v>
      </c>
      <c r="D70" s="214">
        <v>2.9489045909829499</v>
      </c>
      <c r="E70" s="214">
        <v>0.69651874635621003</v>
      </c>
      <c r="F70" s="214">
        <v>1.0776401273053999</v>
      </c>
      <c r="G70" s="245">
        <v>6.0414704155751204</v>
      </c>
      <c r="H70" s="213">
        <v>3504.7087441404701</v>
      </c>
      <c r="I70" s="33">
        <v>7257.69</v>
      </c>
      <c r="J70" s="33">
        <v>2908.8215944086</v>
      </c>
      <c r="K70" s="33">
        <v>2504</v>
      </c>
      <c r="L70" s="209">
        <v>16175.220338549099</v>
      </c>
    </row>
    <row r="71" spans="1:12" x14ac:dyDescent="0.35">
      <c r="A71" s="269"/>
      <c r="B71" s="49" t="s">
        <v>230</v>
      </c>
      <c r="C71" s="214">
        <v>2.8017013928304002</v>
      </c>
      <c r="D71" s="214">
        <v>2.0577867056669099</v>
      </c>
      <c r="E71" s="214">
        <v>2.0255475576257198</v>
      </c>
      <c r="F71" s="214">
        <v>5.4097142505390901</v>
      </c>
      <c r="G71" s="245">
        <v>12.2947499066621</v>
      </c>
      <c r="H71" s="213">
        <v>17431.157820553701</v>
      </c>
      <c r="I71" s="33">
        <v>13155.83</v>
      </c>
      <c r="J71" s="33">
        <v>12943.9551290454</v>
      </c>
      <c r="K71" s="33">
        <v>34132</v>
      </c>
      <c r="L71" s="209">
        <v>77662.942949599106</v>
      </c>
    </row>
    <row r="72" spans="1:12" x14ac:dyDescent="0.35">
      <c r="A72" s="269"/>
      <c r="B72" s="49" t="s">
        <v>94</v>
      </c>
      <c r="C72" s="214">
        <v>0.53948849908824004</v>
      </c>
      <c r="D72" s="214">
        <v>5.2068968995845104</v>
      </c>
      <c r="E72" s="214">
        <v>3.16650165935408</v>
      </c>
      <c r="F72" s="214">
        <v>2.25926209214269</v>
      </c>
      <c r="G72" s="245">
        <v>11.172149150169499</v>
      </c>
      <c r="H72" s="213">
        <v>1612.86638278788</v>
      </c>
      <c r="I72" s="33">
        <v>13759.24</v>
      </c>
      <c r="J72" s="33">
        <v>7826.5144851697996</v>
      </c>
      <c r="K72" s="33">
        <v>6246</v>
      </c>
      <c r="L72" s="209">
        <v>29444.620867957699</v>
      </c>
    </row>
    <row r="73" spans="1:12" x14ac:dyDescent="0.35">
      <c r="A73" s="269"/>
      <c r="B73" s="49" t="s">
        <v>128</v>
      </c>
      <c r="C73" s="214">
        <v>0.80242848205106998</v>
      </c>
      <c r="D73" s="214">
        <v>1.9319336320695499</v>
      </c>
      <c r="E73" s="214">
        <v>0.95477034794867</v>
      </c>
      <c r="F73" s="214">
        <v>1.0348238982895901</v>
      </c>
      <c r="G73" s="245">
        <v>4.7239563603588799</v>
      </c>
      <c r="H73" s="213">
        <v>5968.0203057624703</v>
      </c>
      <c r="I73" s="33">
        <v>12308.48</v>
      </c>
      <c r="J73" s="33">
        <v>5466.0701705913998</v>
      </c>
      <c r="K73" s="33">
        <v>7094</v>
      </c>
      <c r="L73" s="209">
        <v>30836.5704763539</v>
      </c>
    </row>
    <row r="74" spans="1:12" ht="15" thickBot="1" x14ac:dyDescent="0.4">
      <c r="A74" s="269"/>
      <c r="B74" s="49" t="s">
        <v>99</v>
      </c>
      <c r="C74" s="208">
        <v>-0.17854995100990001</v>
      </c>
      <c r="D74" s="208">
        <v>0.69213221869486996</v>
      </c>
      <c r="E74" s="208">
        <v>1.9900385103937901</v>
      </c>
      <c r="F74" s="208">
        <v>3.0004902512862799</v>
      </c>
      <c r="G74" s="245">
        <v>5.5041110293650801</v>
      </c>
      <c r="H74" s="207">
        <v>-653.18316325254</v>
      </c>
      <c r="I74" s="32">
        <v>2517.8200000000002</v>
      </c>
      <c r="J74" s="32">
        <v>6833.7941327376002</v>
      </c>
      <c r="K74" s="32">
        <v>10673</v>
      </c>
      <c r="L74" s="209">
        <v>19371.4309694851</v>
      </c>
    </row>
    <row r="75" spans="1:12" x14ac:dyDescent="0.35">
      <c r="A75" s="269"/>
      <c r="B75" s="50" t="s">
        <v>95</v>
      </c>
      <c r="C75" s="218">
        <v>0.30874244115642002</v>
      </c>
      <c r="D75" s="218">
        <v>0.24384795018109001</v>
      </c>
      <c r="E75" s="218">
        <v>3.9371695827548501</v>
      </c>
      <c r="F75" s="218">
        <v>2.61658501505014</v>
      </c>
      <c r="G75" s="246">
        <v>7.1063449891424897</v>
      </c>
      <c r="H75" s="217">
        <v>4872.3785092227099</v>
      </c>
      <c r="I75" s="68">
        <v>5722.78</v>
      </c>
      <c r="J75" s="68">
        <v>148884.93772664401</v>
      </c>
      <c r="K75" s="68">
        <v>74688</v>
      </c>
      <c r="L75" s="219">
        <v>234168.09623586599</v>
      </c>
    </row>
    <row r="76" spans="1:12" x14ac:dyDescent="0.35">
      <c r="A76" s="269"/>
      <c r="B76" s="49" t="s">
        <v>96</v>
      </c>
      <c r="C76" s="214">
        <v>0.41084953867447999</v>
      </c>
      <c r="D76" s="214">
        <v>0.15363857802361999</v>
      </c>
      <c r="E76" s="214">
        <v>2.7494354319301699</v>
      </c>
      <c r="F76" s="214">
        <v>0.58411756879849996</v>
      </c>
      <c r="G76" s="245">
        <v>3.8980411174267702</v>
      </c>
      <c r="H76" s="213">
        <v>13598.119900456601</v>
      </c>
      <c r="I76" s="33">
        <v>4300.41</v>
      </c>
      <c r="J76" s="33">
        <v>100656.57016622</v>
      </c>
      <c r="K76" s="33">
        <v>18923</v>
      </c>
      <c r="L76" s="209">
        <v>137478.100066677</v>
      </c>
    </row>
    <row r="77" spans="1:12" ht="15" thickBot="1" x14ac:dyDescent="0.4">
      <c r="A77" s="269"/>
      <c r="B77" s="49" t="s">
        <v>97</v>
      </c>
      <c r="C77" s="208">
        <v>1.2686352909724199</v>
      </c>
      <c r="D77" s="208" t="s">
        <v>159</v>
      </c>
      <c r="E77" s="208">
        <v>2.2783421677102602</v>
      </c>
      <c r="F77" s="208">
        <v>0.91826053648021</v>
      </c>
      <c r="G77" s="245" t="s">
        <v>159</v>
      </c>
      <c r="H77" s="207">
        <v>249087.768442359</v>
      </c>
      <c r="I77" s="32" t="s">
        <v>159</v>
      </c>
      <c r="J77" s="32">
        <v>349816.96609514102</v>
      </c>
      <c r="K77" s="32">
        <v>131341</v>
      </c>
      <c r="L77" s="209" t="s">
        <v>159</v>
      </c>
    </row>
    <row r="78" spans="1:12" x14ac:dyDescent="0.35">
      <c r="A78" s="269"/>
      <c r="B78" s="50" t="s">
        <v>143</v>
      </c>
      <c r="C78" s="218">
        <v>1.8591891428238001</v>
      </c>
      <c r="D78" s="218">
        <v>1.21316808268504</v>
      </c>
      <c r="E78" s="218">
        <v>1.4800339618993701</v>
      </c>
      <c r="F78" s="218">
        <v>3.8559899785759</v>
      </c>
      <c r="G78" s="246">
        <v>8.4083811659841103</v>
      </c>
      <c r="H78" s="217">
        <v>16825.305285345701</v>
      </c>
      <c r="I78" s="68">
        <v>12044.25</v>
      </c>
      <c r="J78" s="68">
        <v>13912.3924468901</v>
      </c>
      <c r="K78" s="68">
        <v>33384</v>
      </c>
      <c r="L78" s="219">
        <v>76165.9477322358</v>
      </c>
    </row>
    <row r="79" spans="1:12" x14ac:dyDescent="0.35">
      <c r="A79" s="269"/>
      <c r="B79" s="49" t="s">
        <v>144</v>
      </c>
      <c r="C79" s="214">
        <v>0.36396393071911998</v>
      </c>
      <c r="D79" s="214">
        <v>1.0586500223078099</v>
      </c>
      <c r="E79" s="214">
        <v>0.99239879138107001</v>
      </c>
      <c r="F79" s="214">
        <v>0.70639193139489997</v>
      </c>
      <c r="G79" s="245">
        <v>3.1214046758029101</v>
      </c>
      <c r="H79" s="213">
        <v>28441.1643281818</v>
      </c>
      <c r="I79" s="33">
        <v>13195.7</v>
      </c>
      <c r="J79" s="33">
        <v>47945.353634283601</v>
      </c>
      <c r="K79" s="33">
        <v>25937</v>
      </c>
      <c r="L79" s="209">
        <v>115519.217962465</v>
      </c>
    </row>
    <row r="80" spans="1:12" x14ac:dyDescent="0.35">
      <c r="A80" s="269"/>
      <c r="B80" s="49" t="s">
        <v>155</v>
      </c>
      <c r="C80" s="214">
        <v>1.8478877056032601</v>
      </c>
      <c r="D80" s="214">
        <v>2.5717895421284398</v>
      </c>
      <c r="E80" s="214">
        <v>2.8008755532742402</v>
      </c>
      <c r="F80" s="214">
        <v>4.5863214342924303</v>
      </c>
      <c r="G80" s="245">
        <v>11.8068742352984</v>
      </c>
      <c r="H80" s="213">
        <v>19633.064804646299</v>
      </c>
      <c r="I80" s="33">
        <v>36352.42</v>
      </c>
      <c r="J80" s="33">
        <v>36664.139478183002</v>
      </c>
      <c r="K80" s="33">
        <v>50956</v>
      </c>
      <c r="L80" s="209">
        <v>143605.624282829</v>
      </c>
    </row>
    <row r="81" spans="1:12" ht="15" thickBot="1" x14ac:dyDescent="0.4">
      <c r="A81" s="269"/>
      <c r="B81" s="49" t="s">
        <v>156</v>
      </c>
      <c r="C81" s="208">
        <v>1.18799179948719</v>
      </c>
      <c r="D81" s="208">
        <v>0.19811711626937001</v>
      </c>
      <c r="E81" s="208">
        <v>1.7765285111775799</v>
      </c>
      <c r="F81" s="208">
        <v>1.1842892623697201</v>
      </c>
      <c r="G81" s="245">
        <v>4.3469266893038503</v>
      </c>
      <c r="H81" s="207">
        <v>1127763.1784176901</v>
      </c>
      <c r="I81" s="32">
        <v>46639.64</v>
      </c>
      <c r="J81" s="32">
        <v>1283205.43791605</v>
      </c>
      <c r="K81" s="32">
        <v>577064</v>
      </c>
      <c r="L81" s="209">
        <v>3034672.25633374</v>
      </c>
    </row>
    <row r="82" spans="1:12" x14ac:dyDescent="0.35">
      <c r="A82" s="269"/>
      <c r="B82" s="50" t="s">
        <v>129</v>
      </c>
      <c r="C82" s="218">
        <v>9.2427940552620005E-2</v>
      </c>
      <c r="D82" s="218">
        <v>7.2926995023971397</v>
      </c>
      <c r="E82" s="218">
        <v>3.9217514812666998</v>
      </c>
      <c r="F82" s="218">
        <v>2.6388283843054898</v>
      </c>
      <c r="G82" s="246">
        <v>13.945707308522</v>
      </c>
      <c r="H82" s="217">
        <v>358.29981279822499</v>
      </c>
      <c r="I82" s="68">
        <v>26671.51</v>
      </c>
      <c r="J82" s="68">
        <v>11836.097213176399</v>
      </c>
      <c r="K82" s="68">
        <v>9609</v>
      </c>
      <c r="L82" s="219">
        <v>48474.9070259746</v>
      </c>
    </row>
    <row r="83" spans="1:12" x14ac:dyDescent="0.35">
      <c r="A83" s="269"/>
      <c r="B83" s="49" t="s">
        <v>130</v>
      </c>
      <c r="C83" s="214">
        <v>2.2676276009679999E-2</v>
      </c>
      <c r="D83" s="214">
        <v>21.5157046088062</v>
      </c>
      <c r="E83" s="214">
        <v>0.74005301576618998</v>
      </c>
      <c r="F83" s="214">
        <v>15.0954373780857</v>
      </c>
      <c r="G83" s="245">
        <v>37.373871278667799</v>
      </c>
      <c r="H83" s="213">
        <v>17.43</v>
      </c>
      <c r="I83" s="33">
        <v>23289.3</v>
      </c>
      <c r="J83" s="33">
        <v>302.75191913010002</v>
      </c>
      <c r="K83" s="33">
        <v>11523</v>
      </c>
      <c r="L83" s="209">
        <v>35132.481919130099</v>
      </c>
    </row>
    <row r="84" spans="1:12" x14ac:dyDescent="0.35">
      <c r="A84" s="269"/>
      <c r="B84" s="49" t="s">
        <v>131</v>
      </c>
      <c r="C84" s="214">
        <v>2.4979934507747599</v>
      </c>
      <c r="D84" s="214">
        <v>1.25870027416193</v>
      </c>
      <c r="E84" s="214">
        <v>2.1132100416593498</v>
      </c>
      <c r="F84" s="214">
        <v>5.5151742918016504</v>
      </c>
      <c r="G84" s="245">
        <v>11.385078058397699</v>
      </c>
      <c r="H84" s="213">
        <v>33493.493558206501</v>
      </c>
      <c r="I84" s="33">
        <v>20072.27</v>
      </c>
      <c r="J84" s="33">
        <v>30581.866369294901</v>
      </c>
      <c r="K84" s="33">
        <v>73430</v>
      </c>
      <c r="L84" s="209">
        <v>157577.629927501</v>
      </c>
    </row>
    <row r="85" spans="1:12" x14ac:dyDescent="0.35">
      <c r="A85" s="269"/>
      <c r="B85" s="49" t="s">
        <v>132</v>
      </c>
      <c r="C85" s="214">
        <v>0.15736097941096</v>
      </c>
      <c r="D85" s="214">
        <v>0.41178021084999999</v>
      </c>
      <c r="E85" s="214">
        <v>1.91613205335821</v>
      </c>
      <c r="F85" s="214">
        <v>4.8346586911535798</v>
      </c>
      <c r="G85" s="245">
        <v>7.3199319347727601</v>
      </c>
      <c r="H85" s="213">
        <v>7265.2938298813997</v>
      </c>
      <c r="I85" s="33">
        <v>19646.939999999999</v>
      </c>
      <c r="J85" s="33">
        <v>87874.178903090098</v>
      </c>
      <c r="K85" s="33">
        <v>221872</v>
      </c>
      <c r="L85" s="209">
        <v>336658.41273297201</v>
      </c>
    </row>
    <row r="86" spans="1:12" x14ac:dyDescent="0.35">
      <c r="A86" s="269"/>
      <c r="B86" s="49" t="s">
        <v>133</v>
      </c>
      <c r="C86" s="214">
        <v>1.57797056677678</v>
      </c>
      <c r="D86" s="214">
        <v>0.33276624796998</v>
      </c>
      <c r="E86" s="214">
        <v>1.7642010731029001</v>
      </c>
      <c r="F86" s="214">
        <v>0.24727656722736999</v>
      </c>
      <c r="G86" s="245">
        <v>3.9222144550770399</v>
      </c>
      <c r="H86" s="213">
        <v>6781.2036370038104</v>
      </c>
      <c r="I86" s="33">
        <v>1584.25</v>
      </c>
      <c r="J86" s="33">
        <v>7667.5266253178997</v>
      </c>
      <c r="K86" s="33">
        <v>1033</v>
      </c>
      <c r="L86" s="209">
        <v>17065.9802623217</v>
      </c>
    </row>
    <row r="87" spans="1:12" x14ac:dyDescent="0.35">
      <c r="A87" s="269"/>
      <c r="B87" s="49" t="s">
        <v>134</v>
      </c>
      <c r="C87" s="214">
        <v>0.57665901636240002</v>
      </c>
      <c r="D87" s="214">
        <v>8.9912630089700005E-2</v>
      </c>
      <c r="E87" s="214">
        <v>1.5547129792419401</v>
      </c>
      <c r="F87" s="214">
        <v>0.91702203029496998</v>
      </c>
      <c r="G87" s="245">
        <v>3.1383066559890098</v>
      </c>
      <c r="H87" s="213">
        <v>163831.60372071099</v>
      </c>
      <c r="I87" s="33">
        <v>16727.2</v>
      </c>
      <c r="J87" s="33">
        <v>359531.20521881402</v>
      </c>
      <c r="K87" s="33">
        <v>203368</v>
      </c>
      <c r="L87" s="209">
        <v>743458.008939525</v>
      </c>
    </row>
    <row r="88" spans="1:12" ht="15" thickBot="1" x14ac:dyDescent="0.4">
      <c r="A88" s="269"/>
      <c r="B88" s="49" t="s">
        <v>146</v>
      </c>
      <c r="C88" s="208">
        <v>1.74279621654275</v>
      </c>
      <c r="D88" s="208">
        <v>0.21533311405085001</v>
      </c>
      <c r="E88" s="208">
        <v>1.77661008174565</v>
      </c>
      <c r="F88" s="208">
        <v>0.36894827500110999</v>
      </c>
      <c r="G88" s="245">
        <v>4.1036876873403596</v>
      </c>
      <c r="H88" s="207">
        <v>980915.38827726699</v>
      </c>
      <c r="I88" s="32">
        <v>240.54</v>
      </c>
      <c r="J88" s="32">
        <v>883933.69722657802</v>
      </c>
      <c r="K88" s="32">
        <v>166506</v>
      </c>
      <c r="L88" s="209">
        <v>2031595.6255038499</v>
      </c>
    </row>
    <row r="89" spans="1:12" x14ac:dyDescent="0.35">
      <c r="A89" s="269"/>
      <c r="B89" s="50" t="s">
        <v>137</v>
      </c>
      <c r="C89" s="218">
        <v>0.78879430726753996</v>
      </c>
      <c r="D89" s="218">
        <v>5.6516878213826098</v>
      </c>
      <c r="E89" s="218">
        <v>2.1390084338943001</v>
      </c>
      <c r="F89" s="218">
        <v>2.2922128278752698</v>
      </c>
      <c r="G89" s="246">
        <v>10.8717033904197</v>
      </c>
      <c r="H89" s="217">
        <v>5387.1551325124801</v>
      </c>
      <c r="I89" s="68">
        <v>32775.99</v>
      </c>
      <c r="J89" s="68">
        <v>8995.6511786071005</v>
      </c>
      <c r="K89" s="68">
        <v>13603</v>
      </c>
      <c r="L89" s="219">
        <v>60761.7963111196</v>
      </c>
    </row>
    <row r="90" spans="1:12" x14ac:dyDescent="0.35">
      <c r="A90" s="269"/>
      <c r="B90" s="49" t="s">
        <v>145</v>
      </c>
      <c r="C90" s="214">
        <v>5.5015579433700001E-2</v>
      </c>
      <c r="D90" s="214">
        <v>4.5044240310639303</v>
      </c>
      <c r="E90" s="214">
        <v>2.5914708041471202</v>
      </c>
      <c r="F90" s="214">
        <v>7.5181814946657504</v>
      </c>
      <c r="G90" s="245">
        <v>14.669091909310501</v>
      </c>
      <c r="H90" s="213">
        <v>267.43</v>
      </c>
      <c r="I90" s="33">
        <v>21033.66</v>
      </c>
      <c r="J90" s="33">
        <v>11819.9487305819</v>
      </c>
      <c r="K90" s="33">
        <v>36318</v>
      </c>
      <c r="L90" s="209">
        <v>69439.038730581902</v>
      </c>
    </row>
    <row r="91" spans="1:12" x14ac:dyDescent="0.35">
      <c r="A91" s="269"/>
      <c r="B91" s="49" t="s">
        <v>138</v>
      </c>
      <c r="C91" s="214">
        <v>-21.802419051123</v>
      </c>
      <c r="D91" s="214">
        <v>2.5259208840212999</v>
      </c>
      <c r="E91" s="214">
        <v>3.0362369222461401</v>
      </c>
      <c r="F91" s="214">
        <v>4.0424236928181596</v>
      </c>
      <c r="G91" s="245">
        <v>-12.197837552037999</v>
      </c>
      <c r="H91" s="213">
        <v>-4174.5355731372001</v>
      </c>
      <c r="I91" s="33">
        <v>443.53</v>
      </c>
      <c r="J91" s="33">
        <v>654.63237396609998</v>
      </c>
      <c r="K91" s="33">
        <v>810</v>
      </c>
      <c r="L91" s="209">
        <v>-2266.3731991711002</v>
      </c>
    </row>
    <row r="92" spans="1:12" x14ac:dyDescent="0.35">
      <c r="A92" s="269"/>
      <c r="B92" s="49" t="s">
        <v>139</v>
      </c>
      <c r="C92" s="214">
        <v>0.59934203923213003</v>
      </c>
      <c r="D92" s="214">
        <v>1.75904333349411</v>
      </c>
      <c r="E92" s="214">
        <v>13.3384828589378</v>
      </c>
      <c r="F92" s="214">
        <v>3.1237856026107602</v>
      </c>
      <c r="G92" s="245">
        <v>18.8206538342748</v>
      </c>
      <c r="H92" s="213">
        <v>1870.3913900269399</v>
      </c>
      <c r="I92" s="33">
        <v>4318.54</v>
      </c>
      <c r="J92" s="33">
        <v>88763.564637346193</v>
      </c>
      <c r="K92" s="33">
        <v>14221</v>
      </c>
      <c r="L92" s="209">
        <v>109173.496027373</v>
      </c>
    </row>
    <row r="93" spans="1:12" x14ac:dyDescent="0.35">
      <c r="A93" s="269"/>
      <c r="B93" s="49" t="s">
        <v>140</v>
      </c>
      <c r="C93" s="214">
        <v>4.2925283288830003E-2</v>
      </c>
      <c r="D93" s="214">
        <v>6.9767198632913097</v>
      </c>
      <c r="E93" s="214">
        <v>3.0869921583915301</v>
      </c>
      <c r="F93" s="214">
        <v>2.9053572523507301</v>
      </c>
      <c r="G93" s="245">
        <v>13.011994557322399</v>
      </c>
      <c r="H93" s="213">
        <v>122.81345083324</v>
      </c>
      <c r="I93" s="33">
        <v>18805.27</v>
      </c>
      <c r="J93" s="33">
        <v>8195.5702435613002</v>
      </c>
      <c r="K93" s="33">
        <v>7845</v>
      </c>
      <c r="L93" s="209">
        <v>34968.653694394503</v>
      </c>
    </row>
    <row r="94" spans="1:12" ht="15" thickBot="1" x14ac:dyDescent="0.4">
      <c r="A94" s="269"/>
      <c r="B94" s="49" t="s">
        <v>140</v>
      </c>
      <c r="C94" s="208">
        <v>-0.68659602659789998</v>
      </c>
      <c r="D94" s="208">
        <v>2.1453330260626702</v>
      </c>
      <c r="E94" s="208">
        <v>2.5480272447071401</v>
      </c>
      <c r="F94" s="208">
        <v>5.7149754689773902</v>
      </c>
      <c r="G94" s="245">
        <v>9.7217397131492707</v>
      </c>
      <c r="H94" s="207">
        <v>-3612.0366295013</v>
      </c>
      <c r="I94" s="32">
        <v>9249.2800000000007</v>
      </c>
      <c r="J94" s="32">
        <v>14024.8355528669</v>
      </c>
      <c r="K94" s="32">
        <v>25984</v>
      </c>
      <c r="L94" s="209">
        <v>45646.078923365603</v>
      </c>
    </row>
    <row r="95" spans="1:12" x14ac:dyDescent="0.35">
      <c r="A95" s="269"/>
      <c r="B95" s="50" t="s">
        <v>141</v>
      </c>
      <c r="C95" s="218">
        <v>1.8750354991464999</v>
      </c>
      <c r="D95" s="218">
        <v>2.8277927503351998</v>
      </c>
      <c r="E95" s="218">
        <v>1.73105855000714</v>
      </c>
      <c r="F95" s="218">
        <v>3.6081295898324099</v>
      </c>
      <c r="G95" s="246">
        <v>10.0420163893212</v>
      </c>
      <c r="H95" s="217">
        <v>19750.061797456401</v>
      </c>
      <c r="I95" s="68">
        <v>29286.54</v>
      </c>
      <c r="J95" s="68">
        <v>15944.9607509339</v>
      </c>
      <c r="K95" s="68">
        <v>36506</v>
      </c>
      <c r="L95" s="219">
        <v>101487.56254838999</v>
      </c>
    </row>
    <row r="96" spans="1:12" x14ac:dyDescent="0.35">
      <c r="A96" s="269"/>
      <c r="B96" s="49" t="s">
        <v>142</v>
      </c>
      <c r="C96" s="214">
        <v>0.18566569782808001</v>
      </c>
      <c r="D96" s="214">
        <v>0.78316250736613002</v>
      </c>
      <c r="E96" s="214">
        <v>1.4950789802012701</v>
      </c>
      <c r="F96" s="214">
        <v>4.5304816699592401</v>
      </c>
      <c r="G96" s="245">
        <v>6.9943888553547202</v>
      </c>
      <c r="H96" s="213">
        <v>1877.91007789638</v>
      </c>
      <c r="I96" s="33">
        <v>10682.19</v>
      </c>
      <c r="J96" s="33">
        <v>19736.941062983398</v>
      </c>
      <c r="K96" s="33">
        <v>60807</v>
      </c>
      <c r="L96" s="209">
        <v>93104.041140879795</v>
      </c>
    </row>
    <row r="97" spans="1:12" ht="15" thickBot="1" x14ac:dyDescent="0.4">
      <c r="A97" s="269"/>
      <c r="B97" s="53" t="s">
        <v>229</v>
      </c>
      <c r="C97" s="224">
        <v>3.7257652098000001E-3</v>
      </c>
      <c r="D97" s="224">
        <v>7.08322615851508</v>
      </c>
      <c r="E97" s="224">
        <v>0.96560575545469995</v>
      </c>
      <c r="F97" s="224">
        <v>3.3335842633336501</v>
      </c>
      <c r="G97" s="247">
        <v>11.3861419425132</v>
      </c>
      <c r="H97" s="223">
        <v>15.989064035209999</v>
      </c>
      <c r="I97" s="69">
        <v>33827.050000000003</v>
      </c>
      <c r="J97" s="69">
        <v>3073.0922421801001</v>
      </c>
      <c r="K97" s="69">
        <v>13645</v>
      </c>
      <c r="L97" s="225">
        <v>50561.131306215299</v>
      </c>
    </row>
    <row r="98" spans="1:12" x14ac:dyDescent="0.35">
      <c r="A98" s="270"/>
      <c r="B98" s="91"/>
      <c r="C98" s="208"/>
      <c r="D98" s="208"/>
      <c r="E98" s="208"/>
      <c r="F98" s="208"/>
      <c r="G98" s="208"/>
      <c r="H98" s="207"/>
      <c r="I98" s="32"/>
      <c r="J98" s="32"/>
      <c r="K98" s="32"/>
      <c r="L98" s="207"/>
    </row>
    <row r="99" spans="1:12" x14ac:dyDescent="0.35">
      <c r="A99" s="102" t="str">
        <f>VLOOKUP(LEFT([1]Tab22!A99,250),'[2]Source trad'!$A:$C,3,FALSE)</f>
        <v>Note : *Pays riches en ressources ; ".."signifie que les données ne sont pas disponibles ou qu'elles ne sont pas valables.</v>
      </c>
      <c r="B99" s="56"/>
      <c r="C99" s="248"/>
      <c r="D99" s="248"/>
      <c r="E99" s="248"/>
      <c r="F99" s="248"/>
      <c r="G99" s="248"/>
      <c r="H99" s="230"/>
      <c r="I99" s="34"/>
      <c r="J99" s="34"/>
      <c r="K99" s="34"/>
      <c r="L99" s="230"/>
    </row>
    <row r="100" spans="1:12" x14ac:dyDescent="0.35">
      <c r="A100" s="102" t="str">
        <f>VLOOKUP(LEFT([1]Tab22!A100,250),'[2]Source trad'!$A:$C,3,FALSE)</f>
        <v>RDM = "Reste du monde" ; LAC = "Pays d'Amérique latine et des Caraïbes"</v>
      </c>
      <c r="B100" s="56"/>
      <c r="C100" s="248"/>
      <c r="D100" s="248"/>
      <c r="E100" s="248"/>
      <c r="F100" s="248"/>
      <c r="G100" s="248"/>
      <c r="H100" s="230"/>
      <c r="I100" s="34"/>
      <c r="J100" s="34"/>
      <c r="K100" s="34"/>
      <c r="L100" s="230"/>
    </row>
    <row r="101" spans="1:12" x14ac:dyDescent="0.35">
      <c r="A101" s="102" t="str">
        <f>VLOOKUP(LEFT([1]Tab22!A101,250),'[2]Source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56"/>
      <c r="C101" s="248"/>
      <c r="D101" s="248"/>
      <c r="E101" s="248"/>
      <c r="F101" s="248"/>
      <c r="G101" s="248"/>
      <c r="H101" s="230"/>
      <c r="I101" s="34"/>
      <c r="J101" s="34"/>
      <c r="K101" s="34"/>
      <c r="L101" s="230"/>
    </row>
    <row r="102" spans="1:12" x14ac:dyDescent="0.35">
      <c r="A102" s="102" t="str">
        <f>VLOOKUP(LEFT([1]Tab22!A102,250),'[2]Source trad'!$A:$C,3,FALSE)</f>
        <v>Source : Comité d'aide au développement de l'OCDE (mise à jour 28/10/2020), base de données sur les IDE du Centre de données en ligne UNCTADStat (récupérés le 05/11/2020), données de la Banque mondiale sur la migration et les remises (octobre 2020), base de données des Perspectives de l'économie mondiale du FMI octobre 2020.</v>
      </c>
      <c r="B102" s="56"/>
      <c r="C102" s="248"/>
      <c r="D102" s="248"/>
      <c r="E102" s="248"/>
      <c r="F102" s="248"/>
      <c r="G102" s="248"/>
      <c r="H102" s="230"/>
      <c r="I102" s="34"/>
      <c r="J102" s="34"/>
      <c r="K102" s="34"/>
      <c r="L102" s="230"/>
    </row>
    <row r="103" spans="1:12" x14ac:dyDescent="0.35">
      <c r="B103" s="56"/>
      <c r="C103" s="248"/>
      <c r="D103" s="248"/>
      <c r="E103" s="248"/>
      <c r="F103" s="248"/>
      <c r="G103" s="248"/>
      <c r="H103" s="230"/>
      <c r="I103" s="34"/>
      <c r="J103" s="34"/>
      <c r="K103" s="34"/>
      <c r="L103" s="230"/>
    </row>
    <row r="104" spans="1:12" x14ac:dyDescent="0.35">
      <c r="B104" s="56"/>
      <c r="C104" s="248"/>
      <c r="D104" s="248"/>
      <c r="E104" s="248"/>
      <c r="F104" s="248"/>
      <c r="G104" s="248"/>
      <c r="H104" s="230"/>
      <c r="I104" s="34"/>
      <c r="J104" s="34"/>
      <c r="K104" s="34"/>
      <c r="L104" s="230"/>
    </row>
    <row r="105" spans="1:12" ht="15.5" x14ac:dyDescent="0.35">
      <c r="B105" s="256" t="s">
        <v>601</v>
      </c>
      <c r="C105" s="248"/>
      <c r="D105" s="248"/>
      <c r="E105" s="248"/>
      <c r="F105" s="248"/>
      <c r="G105" s="248"/>
      <c r="H105" s="230"/>
      <c r="I105" s="34"/>
      <c r="J105" s="34"/>
      <c r="K105" s="34"/>
      <c r="L105" s="230"/>
    </row>
    <row r="106" spans="1:12" ht="15.5" x14ac:dyDescent="0.35">
      <c r="B106" s="256"/>
      <c r="C106" s="248"/>
      <c r="D106" s="248"/>
      <c r="E106" s="248"/>
      <c r="F106" s="248"/>
      <c r="G106" s="248"/>
      <c r="H106" s="230"/>
      <c r="I106" s="34"/>
      <c r="J106" s="34"/>
      <c r="K106" s="34"/>
      <c r="L106" s="230"/>
    </row>
    <row r="107" spans="1:12" x14ac:dyDescent="0.35">
      <c r="B107" s="264" t="s">
        <v>573</v>
      </c>
      <c r="C107" s="248"/>
      <c r="D107" s="248"/>
      <c r="E107" s="248"/>
      <c r="F107" s="248"/>
      <c r="G107" s="248"/>
      <c r="H107" s="230"/>
      <c r="I107" s="34"/>
      <c r="J107" s="34"/>
      <c r="K107" s="34"/>
      <c r="L107" s="230"/>
    </row>
    <row r="108" spans="1:12" x14ac:dyDescent="0.35">
      <c r="B108" s="264" t="s">
        <v>572</v>
      </c>
      <c r="C108" s="248"/>
      <c r="D108" s="248"/>
      <c r="E108" s="248"/>
      <c r="F108" s="248"/>
      <c r="G108" s="248"/>
      <c r="H108" s="230"/>
      <c r="I108" s="34"/>
      <c r="J108" s="34"/>
      <c r="K108" s="34"/>
      <c r="L108" s="230"/>
    </row>
    <row r="109" spans="1:12" x14ac:dyDescent="0.35">
      <c r="B109" s="264" t="s">
        <v>574</v>
      </c>
      <c r="C109" s="248"/>
      <c r="D109" s="248"/>
      <c r="E109" s="248"/>
      <c r="F109" s="248"/>
      <c r="G109" s="248"/>
      <c r="H109" s="230"/>
      <c r="I109" s="34"/>
      <c r="J109" s="34"/>
      <c r="K109" s="34"/>
      <c r="L109" s="230"/>
    </row>
    <row r="110" spans="1:12" x14ac:dyDescent="0.35">
      <c r="B110" s="264" t="s">
        <v>575</v>
      </c>
      <c r="C110" s="248"/>
      <c r="D110" s="248"/>
      <c r="E110" s="248"/>
      <c r="F110" s="248"/>
      <c r="G110" s="248"/>
      <c r="H110" s="230"/>
      <c r="I110" s="34"/>
      <c r="J110" s="34"/>
      <c r="K110" s="34"/>
      <c r="L110" s="230"/>
    </row>
    <row r="111" spans="1:12" x14ac:dyDescent="0.35">
      <c r="B111" s="264" t="s">
        <v>576</v>
      </c>
      <c r="C111" s="248"/>
      <c r="D111" s="248"/>
      <c r="E111" s="248"/>
      <c r="F111" s="248"/>
      <c r="G111" s="248"/>
      <c r="H111" s="230"/>
      <c r="I111" s="34"/>
      <c r="J111" s="34"/>
      <c r="K111" s="34"/>
      <c r="L111" s="230"/>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scale="83" orientation="portrait"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R111"/>
  <sheetViews>
    <sheetView zoomScaleNormal="100" workbookViewId="0"/>
  </sheetViews>
  <sheetFormatPr defaultRowHeight="14.5" x14ac:dyDescent="0.35"/>
  <cols>
    <col min="1" max="1" width="5.453125" style="102" bestFit="1" customWidth="1"/>
    <col min="2" max="2" width="33.26953125" bestFit="1" customWidth="1"/>
    <col min="3" max="3" width="12.453125" style="13" customWidth="1"/>
    <col min="4" max="18" width="12.453125" customWidth="1"/>
  </cols>
  <sheetData>
    <row r="1" spans="1:18" ht="15" thickBot="1" x14ac:dyDescent="0.4">
      <c r="A1" s="266"/>
      <c r="B1" s="35"/>
      <c r="C1" s="138" t="str">
        <f>'[2]Table names (Statworks)'!$D$24</f>
        <v>Tableau 23: Durabilité écologique</v>
      </c>
      <c r="D1" s="138"/>
      <c r="E1" s="138"/>
      <c r="F1" s="138"/>
      <c r="G1" s="137"/>
      <c r="H1" s="138"/>
      <c r="I1" s="138"/>
      <c r="J1" s="138"/>
      <c r="K1" s="138"/>
      <c r="L1" s="138"/>
      <c r="M1" s="137"/>
      <c r="N1" s="138"/>
      <c r="O1" s="138"/>
      <c r="P1" s="148"/>
      <c r="Q1" s="138"/>
      <c r="R1" s="137"/>
    </row>
    <row r="2" spans="1:18" ht="63.5" thickBot="1" x14ac:dyDescent="0.4">
      <c r="A2" s="6" t="s">
        <v>92</v>
      </c>
      <c r="B2" s="36" t="s">
        <v>147</v>
      </c>
      <c r="C2" s="146" t="s">
        <v>814</v>
      </c>
      <c r="D2" s="37" t="s">
        <v>815</v>
      </c>
      <c r="E2" s="37" t="s">
        <v>816</v>
      </c>
      <c r="F2" s="37" t="s">
        <v>817</v>
      </c>
      <c r="G2" s="80" t="s">
        <v>818</v>
      </c>
      <c r="H2" s="37" t="s">
        <v>819</v>
      </c>
      <c r="I2" s="37" t="s">
        <v>820</v>
      </c>
      <c r="J2" s="37" t="s">
        <v>821</v>
      </c>
      <c r="K2" s="37" t="s">
        <v>822</v>
      </c>
      <c r="L2" s="37" t="s">
        <v>823</v>
      </c>
      <c r="M2" s="80" t="s">
        <v>824</v>
      </c>
      <c r="N2" s="37" t="s">
        <v>825</v>
      </c>
      <c r="O2" s="37" t="s">
        <v>826</v>
      </c>
      <c r="P2" s="71" t="s">
        <v>827</v>
      </c>
      <c r="Q2" s="37" t="s">
        <v>828</v>
      </c>
      <c r="R2" s="80" t="s">
        <v>829</v>
      </c>
    </row>
    <row r="3" spans="1:18" x14ac:dyDescent="0.35">
      <c r="A3" s="96" t="s">
        <v>16</v>
      </c>
      <c r="B3" s="40" t="s">
        <v>100</v>
      </c>
      <c r="C3" s="142">
        <v>124670</v>
      </c>
      <c r="D3" s="142">
        <v>56952.49</v>
      </c>
      <c r="E3" s="142">
        <v>5215</v>
      </c>
      <c r="F3" s="142">
        <v>67717.509999999995</v>
      </c>
      <c r="G3" s="141" t="s">
        <v>159</v>
      </c>
      <c r="H3" s="142">
        <v>3057.0328909999998</v>
      </c>
      <c r="I3" s="142">
        <v>465.018867</v>
      </c>
      <c r="J3" s="142">
        <v>3001.7075159999999</v>
      </c>
      <c r="K3" s="142">
        <v>3050.2618640000001</v>
      </c>
      <c r="L3" s="142">
        <v>55.325375999999999</v>
      </c>
      <c r="M3" s="141">
        <v>6.7710280000000003</v>
      </c>
      <c r="N3" s="142">
        <v>2270</v>
      </c>
      <c r="O3" s="142">
        <v>21942.48</v>
      </c>
      <c r="P3" s="147">
        <v>4.21</v>
      </c>
      <c r="Q3" s="142">
        <v>1170.1586</v>
      </c>
      <c r="R3" s="141">
        <v>34544.554600000003</v>
      </c>
    </row>
    <row r="4" spans="1:18" x14ac:dyDescent="0.35">
      <c r="A4" s="96" t="s">
        <v>17</v>
      </c>
      <c r="B4" s="40" t="s">
        <v>256</v>
      </c>
      <c r="C4" s="142">
        <v>58173</v>
      </c>
      <c r="D4" s="142">
        <v>25861.599999999999</v>
      </c>
      <c r="E4" s="142">
        <v>261.60000000000002</v>
      </c>
      <c r="F4" s="142">
        <v>15491.3</v>
      </c>
      <c r="G4" s="141">
        <v>1500</v>
      </c>
      <c r="H4" s="142">
        <v>54.052056999999998</v>
      </c>
      <c r="I4" s="142">
        <v>13.122218</v>
      </c>
      <c r="J4" s="142">
        <v>19.422117</v>
      </c>
      <c r="K4" s="142">
        <v>54.052056999999998</v>
      </c>
      <c r="L4" s="142">
        <v>34.629939999999998</v>
      </c>
      <c r="M4" s="141" t="s">
        <v>159</v>
      </c>
      <c r="N4" s="142">
        <v>2340</v>
      </c>
      <c r="O4" s="142">
        <v>21156</v>
      </c>
      <c r="P4" s="147">
        <v>80.87</v>
      </c>
      <c r="Q4" s="142">
        <v>1446.8874000000001</v>
      </c>
      <c r="R4" s="141">
        <v>9302.7932000000001</v>
      </c>
    </row>
    <row r="5" spans="1:18" x14ac:dyDescent="0.35">
      <c r="A5" s="96" t="s">
        <v>18</v>
      </c>
      <c r="B5" s="114" t="s">
        <v>0</v>
      </c>
      <c r="C5" s="115">
        <v>1736</v>
      </c>
      <c r="D5" s="115">
        <v>1222</v>
      </c>
      <c r="E5" s="7">
        <v>190</v>
      </c>
      <c r="F5" s="7">
        <v>495.14</v>
      </c>
      <c r="G5" s="81">
        <v>16</v>
      </c>
      <c r="H5" s="7" t="s">
        <v>159</v>
      </c>
      <c r="I5" s="7" t="s">
        <v>159</v>
      </c>
      <c r="J5" s="7" t="s">
        <v>159</v>
      </c>
      <c r="K5" s="7" t="s">
        <v>159</v>
      </c>
      <c r="L5" s="7" t="s">
        <v>159</v>
      </c>
      <c r="M5" s="81" t="s">
        <v>159</v>
      </c>
      <c r="N5" s="7">
        <v>2405</v>
      </c>
      <c r="O5" s="7" t="s">
        <v>159</v>
      </c>
      <c r="P5" s="8" t="s">
        <v>159</v>
      </c>
      <c r="Q5" s="7">
        <v>22.726900000000001</v>
      </c>
      <c r="R5" s="81">
        <v>915.20659999999998</v>
      </c>
    </row>
    <row r="6" spans="1:18" x14ac:dyDescent="0.35">
      <c r="A6" s="96" t="s">
        <v>19</v>
      </c>
      <c r="B6" s="114" t="s">
        <v>1</v>
      </c>
      <c r="C6" s="115">
        <v>3036</v>
      </c>
      <c r="D6" s="115">
        <v>2433.3000000000002</v>
      </c>
      <c r="E6" s="7">
        <v>433.3</v>
      </c>
      <c r="F6" s="7">
        <v>34.520000000000003</v>
      </c>
      <c r="G6" s="81" t="s">
        <v>159</v>
      </c>
      <c r="H6" s="7" t="s">
        <v>159</v>
      </c>
      <c r="I6" s="7" t="s">
        <v>159</v>
      </c>
      <c r="J6" s="7" t="s">
        <v>159</v>
      </c>
      <c r="K6" s="7" t="s">
        <v>159</v>
      </c>
      <c r="L6" s="7" t="s">
        <v>159</v>
      </c>
      <c r="M6" s="81" t="s">
        <v>159</v>
      </c>
      <c r="N6" s="7">
        <v>2282</v>
      </c>
      <c r="O6" s="7" t="s">
        <v>159</v>
      </c>
      <c r="P6" s="8" t="s">
        <v>159</v>
      </c>
      <c r="Q6" s="7">
        <v>1.6394</v>
      </c>
      <c r="R6" s="81">
        <v>1360.8742999999999</v>
      </c>
    </row>
    <row r="7" spans="1:18" x14ac:dyDescent="0.35">
      <c r="A7" s="96" t="s">
        <v>20</v>
      </c>
      <c r="B7" s="114" t="s">
        <v>2</v>
      </c>
      <c r="C7" s="115">
        <v>11848</v>
      </c>
      <c r="D7" s="115">
        <v>5650</v>
      </c>
      <c r="E7" s="7">
        <v>3800</v>
      </c>
      <c r="F7" s="7">
        <v>2325.6999999999998</v>
      </c>
      <c r="G7" s="81">
        <v>2420</v>
      </c>
      <c r="H7" s="7">
        <v>9692.9776779999993</v>
      </c>
      <c r="I7" s="7">
        <v>704.43130599999995</v>
      </c>
      <c r="J7" s="7">
        <v>8046.8566190000001</v>
      </c>
      <c r="K7" s="7">
        <v>9665.4836950000008</v>
      </c>
      <c r="L7" s="7">
        <v>1646.1210590000001</v>
      </c>
      <c r="M7" s="81">
        <v>27.493983</v>
      </c>
      <c r="N7" s="7">
        <v>2647</v>
      </c>
      <c r="O7" s="7">
        <v>88084.9</v>
      </c>
      <c r="P7" s="8">
        <v>23.18</v>
      </c>
      <c r="Q7" s="7">
        <v>106.7496</v>
      </c>
      <c r="R7" s="81">
        <v>6046.9588000000003</v>
      </c>
    </row>
    <row r="8" spans="1:18" x14ac:dyDescent="0.35">
      <c r="A8" s="96" t="s">
        <v>21</v>
      </c>
      <c r="B8" s="114" t="s">
        <v>303</v>
      </c>
      <c r="C8" s="115">
        <v>79938</v>
      </c>
      <c r="D8" s="115">
        <v>41413.832000000002</v>
      </c>
      <c r="E8" s="7">
        <v>5950</v>
      </c>
      <c r="F8" s="7">
        <v>37224.167999999998</v>
      </c>
      <c r="G8" s="81">
        <v>1300</v>
      </c>
      <c r="H8" s="7">
        <v>5639.9826270000003</v>
      </c>
      <c r="I8" s="7">
        <v>649.269138</v>
      </c>
      <c r="J8" s="7">
        <v>4857.8229009999995</v>
      </c>
      <c r="K8" s="7">
        <v>5559.8328590000001</v>
      </c>
      <c r="L8" s="7">
        <v>782.15972599999998</v>
      </c>
      <c r="M8" s="81">
        <v>80.149767999999995</v>
      </c>
      <c r="N8" s="7">
        <v>2304</v>
      </c>
      <c r="O8" s="7">
        <v>26508.47</v>
      </c>
      <c r="P8" s="8">
        <v>4.46</v>
      </c>
      <c r="Q8" s="7">
        <v>2241.6394</v>
      </c>
      <c r="R8" s="81">
        <v>18179.2873</v>
      </c>
    </row>
    <row r="9" spans="1:18" x14ac:dyDescent="0.35">
      <c r="A9" s="96" t="s">
        <v>22</v>
      </c>
      <c r="B9" s="114" t="s">
        <v>304</v>
      </c>
      <c r="C9" s="115">
        <v>82429</v>
      </c>
      <c r="D9" s="115">
        <v>38810</v>
      </c>
      <c r="E9" s="7">
        <v>810</v>
      </c>
      <c r="F9" s="7">
        <v>6780.92</v>
      </c>
      <c r="G9" s="81">
        <v>100</v>
      </c>
      <c r="H9" s="7">
        <v>202.17576399999999</v>
      </c>
      <c r="I9" s="7">
        <v>56.679366999999999</v>
      </c>
      <c r="J9" s="7">
        <v>56.679366999999999</v>
      </c>
      <c r="K9" s="7">
        <v>202.17576399999999</v>
      </c>
      <c r="L9" s="7" t="s">
        <v>159</v>
      </c>
      <c r="M9" s="81" t="s">
        <v>159</v>
      </c>
      <c r="N9" s="7">
        <v>2431</v>
      </c>
      <c r="O9" s="7">
        <v>20356.59</v>
      </c>
      <c r="P9" s="8">
        <v>25.13</v>
      </c>
      <c r="Q9" s="7">
        <v>274.96629999999999</v>
      </c>
      <c r="R9" s="81">
        <v>8490.1826999999994</v>
      </c>
    </row>
    <row r="10" spans="1:18" x14ac:dyDescent="0.35">
      <c r="A10" s="96" t="s">
        <v>23</v>
      </c>
      <c r="B10" s="114" t="s">
        <v>104</v>
      </c>
      <c r="C10" s="115">
        <v>121909</v>
      </c>
      <c r="D10" s="115">
        <v>96341</v>
      </c>
      <c r="E10" s="7">
        <v>12413</v>
      </c>
      <c r="F10" s="7">
        <v>17122.89</v>
      </c>
      <c r="G10" s="81">
        <v>600</v>
      </c>
      <c r="H10" s="7">
        <v>20775.488739</v>
      </c>
      <c r="I10" s="7">
        <v>2436.8327210000002</v>
      </c>
      <c r="J10" s="7">
        <v>10086.175743</v>
      </c>
      <c r="K10" s="7">
        <v>20114.507571999999</v>
      </c>
      <c r="L10" s="7">
        <v>10689.312995</v>
      </c>
      <c r="M10" s="81">
        <v>660.98116600000003</v>
      </c>
      <c r="N10" s="7">
        <v>2994</v>
      </c>
      <c r="O10" s="7">
        <v>470000</v>
      </c>
      <c r="P10" s="8">
        <v>37.86</v>
      </c>
      <c r="Q10" s="7">
        <v>854.94590000000005</v>
      </c>
      <c r="R10" s="81">
        <v>28922.737000000001</v>
      </c>
    </row>
    <row r="11" spans="1:18" x14ac:dyDescent="0.35">
      <c r="A11" s="96" t="s">
        <v>24</v>
      </c>
      <c r="B11" s="41" t="s">
        <v>149</v>
      </c>
      <c r="C11" s="142">
        <v>75261</v>
      </c>
      <c r="D11" s="142">
        <v>23836</v>
      </c>
      <c r="E11" s="142">
        <v>3836</v>
      </c>
      <c r="F11" s="142">
        <v>45190.46</v>
      </c>
      <c r="G11" s="141">
        <v>922</v>
      </c>
      <c r="H11" s="142">
        <v>1967.1030370000001</v>
      </c>
      <c r="I11" s="142">
        <v>508.18488100000002</v>
      </c>
      <c r="J11" s="142">
        <v>1042.839058</v>
      </c>
      <c r="K11" s="142">
        <v>1967.1030370000001</v>
      </c>
      <c r="L11" s="142" t="s">
        <v>159</v>
      </c>
      <c r="M11" s="141" t="s">
        <v>159</v>
      </c>
      <c r="N11" s="142">
        <v>2013</v>
      </c>
      <c r="O11" s="142">
        <v>147985.74</v>
      </c>
      <c r="P11" s="147">
        <v>38.58</v>
      </c>
      <c r="Q11" s="142">
        <v>1247.2566999999999</v>
      </c>
      <c r="R11" s="141">
        <v>26501.763200000001</v>
      </c>
    </row>
    <row r="12" spans="1:18" ht="15" thickBot="1" x14ac:dyDescent="0.4">
      <c r="A12" s="96" t="s">
        <v>25</v>
      </c>
      <c r="B12" s="118" t="s">
        <v>3</v>
      </c>
      <c r="C12" s="115">
        <v>39076</v>
      </c>
      <c r="D12" s="115">
        <v>16200</v>
      </c>
      <c r="E12" s="7">
        <v>4100</v>
      </c>
      <c r="F12" s="7">
        <v>17536.72</v>
      </c>
      <c r="G12" s="81">
        <v>391</v>
      </c>
      <c r="H12" s="7" t="s">
        <v>159</v>
      </c>
      <c r="I12" s="7" t="s">
        <v>159</v>
      </c>
      <c r="J12" s="7" t="s">
        <v>159</v>
      </c>
      <c r="K12" s="7" t="s">
        <v>159</v>
      </c>
      <c r="L12" s="7" t="s">
        <v>159</v>
      </c>
      <c r="M12" s="81" t="s">
        <v>159</v>
      </c>
      <c r="N12" s="7">
        <v>2173</v>
      </c>
      <c r="O12" s="7">
        <v>65000</v>
      </c>
      <c r="P12" s="8">
        <v>15.85</v>
      </c>
      <c r="Q12" s="7">
        <v>1002.2234999999999</v>
      </c>
      <c r="R12" s="81">
        <v>11457.736699999999</v>
      </c>
    </row>
    <row r="13" spans="1:18" ht="15" thickBot="1" x14ac:dyDescent="0.4">
      <c r="A13" s="267" t="s">
        <v>26</v>
      </c>
      <c r="B13" s="42" t="s">
        <v>118</v>
      </c>
      <c r="C13" s="43">
        <v>598076</v>
      </c>
      <c r="D13" s="43">
        <v>308720.22200000001</v>
      </c>
      <c r="E13" s="43">
        <v>37008.9</v>
      </c>
      <c r="F13" s="43">
        <v>209919.32800000001</v>
      </c>
      <c r="G13" s="82">
        <v>7249</v>
      </c>
      <c r="H13" s="43">
        <v>41388.812792999997</v>
      </c>
      <c r="I13" s="43">
        <v>4833.5384979999999</v>
      </c>
      <c r="J13" s="43">
        <v>27111.503321</v>
      </c>
      <c r="K13" s="43">
        <v>40613.416848000001</v>
      </c>
      <c r="L13" s="43">
        <v>13207.549096000001</v>
      </c>
      <c r="M13" s="82">
        <v>775.39594499999998</v>
      </c>
      <c r="N13" s="43">
        <v>23859</v>
      </c>
      <c r="O13" s="43">
        <v>861034.18</v>
      </c>
      <c r="P13" s="44">
        <v>28.767499999999998</v>
      </c>
      <c r="Q13" s="43">
        <v>8369.1936999999998</v>
      </c>
      <c r="R13" s="82">
        <v>145722.0944</v>
      </c>
    </row>
    <row r="14" spans="1:18" x14ac:dyDescent="0.35">
      <c r="A14" s="96" t="s">
        <v>27</v>
      </c>
      <c r="B14" s="114" t="s">
        <v>4</v>
      </c>
      <c r="C14" s="115">
        <v>2783</v>
      </c>
      <c r="D14" s="115">
        <v>2033</v>
      </c>
      <c r="E14" s="7">
        <v>1550</v>
      </c>
      <c r="F14" s="7">
        <v>279.64</v>
      </c>
      <c r="G14" s="81">
        <v>215</v>
      </c>
      <c r="H14" s="7">
        <v>2017.685952</v>
      </c>
      <c r="I14" s="7">
        <v>142.54873499999999</v>
      </c>
      <c r="J14" s="7">
        <v>1771.963966</v>
      </c>
      <c r="K14" s="7">
        <v>1990.526891</v>
      </c>
      <c r="L14" s="7">
        <v>245.72198700000001</v>
      </c>
      <c r="M14" s="81">
        <v>27.159061000000001</v>
      </c>
      <c r="N14" s="7" t="s">
        <v>159</v>
      </c>
      <c r="O14" s="7">
        <v>13456.65</v>
      </c>
      <c r="P14" s="8">
        <v>8.68</v>
      </c>
      <c r="Q14" s="7">
        <v>20.061399999999999</v>
      </c>
      <c r="R14" s="81">
        <v>2003.8122000000001</v>
      </c>
    </row>
    <row r="15" spans="1:18" x14ac:dyDescent="0.35">
      <c r="A15" s="96" t="s">
        <v>28</v>
      </c>
      <c r="B15" s="114" t="s">
        <v>105</v>
      </c>
      <c r="C15" s="115">
        <v>47544</v>
      </c>
      <c r="D15" s="115">
        <v>9750</v>
      </c>
      <c r="E15" s="7">
        <v>7750</v>
      </c>
      <c r="F15" s="7">
        <v>20452.48</v>
      </c>
      <c r="G15" s="81">
        <v>273</v>
      </c>
      <c r="H15" s="7">
        <v>10195.658084000001</v>
      </c>
      <c r="I15" s="7">
        <v>1576.742391</v>
      </c>
      <c r="J15" s="7">
        <v>9233.2138099999993</v>
      </c>
      <c r="K15" s="7">
        <v>9822.9083100000007</v>
      </c>
      <c r="L15" s="7">
        <v>962.44427499999995</v>
      </c>
      <c r="M15" s="81">
        <v>372.89613000000003</v>
      </c>
      <c r="N15" s="7">
        <v>2653</v>
      </c>
      <c r="O15" s="7">
        <v>46509.16</v>
      </c>
      <c r="P15" s="8">
        <v>6</v>
      </c>
      <c r="Q15" s="7">
        <v>3159.2946000000002</v>
      </c>
      <c r="R15" s="81">
        <v>13524.9175</v>
      </c>
    </row>
    <row r="16" spans="1:18" x14ac:dyDescent="0.35">
      <c r="A16" s="96" t="s">
        <v>29</v>
      </c>
      <c r="B16" s="114" t="s">
        <v>106</v>
      </c>
      <c r="C16" s="115">
        <v>62298</v>
      </c>
      <c r="D16" s="115">
        <v>5080</v>
      </c>
      <c r="E16" s="7">
        <v>1880</v>
      </c>
      <c r="F16" s="7">
        <v>22363</v>
      </c>
      <c r="G16" s="81" t="s">
        <v>159</v>
      </c>
      <c r="H16" s="7">
        <v>812.02478799999994</v>
      </c>
      <c r="I16" s="7">
        <v>70.274762999999993</v>
      </c>
      <c r="J16" s="7">
        <v>812.02478799999994</v>
      </c>
      <c r="K16" s="7">
        <v>812.02478799999994</v>
      </c>
      <c r="L16" s="7" t="s">
        <v>159</v>
      </c>
      <c r="M16" s="81" t="s">
        <v>159</v>
      </c>
      <c r="N16" s="7">
        <v>1758</v>
      </c>
      <c r="O16" s="7">
        <v>86.18</v>
      </c>
      <c r="P16" s="8">
        <v>0.05</v>
      </c>
      <c r="Q16" s="7">
        <v>2829.3667999999998</v>
      </c>
      <c r="R16" s="81">
        <v>21648.061699999998</v>
      </c>
    </row>
    <row r="17" spans="1:18" x14ac:dyDescent="0.35">
      <c r="A17" s="96" t="s">
        <v>30</v>
      </c>
      <c r="B17" s="41" t="s">
        <v>148</v>
      </c>
      <c r="C17" s="142">
        <v>128400</v>
      </c>
      <c r="D17" s="142">
        <v>50238</v>
      </c>
      <c r="E17" s="142">
        <v>5238</v>
      </c>
      <c r="F17" s="142">
        <v>4535</v>
      </c>
      <c r="G17" s="141">
        <v>2480</v>
      </c>
      <c r="H17" s="142">
        <v>4353.9988830000002</v>
      </c>
      <c r="I17" s="142">
        <v>1126.0252620000001</v>
      </c>
      <c r="J17" s="142">
        <v>2631.3725829999998</v>
      </c>
      <c r="K17" s="142">
        <v>4309.1390030000002</v>
      </c>
      <c r="L17" s="142">
        <v>1722.6262999999999</v>
      </c>
      <c r="M17" s="141">
        <v>44.859879999999997</v>
      </c>
      <c r="N17" s="142">
        <v>2090</v>
      </c>
      <c r="O17" s="142" t="s">
        <v>159</v>
      </c>
      <c r="P17" s="147" t="s">
        <v>159</v>
      </c>
      <c r="Q17" s="142">
        <v>249.01689999999999</v>
      </c>
      <c r="R17" s="141">
        <v>64763.054400000001</v>
      </c>
    </row>
    <row r="18" spans="1:18" x14ac:dyDescent="0.35">
      <c r="A18" s="96" t="s">
        <v>31</v>
      </c>
      <c r="B18" s="41" t="s">
        <v>101</v>
      </c>
      <c r="C18" s="142">
        <v>34200</v>
      </c>
      <c r="D18" s="142">
        <v>10628</v>
      </c>
      <c r="E18" s="142">
        <v>628</v>
      </c>
      <c r="F18" s="142">
        <v>21976</v>
      </c>
      <c r="G18" s="141">
        <v>50</v>
      </c>
      <c r="H18" s="142">
        <v>3929.7837380000001</v>
      </c>
      <c r="I18" s="142">
        <v>25.188853000000002</v>
      </c>
      <c r="J18" s="142">
        <v>3177.9336990000002</v>
      </c>
      <c r="K18" s="142">
        <v>3926.1788959999999</v>
      </c>
      <c r="L18" s="142">
        <v>751.85003900000004</v>
      </c>
      <c r="M18" s="141">
        <v>14.330081</v>
      </c>
      <c r="N18" s="142">
        <v>2309</v>
      </c>
      <c r="O18" s="142">
        <v>328.05</v>
      </c>
      <c r="P18" s="147">
        <v>0.52</v>
      </c>
      <c r="Q18" s="142">
        <v>2931.5983999999999</v>
      </c>
      <c r="R18" s="141">
        <v>2407.3202000000001</v>
      </c>
    </row>
    <row r="19" spans="1:18" x14ac:dyDescent="0.35">
      <c r="A19" s="96" t="s">
        <v>32</v>
      </c>
      <c r="B19" s="41" t="s">
        <v>257</v>
      </c>
      <c r="C19" s="142">
        <v>234486</v>
      </c>
      <c r="D19" s="142">
        <v>31500</v>
      </c>
      <c r="E19" s="142">
        <v>13300</v>
      </c>
      <c r="F19" s="142">
        <v>128357.99</v>
      </c>
      <c r="G19" s="141">
        <v>7781</v>
      </c>
      <c r="H19" s="142" t="s">
        <v>159</v>
      </c>
      <c r="I19" s="142" t="s">
        <v>159</v>
      </c>
      <c r="J19" s="142" t="s">
        <v>159</v>
      </c>
      <c r="K19" s="142" t="s">
        <v>159</v>
      </c>
      <c r="L19" s="142" t="s">
        <v>159</v>
      </c>
      <c r="M19" s="141" t="s">
        <v>159</v>
      </c>
      <c r="N19" s="142" t="s">
        <v>159</v>
      </c>
      <c r="O19" s="142">
        <v>9670.52</v>
      </c>
      <c r="P19" s="147">
        <v>0.73</v>
      </c>
      <c r="Q19" s="142">
        <v>19095.818200000002</v>
      </c>
      <c r="R19" s="141">
        <v>23783.559499999999</v>
      </c>
    </row>
    <row r="20" spans="1:18" x14ac:dyDescent="0.35">
      <c r="A20" s="96" t="s">
        <v>33</v>
      </c>
      <c r="B20" s="41" t="s">
        <v>150</v>
      </c>
      <c r="C20" s="142">
        <v>2805</v>
      </c>
      <c r="D20" s="142">
        <v>284</v>
      </c>
      <c r="E20" s="142">
        <v>180</v>
      </c>
      <c r="F20" s="142">
        <v>2465.14</v>
      </c>
      <c r="G20" s="141" t="s">
        <v>159</v>
      </c>
      <c r="H20" s="142">
        <v>149.454779</v>
      </c>
      <c r="I20" s="142" t="s">
        <v>159</v>
      </c>
      <c r="J20" s="142">
        <v>134.59779900000001</v>
      </c>
      <c r="K20" s="142">
        <v>142.430792</v>
      </c>
      <c r="L20" s="142">
        <v>14.856979000000001</v>
      </c>
      <c r="M20" s="141">
        <v>7.0239859999999998</v>
      </c>
      <c r="N20" s="142" t="s">
        <v>159</v>
      </c>
      <c r="O20" s="142" t="s">
        <v>159</v>
      </c>
      <c r="P20" s="147" t="s">
        <v>159</v>
      </c>
      <c r="Q20" s="142">
        <v>308.1918</v>
      </c>
      <c r="R20" s="141">
        <v>20.4057</v>
      </c>
    </row>
    <row r="21" spans="1:18" x14ac:dyDescent="0.35">
      <c r="A21" s="96" t="s">
        <v>34</v>
      </c>
      <c r="B21" s="41" t="s">
        <v>102</v>
      </c>
      <c r="C21" s="142">
        <v>26767</v>
      </c>
      <c r="D21" s="142">
        <v>2212.64</v>
      </c>
      <c r="E21" s="142">
        <v>495</v>
      </c>
      <c r="F21" s="142">
        <v>23554.36</v>
      </c>
      <c r="G21" s="141">
        <v>1000</v>
      </c>
      <c r="H21" s="142" t="s">
        <v>159</v>
      </c>
      <c r="I21" s="142" t="s">
        <v>159</v>
      </c>
      <c r="J21" s="142" t="s">
        <v>159</v>
      </c>
      <c r="K21" s="142" t="s">
        <v>159</v>
      </c>
      <c r="L21" s="142" t="s">
        <v>159</v>
      </c>
      <c r="M21" s="141" t="s">
        <v>159</v>
      </c>
      <c r="N21" s="142">
        <v>2643</v>
      </c>
      <c r="O21" s="142">
        <v>6212.91</v>
      </c>
      <c r="P21" s="147">
        <v>12.55</v>
      </c>
      <c r="Q21" s="142">
        <v>3064.6578</v>
      </c>
      <c r="R21" s="141">
        <v>511.0958</v>
      </c>
    </row>
    <row r="22" spans="1:18" ht="15" thickBot="1" x14ac:dyDescent="0.4">
      <c r="A22" s="96" t="s">
        <v>35</v>
      </c>
      <c r="B22" s="114" t="s">
        <v>258</v>
      </c>
      <c r="C22" s="115">
        <v>96</v>
      </c>
      <c r="D22" s="115">
        <v>44</v>
      </c>
      <c r="E22" s="7">
        <v>43</v>
      </c>
      <c r="F22" s="7">
        <v>53.14</v>
      </c>
      <c r="G22" s="81" t="s">
        <v>159</v>
      </c>
      <c r="H22" s="7" t="s">
        <v>159</v>
      </c>
      <c r="I22" s="7" t="s">
        <v>159</v>
      </c>
      <c r="J22" s="7" t="s">
        <v>159</v>
      </c>
      <c r="K22" s="7" t="s">
        <v>159</v>
      </c>
      <c r="L22" s="7" t="s">
        <v>159</v>
      </c>
      <c r="M22" s="81" t="s">
        <v>159</v>
      </c>
      <c r="N22" s="7">
        <v>2418</v>
      </c>
      <c r="O22" s="7" t="s">
        <v>159</v>
      </c>
      <c r="P22" s="8" t="s">
        <v>159</v>
      </c>
      <c r="Q22" s="7">
        <v>5.0328999999999997</v>
      </c>
      <c r="R22" s="81">
        <v>17.145700000000001</v>
      </c>
    </row>
    <row r="23" spans="1:18" ht="15" thickBot="1" x14ac:dyDescent="0.4">
      <c r="A23" s="267" t="s">
        <v>26</v>
      </c>
      <c r="B23" s="42" t="s">
        <v>119</v>
      </c>
      <c r="C23" s="43">
        <v>539379</v>
      </c>
      <c r="D23" s="43">
        <v>111769.64</v>
      </c>
      <c r="E23" s="43">
        <v>31064</v>
      </c>
      <c r="F23" s="43">
        <v>224036.75</v>
      </c>
      <c r="G23" s="82">
        <v>11799</v>
      </c>
      <c r="H23" s="43">
        <v>21458.606223999999</v>
      </c>
      <c r="I23" s="43">
        <v>2940.7800040000002</v>
      </c>
      <c r="J23" s="43">
        <v>17761.106645</v>
      </c>
      <c r="K23" s="43">
        <v>21003.20868</v>
      </c>
      <c r="L23" s="43">
        <v>3697.4995800000002</v>
      </c>
      <c r="M23" s="82">
        <v>466.269138</v>
      </c>
      <c r="N23" s="43">
        <v>13871</v>
      </c>
      <c r="O23" s="43">
        <v>76263.47</v>
      </c>
      <c r="P23" s="44">
        <v>4.7549999999999999</v>
      </c>
      <c r="Q23" s="43">
        <v>31663.038799999998</v>
      </c>
      <c r="R23" s="82">
        <v>128679.37270000001</v>
      </c>
    </row>
    <row r="24" spans="1:18" x14ac:dyDescent="0.35">
      <c r="A24" s="96" t="s">
        <v>36</v>
      </c>
      <c r="B24" s="114" t="s">
        <v>107</v>
      </c>
      <c r="C24" s="115">
        <v>186.1</v>
      </c>
      <c r="D24" s="115">
        <v>131</v>
      </c>
      <c r="E24" s="7">
        <v>116</v>
      </c>
      <c r="F24" s="7">
        <v>33.799999999999997</v>
      </c>
      <c r="G24" s="81" t="s">
        <v>159</v>
      </c>
      <c r="H24" s="7" t="s">
        <v>159</v>
      </c>
      <c r="I24" s="7" t="s">
        <v>159</v>
      </c>
      <c r="J24" s="7" t="s">
        <v>159</v>
      </c>
      <c r="K24" s="7" t="s">
        <v>159</v>
      </c>
      <c r="L24" s="7" t="s">
        <v>159</v>
      </c>
      <c r="M24" s="81" t="s">
        <v>159</v>
      </c>
      <c r="N24" s="7" t="s">
        <v>159</v>
      </c>
      <c r="O24" s="7" t="s">
        <v>159</v>
      </c>
      <c r="P24" s="8" t="s">
        <v>159</v>
      </c>
      <c r="Q24" s="7">
        <v>1.2597</v>
      </c>
      <c r="R24" s="81">
        <v>261.53390000000002</v>
      </c>
    </row>
    <row r="25" spans="1:18" x14ac:dyDescent="0.35">
      <c r="A25" s="96" t="s">
        <v>37</v>
      </c>
      <c r="B25" s="114" t="s">
        <v>5</v>
      </c>
      <c r="C25" s="115">
        <v>2320</v>
      </c>
      <c r="D25" s="115">
        <v>1702</v>
      </c>
      <c r="E25" s="7">
        <v>2</v>
      </c>
      <c r="F25" s="7">
        <v>5.64</v>
      </c>
      <c r="G25" s="81">
        <v>2</v>
      </c>
      <c r="H25" s="7" t="s">
        <v>159</v>
      </c>
      <c r="I25" s="7" t="s">
        <v>159</v>
      </c>
      <c r="J25" s="7" t="s">
        <v>159</v>
      </c>
      <c r="K25" s="7" t="s">
        <v>159</v>
      </c>
      <c r="L25" s="7" t="s">
        <v>159</v>
      </c>
      <c r="M25" s="81" t="s">
        <v>159</v>
      </c>
      <c r="N25" s="7">
        <v>2680</v>
      </c>
      <c r="O25" s="7" t="s">
        <v>159</v>
      </c>
      <c r="P25" s="8" t="s">
        <v>159</v>
      </c>
      <c r="Q25" s="7">
        <v>0.3019</v>
      </c>
      <c r="R25" s="81">
        <v>649.02539999999999</v>
      </c>
    </row>
    <row r="26" spans="1:18" x14ac:dyDescent="0.35">
      <c r="A26" s="96" t="s">
        <v>38</v>
      </c>
      <c r="B26" s="114" t="s">
        <v>305</v>
      </c>
      <c r="C26" s="115">
        <v>11760</v>
      </c>
      <c r="D26" s="115">
        <v>7592</v>
      </c>
      <c r="E26" s="7">
        <v>692</v>
      </c>
      <c r="F26" s="7">
        <v>1061.58</v>
      </c>
      <c r="G26" s="81">
        <v>1660</v>
      </c>
      <c r="H26" s="7" t="s">
        <v>159</v>
      </c>
      <c r="I26" s="7" t="s">
        <v>159</v>
      </c>
      <c r="J26" s="7" t="s">
        <v>159</v>
      </c>
      <c r="K26" s="7" t="s">
        <v>159</v>
      </c>
      <c r="L26" s="7" t="s">
        <v>159</v>
      </c>
      <c r="M26" s="81" t="s">
        <v>159</v>
      </c>
      <c r="N26" s="7" t="s">
        <v>159</v>
      </c>
      <c r="O26" s="7">
        <v>4650.05</v>
      </c>
      <c r="P26" s="8">
        <v>6.72</v>
      </c>
      <c r="Q26" s="7">
        <v>46.157499999999999</v>
      </c>
      <c r="R26" s="81">
        <v>4184.6898000000001</v>
      </c>
    </row>
    <row r="27" spans="1:18" x14ac:dyDescent="0.35">
      <c r="A27" s="96" t="s">
        <v>39</v>
      </c>
      <c r="B27" s="114" t="s">
        <v>108</v>
      </c>
      <c r="C27" s="115">
        <v>113625.94100000001</v>
      </c>
      <c r="D27" s="115">
        <v>37903</v>
      </c>
      <c r="E27" s="7">
        <v>17903</v>
      </c>
      <c r="F27" s="7">
        <v>17214.5</v>
      </c>
      <c r="G27" s="81">
        <v>695.90200000000004</v>
      </c>
      <c r="H27" s="7">
        <v>15485.103095</v>
      </c>
      <c r="I27" s="7">
        <v>6571.0226229999998</v>
      </c>
      <c r="J27" s="7">
        <v>11455.986428</v>
      </c>
      <c r="K27" s="7">
        <v>14931.650989</v>
      </c>
      <c r="L27" s="7">
        <v>4029.1166669999998</v>
      </c>
      <c r="M27" s="81">
        <v>558.78106300000002</v>
      </c>
      <c r="N27" s="7">
        <v>2304</v>
      </c>
      <c r="O27" s="7">
        <v>420137.62</v>
      </c>
      <c r="P27" s="8">
        <v>23.47</v>
      </c>
      <c r="Q27" s="7">
        <v>1223.4345000000001</v>
      </c>
      <c r="R27" s="81">
        <v>102932.6009</v>
      </c>
    </row>
    <row r="28" spans="1:18" x14ac:dyDescent="0.35">
      <c r="A28" s="96" t="s">
        <v>40</v>
      </c>
      <c r="B28" s="114" t="s">
        <v>6</v>
      </c>
      <c r="C28" s="115">
        <v>58037</v>
      </c>
      <c r="D28" s="115">
        <v>27630</v>
      </c>
      <c r="E28" s="7">
        <v>6330</v>
      </c>
      <c r="F28" s="7">
        <v>3611.09</v>
      </c>
      <c r="G28" s="81">
        <v>1123</v>
      </c>
      <c r="H28" s="7">
        <v>17385.244166</v>
      </c>
      <c r="I28" s="7">
        <v>2025.8217669999999</v>
      </c>
      <c r="J28" s="7">
        <v>9234.1080239999992</v>
      </c>
      <c r="K28" s="7">
        <v>15515.456550000001</v>
      </c>
      <c r="L28" s="7">
        <v>8151.1361420000003</v>
      </c>
      <c r="M28" s="81">
        <v>1869.9183439999999</v>
      </c>
      <c r="N28" s="7">
        <v>2124</v>
      </c>
      <c r="O28" s="7">
        <v>59940.38</v>
      </c>
      <c r="P28" s="8">
        <v>9.4700000000000006</v>
      </c>
      <c r="Q28" s="7">
        <v>427.66140000000001</v>
      </c>
      <c r="R28" s="81">
        <v>38797.028700000003</v>
      </c>
    </row>
    <row r="29" spans="1:18" x14ac:dyDescent="0.35">
      <c r="A29" s="96" t="s">
        <v>41</v>
      </c>
      <c r="B29" s="114" t="s">
        <v>7</v>
      </c>
      <c r="C29" s="115">
        <v>58729.5</v>
      </c>
      <c r="D29" s="115">
        <v>40895</v>
      </c>
      <c r="E29" s="7">
        <v>3600</v>
      </c>
      <c r="F29" s="7">
        <v>12456.24</v>
      </c>
      <c r="G29" s="81">
        <v>549.5</v>
      </c>
      <c r="H29" s="7">
        <v>4205.5722930000002</v>
      </c>
      <c r="I29" s="7">
        <v>862.89873399999999</v>
      </c>
      <c r="J29" s="7">
        <v>2513.733119</v>
      </c>
      <c r="K29" s="7">
        <v>4116.14455</v>
      </c>
      <c r="L29" s="7">
        <v>1691.8391730000001</v>
      </c>
      <c r="M29" s="81">
        <v>89.427741999999995</v>
      </c>
      <c r="N29" s="7">
        <v>1903</v>
      </c>
      <c r="O29" s="7">
        <v>28653.26</v>
      </c>
      <c r="P29" s="8">
        <v>7.96</v>
      </c>
      <c r="Q29" s="7">
        <v>1207.8815999999999</v>
      </c>
      <c r="R29" s="81">
        <v>21004.754799999999</v>
      </c>
    </row>
    <row r="30" spans="1:18" x14ac:dyDescent="0.35">
      <c r="A30" s="96" t="s">
        <v>42</v>
      </c>
      <c r="B30" s="114" t="s">
        <v>109</v>
      </c>
      <c r="C30" s="115">
        <v>204</v>
      </c>
      <c r="D30" s="115">
        <v>86</v>
      </c>
      <c r="E30" s="7">
        <v>79</v>
      </c>
      <c r="F30" s="7">
        <v>38.69</v>
      </c>
      <c r="G30" s="81">
        <v>1</v>
      </c>
      <c r="H30" s="7">
        <v>1186.9581009999999</v>
      </c>
      <c r="I30" s="7">
        <v>7.4533000000000002E-2</v>
      </c>
      <c r="J30" s="7">
        <v>1050.3910249999999</v>
      </c>
      <c r="K30" s="7">
        <v>1184.8792430000001</v>
      </c>
      <c r="L30" s="7">
        <v>136.56707700000001</v>
      </c>
      <c r="M30" s="81">
        <v>2.248586</v>
      </c>
      <c r="N30" s="7">
        <v>3127</v>
      </c>
      <c r="O30" s="7">
        <v>7408.6</v>
      </c>
      <c r="P30" s="8">
        <v>93.78</v>
      </c>
      <c r="Q30" s="7">
        <v>2.8405999999999998</v>
      </c>
      <c r="R30" s="81">
        <v>153.40389999999999</v>
      </c>
    </row>
    <row r="31" spans="1:18" x14ac:dyDescent="0.35">
      <c r="A31" s="96" t="s">
        <v>43</v>
      </c>
      <c r="B31" s="114" t="s">
        <v>8</v>
      </c>
      <c r="C31" s="115">
        <v>2634</v>
      </c>
      <c r="D31" s="115">
        <v>1811.7</v>
      </c>
      <c r="E31" s="7">
        <v>1401.7</v>
      </c>
      <c r="F31" s="7">
        <v>274</v>
      </c>
      <c r="G31" s="81">
        <v>167</v>
      </c>
      <c r="H31" s="7">
        <v>3092.149124</v>
      </c>
      <c r="I31" s="7">
        <v>287.27695599999998</v>
      </c>
      <c r="J31" s="7">
        <v>2685.194622</v>
      </c>
      <c r="K31" s="7">
        <v>3079.6957860000002</v>
      </c>
      <c r="L31" s="7">
        <v>406.95450299999999</v>
      </c>
      <c r="M31" s="81">
        <v>12.453339</v>
      </c>
      <c r="N31" s="7">
        <v>2215</v>
      </c>
      <c r="O31" s="7">
        <v>4334.0600000000004</v>
      </c>
      <c r="P31" s="8">
        <v>3.09</v>
      </c>
      <c r="Q31" s="7">
        <v>23.607800000000001</v>
      </c>
      <c r="R31" s="81">
        <v>3257.5536000000002</v>
      </c>
    </row>
    <row r="32" spans="1:18" x14ac:dyDescent="0.35">
      <c r="A32" s="96" t="s">
        <v>44</v>
      </c>
      <c r="B32" s="114" t="s">
        <v>9</v>
      </c>
      <c r="C32" s="115">
        <v>46</v>
      </c>
      <c r="D32" s="115">
        <v>1.55</v>
      </c>
      <c r="E32" s="7">
        <v>1.55</v>
      </c>
      <c r="F32" s="7">
        <v>33.700000000000003</v>
      </c>
      <c r="G32" s="81" t="s">
        <v>159</v>
      </c>
      <c r="H32" s="7">
        <v>16.571204999999999</v>
      </c>
      <c r="I32" s="7" t="s">
        <v>159</v>
      </c>
      <c r="J32" s="7">
        <v>10.332527000000001</v>
      </c>
      <c r="K32" s="7">
        <v>16.380673000000002</v>
      </c>
      <c r="L32" s="7">
        <v>6.238677</v>
      </c>
      <c r="M32" s="81">
        <v>0.19053200000000001</v>
      </c>
      <c r="N32" s="7" t="s">
        <v>159</v>
      </c>
      <c r="O32" s="7">
        <v>46.75</v>
      </c>
      <c r="P32" s="8">
        <v>30.16</v>
      </c>
      <c r="Q32" s="7">
        <v>3.3938999999999999</v>
      </c>
      <c r="R32" s="81">
        <v>4.2840999999999996</v>
      </c>
    </row>
    <row r="33" spans="1:18" x14ac:dyDescent="0.35">
      <c r="A33" s="96" t="s">
        <v>45</v>
      </c>
      <c r="B33" s="114" t="s">
        <v>110</v>
      </c>
      <c r="C33" s="115">
        <v>63766</v>
      </c>
      <c r="D33" s="115">
        <v>44125</v>
      </c>
      <c r="E33" s="7">
        <v>1125</v>
      </c>
      <c r="F33" s="7">
        <v>6133.5</v>
      </c>
      <c r="G33" s="81">
        <v>1032</v>
      </c>
      <c r="H33" s="7" t="s">
        <v>159</v>
      </c>
      <c r="I33" s="7" t="s">
        <v>159</v>
      </c>
      <c r="J33" s="7" t="s">
        <v>159</v>
      </c>
      <c r="K33" s="7" t="s">
        <v>159</v>
      </c>
      <c r="L33" s="7" t="s">
        <v>159</v>
      </c>
      <c r="M33" s="81" t="s">
        <v>159</v>
      </c>
      <c r="N33" s="7" t="s">
        <v>159</v>
      </c>
      <c r="O33" s="7" t="s">
        <v>159</v>
      </c>
      <c r="P33" s="8" t="s">
        <v>159</v>
      </c>
      <c r="Q33" s="7">
        <v>378.19159999999999</v>
      </c>
      <c r="R33" s="81">
        <v>19937.536599999999</v>
      </c>
    </row>
    <row r="34" spans="1:18" x14ac:dyDescent="0.35">
      <c r="A34" s="96" t="s">
        <v>46</v>
      </c>
      <c r="B34" s="40" t="s">
        <v>151</v>
      </c>
      <c r="C34" s="142">
        <v>63390.657599999999</v>
      </c>
      <c r="D34" s="142">
        <v>28533.200000000001</v>
      </c>
      <c r="E34" s="142">
        <v>2760</v>
      </c>
      <c r="F34" s="142">
        <v>7157</v>
      </c>
      <c r="G34" s="141">
        <v>197.84530000000001</v>
      </c>
      <c r="H34" s="142" t="s">
        <v>159</v>
      </c>
      <c r="I34" s="142" t="s">
        <v>159</v>
      </c>
      <c r="J34" s="142" t="s">
        <v>159</v>
      </c>
      <c r="K34" s="142" t="s">
        <v>159</v>
      </c>
      <c r="L34" s="142" t="s">
        <v>159</v>
      </c>
      <c r="M34" s="141" t="s">
        <v>159</v>
      </c>
      <c r="N34" s="142" t="s">
        <v>159</v>
      </c>
      <c r="O34" s="142" t="s">
        <v>159</v>
      </c>
      <c r="P34" s="147" t="s">
        <v>159</v>
      </c>
      <c r="Q34" s="142" t="s">
        <v>159</v>
      </c>
      <c r="R34" s="141">
        <v>47821.184699999998</v>
      </c>
    </row>
    <row r="35" spans="1:18" x14ac:dyDescent="0.35">
      <c r="A35" s="96" t="s">
        <v>47</v>
      </c>
      <c r="B35" s="114" t="s">
        <v>259</v>
      </c>
      <c r="C35" s="115">
        <v>185410.5405</v>
      </c>
      <c r="D35" s="115">
        <v>68186.16</v>
      </c>
      <c r="E35" s="7">
        <v>19991.16</v>
      </c>
      <c r="F35" s="7">
        <v>18703.87</v>
      </c>
      <c r="G35" s="81">
        <v>487.16899999999998</v>
      </c>
      <c r="H35" s="7" t="s">
        <v>159</v>
      </c>
      <c r="I35" s="7" t="s">
        <v>159</v>
      </c>
      <c r="J35" s="7" t="s">
        <v>159</v>
      </c>
      <c r="K35" s="7" t="s">
        <v>159</v>
      </c>
      <c r="L35" s="7" t="s">
        <v>159</v>
      </c>
      <c r="M35" s="81" t="s">
        <v>159</v>
      </c>
      <c r="N35" s="7">
        <v>2433</v>
      </c>
      <c r="O35" s="7">
        <v>163066.71</v>
      </c>
      <c r="P35" s="8">
        <v>8.16</v>
      </c>
      <c r="Q35" s="7">
        <v>629.94629999999995</v>
      </c>
      <c r="R35" s="81">
        <v>66932.924400000004</v>
      </c>
    </row>
    <row r="36" spans="1:18" x14ac:dyDescent="0.35">
      <c r="A36" s="96" t="s">
        <v>48</v>
      </c>
      <c r="B36" s="114" t="s">
        <v>260</v>
      </c>
      <c r="C36" s="115">
        <v>94730</v>
      </c>
      <c r="D36" s="115">
        <v>39650</v>
      </c>
      <c r="E36" s="7">
        <v>15650</v>
      </c>
      <c r="F36" s="7">
        <v>46683</v>
      </c>
      <c r="G36" s="81">
        <v>6150</v>
      </c>
      <c r="H36" s="7" t="s">
        <v>159</v>
      </c>
      <c r="I36" s="7" t="s">
        <v>159</v>
      </c>
      <c r="J36" s="7" t="s">
        <v>159</v>
      </c>
      <c r="K36" s="7" t="s">
        <v>159</v>
      </c>
      <c r="L36" s="7" t="s">
        <v>159</v>
      </c>
      <c r="M36" s="81" t="s">
        <v>159</v>
      </c>
      <c r="N36" s="7">
        <v>2396</v>
      </c>
      <c r="O36" s="7">
        <v>141758.26</v>
      </c>
      <c r="P36" s="8">
        <v>9.06</v>
      </c>
      <c r="Q36" s="7">
        <v>1605.8951999999999</v>
      </c>
      <c r="R36" s="81">
        <v>55069.032399999996</v>
      </c>
    </row>
    <row r="37" spans="1:18" ht="15" thickBot="1" x14ac:dyDescent="0.4">
      <c r="A37" s="96" t="s">
        <v>49</v>
      </c>
      <c r="B37" s="114" t="s">
        <v>111</v>
      </c>
      <c r="C37" s="115">
        <v>24155</v>
      </c>
      <c r="D37" s="115">
        <v>14415</v>
      </c>
      <c r="E37" s="7">
        <v>9100</v>
      </c>
      <c r="F37" s="7">
        <v>2420.41</v>
      </c>
      <c r="G37" s="81">
        <v>4103</v>
      </c>
      <c r="H37" s="7" t="s">
        <v>159</v>
      </c>
      <c r="I37" s="7" t="s">
        <v>159</v>
      </c>
      <c r="J37" s="7" t="s">
        <v>159</v>
      </c>
      <c r="K37" s="7" t="s">
        <v>159</v>
      </c>
      <c r="L37" s="7" t="s">
        <v>159</v>
      </c>
      <c r="M37" s="81" t="s">
        <v>159</v>
      </c>
      <c r="N37" s="7">
        <v>2144</v>
      </c>
      <c r="O37" s="7">
        <v>11209</v>
      </c>
      <c r="P37" s="8">
        <v>1.23</v>
      </c>
      <c r="Q37" s="7">
        <v>135.30090000000001</v>
      </c>
      <c r="R37" s="81">
        <v>27650.385600000001</v>
      </c>
    </row>
    <row r="38" spans="1:18" ht="15" thickBot="1" x14ac:dyDescent="0.4">
      <c r="A38" s="267" t="s">
        <v>26</v>
      </c>
      <c r="B38" s="42" t="s">
        <v>120</v>
      </c>
      <c r="C38" s="43">
        <v>678994.73910000001</v>
      </c>
      <c r="D38" s="43">
        <v>312661.61</v>
      </c>
      <c r="E38" s="43">
        <v>78751.41</v>
      </c>
      <c r="F38" s="43">
        <v>115827.02</v>
      </c>
      <c r="G38" s="82">
        <v>16168.416300000001</v>
      </c>
      <c r="H38" s="43">
        <v>41371.597984</v>
      </c>
      <c r="I38" s="43">
        <v>9747.0946129999993</v>
      </c>
      <c r="J38" s="43">
        <v>26949.745745</v>
      </c>
      <c r="K38" s="43">
        <v>38844.207791000001</v>
      </c>
      <c r="L38" s="43">
        <v>14421.852239</v>
      </c>
      <c r="M38" s="82">
        <v>2533.0196059999998</v>
      </c>
      <c r="N38" s="43">
        <v>21326</v>
      </c>
      <c r="O38" s="43">
        <v>841204.69</v>
      </c>
      <c r="P38" s="44">
        <v>19.309999999999999</v>
      </c>
      <c r="Q38" s="43">
        <v>5685.8729000000003</v>
      </c>
      <c r="R38" s="82">
        <v>388655.9388</v>
      </c>
    </row>
    <row r="39" spans="1:18" x14ac:dyDescent="0.35">
      <c r="A39" s="96" t="s">
        <v>50</v>
      </c>
      <c r="B39" s="40" t="s">
        <v>261</v>
      </c>
      <c r="C39" s="142">
        <v>238174.1</v>
      </c>
      <c r="D39" s="142">
        <v>41358.847000000002</v>
      </c>
      <c r="E39" s="142">
        <v>8517.0169999999998</v>
      </c>
      <c r="F39" s="142">
        <v>1930</v>
      </c>
      <c r="G39" s="141" t="s">
        <v>159</v>
      </c>
      <c r="H39" s="142">
        <v>22703.949819000001</v>
      </c>
      <c r="I39" s="142">
        <v>1974.091375</v>
      </c>
      <c r="J39" s="142">
        <v>15827.475735</v>
      </c>
      <c r="K39" s="142">
        <v>22673.013999999999</v>
      </c>
      <c r="L39" s="142">
        <v>6876.4740849999998</v>
      </c>
      <c r="M39" s="141">
        <v>30.93582</v>
      </c>
      <c r="N39" s="142">
        <v>3349</v>
      </c>
      <c r="O39" s="142">
        <v>70200</v>
      </c>
      <c r="P39" s="147">
        <v>8.24</v>
      </c>
      <c r="Q39" s="142">
        <v>36.168199999999999</v>
      </c>
      <c r="R39" s="141">
        <v>11429.636399999999</v>
      </c>
    </row>
    <row r="40" spans="1:18" x14ac:dyDescent="0.35">
      <c r="A40" s="96" t="s">
        <v>51</v>
      </c>
      <c r="B40" s="114" t="s">
        <v>262</v>
      </c>
      <c r="C40" s="115">
        <v>100145</v>
      </c>
      <c r="D40" s="115">
        <v>3835.9688000000001</v>
      </c>
      <c r="E40" s="7">
        <v>3835.9688000000001</v>
      </c>
      <c r="F40" s="7">
        <v>44.98</v>
      </c>
      <c r="G40" s="81">
        <v>600</v>
      </c>
      <c r="H40" s="7">
        <v>21134.070181999999</v>
      </c>
      <c r="I40" s="7">
        <v>4742.6534359999996</v>
      </c>
      <c r="J40" s="7">
        <v>12333.851871999999</v>
      </c>
      <c r="K40" s="7">
        <v>20965.665164999999</v>
      </c>
      <c r="L40" s="7">
        <v>8800.2183100000002</v>
      </c>
      <c r="M40" s="81">
        <v>168.40501699999999</v>
      </c>
      <c r="N40" s="7">
        <v>3321</v>
      </c>
      <c r="O40" s="7">
        <v>1312900</v>
      </c>
      <c r="P40" s="8">
        <v>342.26</v>
      </c>
      <c r="Q40" s="7">
        <v>3.2597</v>
      </c>
      <c r="R40" s="81">
        <v>30640.469000000001</v>
      </c>
    </row>
    <row r="41" spans="1:18" x14ac:dyDescent="0.35">
      <c r="A41" s="96" t="s">
        <v>52</v>
      </c>
      <c r="B41" s="40" t="s">
        <v>152</v>
      </c>
      <c r="C41" s="142">
        <v>175954</v>
      </c>
      <c r="D41" s="142">
        <v>15350</v>
      </c>
      <c r="E41" s="142">
        <v>2050</v>
      </c>
      <c r="F41" s="142">
        <v>217</v>
      </c>
      <c r="G41" s="141" t="s">
        <v>159</v>
      </c>
      <c r="H41" s="142" t="s">
        <v>159</v>
      </c>
      <c r="I41" s="142" t="s">
        <v>159</v>
      </c>
      <c r="J41" s="142" t="s">
        <v>159</v>
      </c>
      <c r="K41" s="142" t="s">
        <v>159</v>
      </c>
      <c r="L41" s="142" t="s">
        <v>159</v>
      </c>
      <c r="M41" s="141" t="s">
        <v>159</v>
      </c>
      <c r="N41" s="142" t="s">
        <v>159</v>
      </c>
      <c r="O41" s="142">
        <v>14700</v>
      </c>
      <c r="P41" s="147">
        <v>7.17</v>
      </c>
      <c r="Q41" s="142">
        <v>6.05</v>
      </c>
      <c r="R41" s="141">
        <v>2611.6934999999999</v>
      </c>
    </row>
    <row r="42" spans="1:18" x14ac:dyDescent="0.35">
      <c r="A42" s="96" t="s">
        <v>53</v>
      </c>
      <c r="B42" s="40" t="s">
        <v>153</v>
      </c>
      <c r="C42" s="142">
        <v>103070</v>
      </c>
      <c r="D42" s="142">
        <v>39661</v>
      </c>
      <c r="E42" s="142">
        <v>411</v>
      </c>
      <c r="F42" s="142">
        <v>323.7</v>
      </c>
      <c r="G42" s="141" t="s">
        <v>159</v>
      </c>
      <c r="H42" s="142" t="s">
        <v>159</v>
      </c>
      <c r="I42" s="142" t="s">
        <v>159</v>
      </c>
      <c r="J42" s="142" t="s">
        <v>159</v>
      </c>
      <c r="K42" s="142" t="s">
        <v>159</v>
      </c>
      <c r="L42" s="142" t="s">
        <v>159</v>
      </c>
      <c r="M42" s="141" t="s">
        <v>159</v>
      </c>
      <c r="N42" s="142">
        <v>2842</v>
      </c>
      <c r="O42" s="142" t="s">
        <v>159</v>
      </c>
      <c r="P42" s="147" t="s">
        <v>159</v>
      </c>
      <c r="Q42" s="142">
        <v>11.2486</v>
      </c>
      <c r="R42" s="141">
        <v>8775.2329000000009</v>
      </c>
    </row>
    <row r="43" spans="1:18" x14ac:dyDescent="0.35">
      <c r="A43" s="96" t="s">
        <v>54</v>
      </c>
      <c r="B43" s="114" t="s">
        <v>112</v>
      </c>
      <c r="C43" s="115">
        <v>44655</v>
      </c>
      <c r="D43" s="115">
        <v>30069</v>
      </c>
      <c r="E43" s="7">
        <v>9069</v>
      </c>
      <c r="F43" s="7">
        <v>5721.59</v>
      </c>
      <c r="G43" s="81">
        <v>25</v>
      </c>
      <c r="H43" s="7">
        <v>14708.938194</v>
      </c>
      <c r="I43" s="7">
        <v>2935.1671900000001</v>
      </c>
      <c r="J43" s="7">
        <v>9245.9571849999993</v>
      </c>
      <c r="K43" s="7">
        <v>14558.393767</v>
      </c>
      <c r="L43" s="7">
        <v>5462.9810090000001</v>
      </c>
      <c r="M43" s="81">
        <v>151.94253900000001</v>
      </c>
      <c r="N43" s="7">
        <v>3380</v>
      </c>
      <c r="O43" s="7">
        <v>248500</v>
      </c>
      <c r="P43" s="8">
        <v>27.4</v>
      </c>
      <c r="Q43" s="7">
        <v>148.70410000000001</v>
      </c>
      <c r="R43" s="81">
        <v>14258.409299999999</v>
      </c>
    </row>
    <row r="44" spans="1:18" ht="15" thickBot="1" x14ac:dyDescent="0.4">
      <c r="A44" s="96" t="s">
        <v>55</v>
      </c>
      <c r="B44" s="114" t="s">
        <v>113</v>
      </c>
      <c r="C44" s="115">
        <v>16361</v>
      </c>
      <c r="D44" s="115">
        <v>9743</v>
      </c>
      <c r="E44" s="7">
        <v>4993</v>
      </c>
      <c r="F44" s="7">
        <v>699.67</v>
      </c>
      <c r="G44" s="81">
        <v>825</v>
      </c>
      <c r="H44" s="7" t="s">
        <v>159</v>
      </c>
      <c r="I44" s="7" t="s">
        <v>159</v>
      </c>
      <c r="J44" s="7" t="s">
        <v>159</v>
      </c>
      <c r="K44" s="7" t="s">
        <v>159</v>
      </c>
      <c r="L44" s="7" t="s">
        <v>159</v>
      </c>
      <c r="M44" s="81" t="s">
        <v>159</v>
      </c>
      <c r="N44" s="7">
        <v>3467</v>
      </c>
      <c r="O44" s="7">
        <v>71800</v>
      </c>
      <c r="P44" s="8">
        <v>14.38</v>
      </c>
      <c r="Q44" s="7">
        <v>25.957799999999999</v>
      </c>
      <c r="R44" s="81">
        <v>4528.1504999999997</v>
      </c>
    </row>
    <row r="45" spans="1:18" ht="15" thickBot="1" x14ac:dyDescent="0.4">
      <c r="A45" s="267" t="s">
        <v>26</v>
      </c>
      <c r="B45" s="42" t="s">
        <v>121</v>
      </c>
      <c r="C45" s="43">
        <v>678359.1</v>
      </c>
      <c r="D45" s="43">
        <v>140017.81580000001</v>
      </c>
      <c r="E45" s="43">
        <v>28875.985799999999</v>
      </c>
      <c r="F45" s="43">
        <v>8936.94</v>
      </c>
      <c r="G45" s="82">
        <v>1450</v>
      </c>
      <c r="H45" s="43">
        <v>58546.958194999999</v>
      </c>
      <c r="I45" s="43">
        <v>9651.9120010000006</v>
      </c>
      <c r="J45" s="43">
        <v>37407.284791999999</v>
      </c>
      <c r="K45" s="43">
        <v>58197.072932000003</v>
      </c>
      <c r="L45" s="43">
        <v>21139.673404000001</v>
      </c>
      <c r="M45" s="82">
        <v>351.28337599999998</v>
      </c>
      <c r="N45" s="43">
        <v>16359</v>
      </c>
      <c r="O45" s="43">
        <v>1718100</v>
      </c>
      <c r="P45" s="44">
        <v>79.89</v>
      </c>
      <c r="Q45" s="43">
        <v>231.38839999999999</v>
      </c>
      <c r="R45" s="82">
        <v>72243.5916</v>
      </c>
    </row>
    <row r="46" spans="1:18" x14ac:dyDescent="0.35">
      <c r="A46" s="96" t="s">
        <v>56</v>
      </c>
      <c r="B46" s="114" t="s">
        <v>114</v>
      </c>
      <c r="C46" s="115">
        <v>11476</v>
      </c>
      <c r="D46" s="115">
        <v>3950</v>
      </c>
      <c r="E46" s="7">
        <v>3400</v>
      </c>
      <c r="F46" s="7">
        <v>3235.15</v>
      </c>
      <c r="G46" s="81">
        <v>200</v>
      </c>
      <c r="H46" s="7">
        <v>3164.397708</v>
      </c>
      <c r="I46" s="7">
        <v>812.40269699999999</v>
      </c>
      <c r="J46" s="7">
        <v>3136.4537970000001</v>
      </c>
      <c r="K46" s="7">
        <v>3164.397708</v>
      </c>
      <c r="L46" s="7">
        <v>27.943912000000001</v>
      </c>
      <c r="M46" s="81" t="s">
        <v>159</v>
      </c>
      <c r="N46" s="7">
        <v>2756</v>
      </c>
      <c r="O46" s="7">
        <v>48059.06</v>
      </c>
      <c r="P46" s="8">
        <v>14.14</v>
      </c>
      <c r="Q46" s="7">
        <v>188.9975</v>
      </c>
      <c r="R46" s="81">
        <v>5683.5448999999999</v>
      </c>
    </row>
    <row r="47" spans="1:18" x14ac:dyDescent="0.35">
      <c r="A47" s="96" t="s">
        <v>57</v>
      </c>
      <c r="B47" s="114" t="s">
        <v>10</v>
      </c>
      <c r="C47" s="115">
        <v>27422</v>
      </c>
      <c r="D47" s="115">
        <v>12100</v>
      </c>
      <c r="E47" s="7">
        <v>6100</v>
      </c>
      <c r="F47" s="7">
        <v>6316.4</v>
      </c>
      <c r="G47" s="81">
        <v>62</v>
      </c>
      <c r="H47" s="7">
        <v>3543.3488010000001</v>
      </c>
      <c r="I47" s="7">
        <v>1431.627166</v>
      </c>
      <c r="J47" s="7">
        <v>2823.0729700000002</v>
      </c>
      <c r="K47" s="7">
        <v>3193.0494880000001</v>
      </c>
      <c r="L47" s="7">
        <v>720.27583100000004</v>
      </c>
      <c r="M47" s="81">
        <v>350.29931299999998</v>
      </c>
      <c r="N47" s="7">
        <v>2720</v>
      </c>
      <c r="O47" s="7">
        <v>56654.92</v>
      </c>
      <c r="P47" s="8">
        <v>9.2899999999999991</v>
      </c>
      <c r="Q47" s="7">
        <v>183.1756</v>
      </c>
      <c r="R47" s="81">
        <v>22040.721799999999</v>
      </c>
    </row>
    <row r="48" spans="1:18" x14ac:dyDescent="0.35">
      <c r="A48" s="96" t="s">
        <v>58</v>
      </c>
      <c r="B48" s="114" t="s">
        <v>11</v>
      </c>
      <c r="C48" s="115">
        <v>403</v>
      </c>
      <c r="D48" s="115">
        <v>79</v>
      </c>
      <c r="E48" s="7">
        <v>54</v>
      </c>
      <c r="F48" s="7">
        <v>45.12</v>
      </c>
      <c r="G48" s="81" t="s">
        <v>159</v>
      </c>
      <c r="H48" s="7">
        <v>172.454757</v>
      </c>
      <c r="I48" s="7">
        <v>2.9442780000000002</v>
      </c>
      <c r="J48" s="7">
        <v>116.44647500000001</v>
      </c>
      <c r="K48" s="7">
        <v>172.20420300000001</v>
      </c>
      <c r="L48" s="7">
        <v>56.008282000000001</v>
      </c>
      <c r="M48" s="81">
        <v>0.250554</v>
      </c>
      <c r="N48" s="7">
        <v>2515</v>
      </c>
      <c r="O48" s="7" t="s">
        <v>159</v>
      </c>
      <c r="P48" s="8" t="s">
        <v>159</v>
      </c>
      <c r="Q48" s="7">
        <v>2.5809000000000002</v>
      </c>
      <c r="R48" s="81">
        <v>98.168899999999994</v>
      </c>
    </row>
    <row r="49" spans="1:18" x14ac:dyDescent="0.35">
      <c r="A49" s="96" t="s">
        <v>59</v>
      </c>
      <c r="B49" s="114" t="s">
        <v>12</v>
      </c>
      <c r="C49" s="115">
        <v>32246</v>
      </c>
      <c r="D49" s="115">
        <v>21200</v>
      </c>
      <c r="E49" s="7">
        <v>8000</v>
      </c>
      <c r="F49" s="7">
        <v>3062.48</v>
      </c>
      <c r="G49" s="81">
        <v>446</v>
      </c>
      <c r="H49" s="7">
        <v>10500.349702</v>
      </c>
      <c r="I49" s="7">
        <v>1341.5515700000001</v>
      </c>
      <c r="J49" s="7">
        <v>9728.6161749999992</v>
      </c>
      <c r="K49" s="7">
        <v>9382.1407799999997</v>
      </c>
      <c r="L49" s="7">
        <v>771.73352599999998</v>
      </c>
      <c r="M49" s="81">
        <v>1118.208922</v>
      </c>
      <c r="N49" s="7">
        <v>2730</v>
      </c>
      <c r="O49" s="7">
        <v>36966.42</v>
      </c>
      <c r="P49" s="8">
        <v>4.62</v>
      </c>
      <c r="Q49" s="7">
        <v>175.02070000000001</v>
      </c>
      <c r="R49" s="81">
        <v>6556.7016000000003</v>
      </c>
    </row>
    <row r="50" spans="1:18" x14ac:dyDescent="0.35">
      <c r="A50" s="96" t="s">
        <v>60</v>
      </c>
      <c r="B50" s="114" t="s">
        <v>115</v>
      </c>
      <c r="C50" s="115">
        <v>1130</v>
      </c>
      <c r="D50" s="115">
        <v>605</v>
      </c>
      <c r="E50" s="7">
        <v>445</v>
      </c>
      <c r="F50" s="7">
        <v>254.14</v>
      </c>
      <c r="G50" s="81">
        <v>118</v>
      </c>
      <c r="H50" s="7">
        <v>228.240759</v>
      </c>
      <c r="I50" s="7">
        <v>69.872314000000003</v>
      </c>
      <c r="J50" s="7">
        <v>132.916785</v>
      </c>
      <c r="K50" s="7">
        <v>228.113347</v>
      </c>
      <c r="L50" s="7">
        <v>95.323974000000007</v>
      </c>
      <c r="M50" s="81">
        <v>0.127412</v>
      </c>
      <c r="N50" s="7">
        <v>2540</v>
      </c>
      <c r="O50" s="7">
        <v>2006.92</v>
      </c>
      <c r="P50" s="8">
        <v>4.51</v>
      </c>
      <c r="Q50" s="7">
        <v>6.3788999999999998</v>
      </c>
      <c r="R50" s="81">
        <v>1175.4007999999999</v>
      </c>
    </row>
    <row r="51" spans="1:18" x14ac:dyDescent="0.35">
      <c r="A51" s="96" t="s">
        <v>61</v>
      </c>
      <c r="B51" s="40" t="s">
        <v>13</v>
      </c>
      <c r="C51" s="142">
        <v>23854</v>
      </c>
      <c r="D51" s="142">
        <v>14782.74</v>
      </c>
      <c r="E51" s="142">
        <v>7400</v>
      </c>
      <c r="F51" s="142">
        <v>7971.26</v>
      </c>
      <c r="G51" s="141">
        <v>1100</v>
      </c>
      <c r="H51" s="142">
        <v>15456.448564</v>
      </c>
      <c r="I51" s="142">
        <v>1280.8797609999999</v>
      </c>
      <c r="J51" s="142">
        <v>15125.842119000001</v>
      </c>
      <c r="K51" s="142">
        <v>15430.746230000001</v>
      </c>
      <c r="L51" s="142">
        <v>330.60644500000001</v>
      </c>
      <c r="M51" s="141">
        <v>25.702334</v>
      </c>
      <c r="N51" s="142">
        <v>3033</v>
      </c>
      <c r="O51" s="142">
        <v>55200</v>
      </c>
      <c r="P51" s="147">
        <v>7.46</v>
      </c>
      <c r="Q51" s="142">
        <v>434.51339999999999</v>
      </c>
      <c r="R51" s="141">
        <v>10327.315699999999</v>
      </c>
    </row>
    <row r="52" spans="1:18" x14ac:dyDescent="0.35">
      <c r="A52" s="96" t="s">
        <v>62</v>
      </c>
      <c r="B52" s="114" t="s">
        <v>306</v>
      </c>
      <c r="C52" s="115">
        <v>24586</v>
      </c>
      <c r="D52" s="115">
        <v>14500</v>
      </c>
      <c r="E52" s="7">
        <v>3800</v>
      </c>
      <c r="F52" s="7">
        <v>6269</v>
      </c>
      <c r="G52" s="81">
        <v>14</v>
      </c>
      <c r="H52" s="7">
        <v>1252.877999</v>
      </c>
      <c r="I52" s="7">
        <v>635.08747700000004</v>
      </c>
      <c r="J52" s="7">
        <v>1014.395684</v>
      </c>
      <c r="K52" s="7">
        <v>1210.763778</v>
      </c>
      <c r="L52" s="7">
        <v>238.482314</v>
      </c>
      <c r="M52" s="81">
        <v>42.114221000000001</v>
      </c>
      <c r="N52" s="7">
        <v>2795</v>
      </c>
      <c r="O52" s="7">
        <v>9463.67</v>
      </c>
      <c r="P52" s="8">
        <v>2.4900000000000002</v>
      </c>
      <c r="Q52" s="7">
        <v>479.32769999999999</v>
      </c>
      <c r="R52" s="81">
        <v>17211.505300000001</v>
      </c>
    </row>
    <row r="53" spans="1:18" x14ac:dyDescent="0.35">
      <c r="A53" s="96" t="s">
        <v>63</v>
      </c>
      <c r="B53" s="114" t="s">
        <v>116</v>
      </c>
      <c r="C53" s="115">
        <v>3613</v>
      </c>
      <c r="D53" s="115">
        <v>815.11</v>
      </c>
      <c r="E53" s="7">
        <v>550</v>
      </c>
      <c r="F53" s="7">
        <v>1996.89</v>
      </c>
      <c r="G53" s="81">
        <v>801</v>
      </c>
      <c r="H53" s="7">
        <v>1900.8929720000001</v>
      </c>
      <c r="I53" s="7">
        <v>218.50843499999999</v>
      </c>
      <c r="J53" s="7">
        <v>1420.426606</v>
      </c>
      <c r="K53" s="7">
        <v>1900.8929720000001</v>
      </c>
      <c r="L53" s="7">
        <v>480.46636599999999</v>
      </c>
      <c r="M53" s="81" t="s">
        <v>159</v>
      </c>
      <c r="N53" s="7">
        <v>2253</v>
      </c>
      <c r="O53" s="7" t="s">
        <v>159</v>
      </c>
      <c r="P53" s="8" t="s">
        <v>159</v>
      </c>
      <c r="Q53" s="7">
        <v>95.850700000000003</v>
      </c>
      <c r="R53" s="81">
        <v>1778.9588000000001</v>
      </c>
    </row>
    <row r="54" spans="1:18" x14ac:dyDescent="0.35">
      <c r="A54" s="96" t="s">
        <v>64</v>
      </c>
      <c r="B54" s="114" t="s">
        <v>307</v>
      </c>
      <c r="C54" s="115">
        <v>11137</v>
      </c>
      <c r="D54" s="115">
        <v>1954.04</v>
      </c>
      <c r="E54" s="7">
        <v>700</v>
      </c>
      <c r="F54" s="7">
        <v>7677.96</v>
      </c>
      <c r="G54" s="81">
        <v>1505</v>
      </c>
      <c r="H54" s="7" t="s">
        <v>159</v>
      </c>
      <c r="I54" s="7" t="s">
        <v>159</v>
      </c>
      <c r="J54" s="7" t="s">
        <v>159</v>
      </c>
      <c r="K54" s="7" t="s">
        <v>159</v>
      </c>
      <c r="L54" s="7" t="s">
        <v>159</v>
      </c>
      <c r="M54" s="81" t="s">
        <v>159</v>
      </c>
      <c r="N54" s="7">
        <v>2132</v>
      </c>
      <c r="O54" s="7" t="s">
        <v>159</v>
      </c>
      <c r="P54" s="8" t="s">
        <v>159</v>
      </c>
      <c r="Q54" s="7">
        <v>919.12860000000001</v>
      </c>
      <c r="R54" s="81">
        <v>475.51920000000001</v>
      </c>
    </row>
    <row r="55" spans="1:18" x14ac:dyDescent="0.35">
      <c r="A55" s="96" t="s">
        <v>65</v>
      </c>
      <c r="B55" s="114" t="s">
        <v>14</v>
      </c>
      <c r="C55" s="115">
        <v>124019</v>
      </c>
      <c r="D55" s="115">
        <v>41201</v>
      </c>
      <c r="E55" s="7">
        <v>6561</v>
      </c>
      <c r="F55" s="7">
        <v>13296</v>
      </c>
      <c r="G55" s="81">
        <v>2000</v>
      </c>
      <c r="H55" s="7">
        <v>10450.556312000001</v>
      </c>
      <c r="I55" s="7">
        <v>2909.1231760000001</v>
      </c>
      <c r="J55" s="7">
        <v>6737.0632219999998</v>
      </c>
      <c r="K55" s="7">
        <v>10003.174574999999</v>
      </c>
      <c r="L55" s="7">
        <v>3713.4930899999999</v>
      </c>
      <c r="M55" s="81">
        <v>447.38173699999999</v>
      </c>
      <c r="N55" s="7">
        <v>2926</v>
      </c>
      <c r="O55" s="7">
        <v>102990.6</v>
      </c>
      <c r="P55" s="8">
        <v>15.7</v>
      </c>
      <c r="Q55" s="7">
        <v>362.31599999999997</v>
      </c>
      <c r="R55" s="81">
        <v>32593.051599999999</v>
      </c>
    </row>
    <row r="56" spans="1:18" x14ac:dyDescent="0.35">
      <c r="A56" s="96" t="s">
        <v>66</v>
      </c>
      <c r="B56" s="114" t="s">
        <v>15</v>
      </c>
      <c r="C56" s="115">
        <v>126700</v>
      </c>
      <c r="D56" s="115">
        <v>46600</v>
      </c>
      <c r="E56" s="7">
        <v>17818</v>
      </c>
      <c r="F56" s="7">
        <v>1104.54</v>
      </c>
      <c r="G56" s="81">
        <v>30</v>
      </c>
      <c r="H56" s="7">
        <v>7907.0809559999998</v>
      </c>
      <c r="I56" s="7">
        <v>2842.4727859999998</v>
      </c>
      <c r="J56" s="7">
        <v>6748.2037259999997</v>
      </c>
      <c r="K56" s="7">
        <v>7904.4019820000003</v>
      </c>
      <c r="L56" s="7">
        <v>1158.8772300000001</v>
      </c>
      <c r="M56" s="81">
        <v>4.9276679999999997</v>
      </c>
      <c r="N56" s="7">
        <v>2579</v>
      </c>
      <c r="O56" s="7">
        <v>6440.51</v>
      </c>
      <c r="P56" s="8">
        <v>0.36</v>
      </c>
      <c r="Q56" s="7">
        <v>25.6143</v>
      </c>
      <c r="R56" s="81">
        <v>26520.230100000001</v>
      </c>
    </row>
    <row r="57" spans="1:18" x14ac:dyDescent="0.35">
      <c r="A57" s="96" t="s">
        <v>67</v>
      </c>
      <c r="B57" s="40" t="s">
        <v>154</v>
      </c>
      <c r="C57" s="142">
        <v>92377</v>
      </c>
      <c r="D57" s="142">
        <v>69123.45</v>
      </c>
      <c r="E57" s="142">
        <v>40500</v>
      </c>
      <c r="F57" s="142">
        <v>21953.55</v>
      </c>
      <c r="G57" s="141">
        <v>1300</v>
      </c>
      <c r="H57" s="142">
        <v>25158.973130999999</v>
      </c>
      <c r="I57" s="142">
        <v>2991.9022970000001</v>
      </c>
      <c r="J57" s="142">
        <v>23222.435022000001</v>
      </c>
      <c r="K57" s="142">
        <v>24832.001885999998</v>
      </c>
      <c r="L57" s="142">
        <v>1936.5381090000001</v>
      </c>
      <c r="M57" s="141">
        <v>326.97124500000001</v>
      </c>
      <c r="N57" s="142">
        <v>2464</v>
      </c>
      <c r="O57" s="142">
        <v>443239.39</v>
      </c>
      <c r="P57" s="147">
        <v>10.94</v>
      </c>
      <c r="Q57" s="142">
        <v>1686.2521999999999</v>
      </c>
      <c r="R57" s="141">
        <v>75612.270699999994</v>
      </c>
    </row>
    <row r="58" spans="1:18" x14ac:dyDescent="0.35">
      <c r="A58" s="96" t="s">
        <v>68</v>
      </c>
      <c r="B58" s="114" t="s">
        <v>117</v>
      </c>
      <c r="C58" s="115">
        <v>19671</v>
      </c>
      <c r="D58" s="115">
        <v>8878</v>
      </c>
      <c r="E58" s="7">
        <v>3278</v>
      </c>
      <c r="F58" s="7">
        <v>8148.16</v>
      </c>
      <c r="G58" s="81">
        <v>418</v>
      </c>
      <c r="H58" s="7">
        <v>1374.331911</v>
      </c>
      <c r="I58" s="7">
        <v>464.33179699999999</v>
      </c>
      <c r="J58" s="7">
        <v>1270.904378</v>
      </c>
      <c r="K58" s="7">
        <v>1365.6813460000001</v>
      </c>
      <c r="L58" s="7">
        <v>103.427533</v>
      </c>
      <c r="M58" s="81">
        <v>8.6505650000000003</v>
      </c>
      <c r="N58" s="7">
        <v>2612</v>
      </c>
      <c r="O58" s="7">
        <v>37000</v>
      </c>
      <c r="P58" s="8">
        <v>11.29</v>
      </c>
      <c r="Q58" s="7">
        <v>220.57069999999999</v>
      </c>
      <c r="R58" s="81">
        <v>11229.5041</v>
      </c>
    </row>
    <row r="59" spans="1:18" x14ac:dyDescent="0.35">
      <c r="A59" s="96" t="s">
        <v>69</v>
      </c>
      <c r="B59" s="114" t="s">
        <v>308</v>
      </c>
      <c r="C59" s="115">
        <v>7230</v>
      </c>
      <c r="D59" s="115">
        <v>3949</v>
      </c>
      <c r="E59" s="7">
        <v>1749</v>
      </c>
      <c r="F59" s="7">
        <v>2574.34</v>
      </c>
      <c r="G59" s="81">
        <v>12</v>
      </c>
      <c r="H59" s="7">
        <v>1425.807466</v>
      </c>
      <c r="I59" s="7">
        <v>525.93192099999999</v>
      </c>
      <c r="J59" s="7">
        <v>1399.087141</v>
      </c>
      <c r="K59" s="7">
        <v>1425.4683210000001</v>
      </c>
      <c r="L59" s="7">
        <v>26.720324999999999</v>
      </c>
      <c r="M59" s="81">
        <v>0.33914499999999997</v>
      </c>
      <c r="N59" s="7">
        <v>2449</v>
      </c>
      <c r="O59" s="7" t="s">
        <v>159</v>
      </c>
      <c r="P59" s="8" t="s">
        <v>159</v>
      </c>
      <c r="Q59" s="7">
        <v>119.06319999999999</v>
      </c>
      <c r="R59" s="81">
        <v>3119.3773000000001</v>
      </c>
    </row>
    <row r="60" spans="1:18" ht="15" thickBot="1" x14ac:dyDescent="0.4">
      <c r="A60" s="96" t="s">
        <v>70</v>
      </c>
      <c r="B60" s="40" t="s">
        <v>103</v>
      </c>
      <c r="C60" s="142">
        <v>5679</v>
      </c>
      <c r="D60" s="142">
        <v>3820</v>
      </c>
      <c r="E60" s="142">
        <v>2820</v>
      </c>
      <c r="F60" s="142">
        <v>1215.19</v>
      </c>
      <c r="G60" s="141">
        <v>240</v>
      </c>
      <c r="H60" s="142">
        <v>1178.8538880000001</v>
      </c>
      <c r="I60" s="142">
        <v>416.87221299999999</v>
      </c>
      <c r="J60" s="142">
        <v>1178.8538880000001</v>
      </c>
      <c r="K60" s="142">
        <v>1178.8538880000001</v>
      </c>
      <c r="L60" s="142" t="s">
        <v>159</v>
      </c>
      <c r="M60" s="141" t="s">
        <v>159</v>
      </c>
      <c r="N60" s="142">
        <v>2429</v>
      </c>
      <c r="O60" s="142">
        <v>4270.16</v>
      </c>
      <c r="P60" s="147">
        <v>1.51</v>
      </c>
      <c r="Q60" s="142">
        <v>87.809600000000003</v>
      </c>
      <c r="R60" s="141">
        <v>2783.1869000000002</v>
      </c>
    </row>
    <row r="61" spans="1:18" ht="15" thickBot="1" x14ac:dyDescent="0.4">
      <c r="A61" s="267"/>
      <c r="B61" s="42" t="s">
        <v>122</v>
      </c>
      <c r="C61" s="43">
        <v>511543</v>
      </c>
      <c r="D61" s="43">
        <v>243557.34</v>
      </c>
      <c r="E61" s="43">
        <v>103175</v>
      </c>
      <c r="F61" s="43">
        <v>85120.18</v>
      </c>
      <c r="G61" s="82">
        <v>8246</v>
      </c>
      <c r="H61" s="43">
        <v>83714.614925999995</v>
      </c>
      <c r="I61" s="43">
        <v>15943.507888</v>
      </c>
      <c r="J61" s="43">
        <v>74054.717988000004</v>
      </c>
      <c r="K61" s="43">
        <v>81391.890503999995</v>
      </c>
      <c r="L61" s="43">
        <v>9659.8969369999995</v>
      </c>
      <c r="M61" s="82">
        <v>2324.9731160000001</v>
      </c>
      <c r="N61" s="43">
        <v>38933</v>
      </c>
      <c r="O61" s="43">
        <v>802291.65</v>
      </c>
      <c r="P61" s="44">
        <v>7.4827272727272804</v>
      </c>
      <c r="Q61" s="43">
        <v>4986.6000000000004</v>
      </c>
      <c r="R61" s="82">
        <v>217205.4577</v>
      </c>
    </row>
    <row r="62" spans="1:18" ht="15" thickBot="1" x14ac:dyDescent="0.4">
      <c r="A62" s="268"/>
      <c r="B62" s="45" t="s">
        <v>123</v>
      </c>
      <c r="C62" s="46">
        <v>3006351.8391</v>
      </c>
      <c r="D62" s="46">
        <v>1116726.6277999999</v>
      </c>
      <c r="E62" s="46">
        <v>278875.29580000002</v>
      </c>
      <c r="F62" s="46">
        <v>643840.21799999999</v>
      </c>
      <c r="G62" s="83">
        <v>44912.416299999997</v>
      </c>
      <c r="H62" s="46">
        <v>246480.59012199999</v>
      </c>
      <c r="I62" s="46">
        <v>43116.833004</v>
      </c>
      <c r="J62" s="46">
        <v>183284.35849099999</v>
      </c>
      <c r="K62" s="46">
        <v>240049.79675499999</v>
      </c>
      <c r="L62" s="46">
        <v>62126.471255999997</v>
      </c>
      <c r="M62" s="83">
        <v>6450.9411810000001</v>
      </c>
      <c r="N62" s="46">
        <v>114348</v>
      </c>
      <c r="O62" s="46">
        <v>4298893.99</v>
      </c>
      <c r="P62" s="47">
        <v>23.338249999999999</v>
      </c>
      <c r="Q62" s="46">
        <v>50936.093800000002</v>
      </c>
      <c r="R62" s="83">
        <v>952506.45519999997</v>
      </c>
    </row>
    <row r="63" spans="1:18" ht="15" thickBot="1" x14ac:dyDescent="0.4">
      <c r="A63" s="268"/>
      <c r="B63" s="45" t="s">
        <v>124</v>
      </c>
      <c r="C63" s="46">
        <v>10394697.388900001</v>
      </c>
      <c r="D63" s="46">
        <v>3676287.7598999999</v>
      </c>
      <c r="E63" s="46">
        <v>1287527.8713</v>
      </c>
      <c r="F63" s="46">
        <v>3414498.0462000002</v>
      </c>
      <c r="G63" s="83">
        <v>383359.78450000001</v>
      </c>
      <c r="H63" s="46">
        <v>2097031.3750479999</v>
      </c>
      <c r="I63" s="46">
        <v>451840.060895</v>
      </c>
      <c r="J63" s="46">
        <v>1330657.328091</v>
      </c>
      <c r="K63" s="46">
        <v>2032369.200062</v>
      </c>
      <c r="L63" s="46">
        <v>766374.04695600003</v>
      </c>
      <c r="M63" s="83">
        <v>69414.082563000004</v>
      </c>
      <c r="N63" s="46">
        <v>362526</v>
      </c>
      <c r="O63" s="46">
        <v>104193240.12</v>
      </c>
      <c r="P63" s="47">
        <v>70.040446428571499</v>
      </c>
      <c r="Q63" s="46">
        <v>241647.6923</v>
      </c>
      <c r="R63" s="83">
        <v>4450587.4861000003</v>
      </c>
    </row>
    <row r="64" spans="1:18" x14ac:dyDescent="0.35">
      <c r="A64" s="269"/>
      <c r="B64" s="48" t="s">
        <v>135</v>
      </c>
      <c r="C64" s="9">
        <v>2041468.7</v>
      </c>
      <c r="D64" s="9">
        <v>712302.87100000004</v>
      </c>
      <c r="E64" s="9">
        <v>178750.8</v>
      </c>
      <c r="F64" s="9">
        <v>936375.85000000102</v>
      </c>
      <c r="G64" s="84">
        <v>38631.5</v>
      </c>
      <c r="H64" s="9">
        <v>327069.08140099997</v>
      </c>
      <c r="I64" s="9">
        <v>35078.213853000001</v>
      </c>
      <c r="J64" s="9">
        <v>191936.466862</v>
      </c>
      <c r="K64" s="9">
        <v>310160.63240499998</v>
      </c>
      <c r="L64" s="9">
        <v>135132.614543</v>
      </c>
      <c r="M64" s="84">
        <v>17115.066247999999</v>
      </c>
      <c r="N64" s="9">
        <v>91312</v>
      </c>
      <c r="O64" s="9">
        <v>10160346.869999999</v>
      </c>
      <c r="P64" s="10">
        <v>58.978620689655202</v>
      </c>
      <c r="Q64" s="9">
        <v>99298.773300000001</v>
      </c>
      <c r="R64" s="84">
        <v>931436.97939999995</v>
      </c>
    </row>
    <row r="65" spans="1:18" x14ac:dyDescent="0.35">
      <c r="A65" s="269"/>
      <c r="B65" s="49" t="s">
        <v>136</v>
      </c>
      <c r="C65" s="11">
        <v>2515516.8199999998</v>
      </c>
      <c r="D65" s="11">
        <v>1222040.8</v>
      </c>
      <c r="E65" s="11">
        <v>520887.7</v>
      </c>
      <c r="F65" s="11">
        <v>557331.11</v>
      </c>
      <c r="G65" s="84">
        <v>80428.12</v>
      </c>
      <c r="H65" s="11">
        <v>861829.11277400004</v>
      </c>
      <c r="I65" s="11">
        <v>269019.95182000002</v>
      </c>
      <c r="J65" s="11">
        <v>643320.90579500003</v>
      </c>
      <c r="K65" s="11">
        <v>825723.62299900001</v>
      </c>
      <c r="L65" s="11">
        <v>218508.20697500001</v>
      </c>
      <c r="M65" s="84">
        <v>36715.806629999999</v>
      </c>
      <c r="N65" s="11">
        <v>73447</v>
      </c>
      <c r="O65" s="11">
        <v>60136550.57</v>
      </c>
      <c r="P65" s="12">
        <v>62.0034615384616</v>
      </c>
      <c r="Q65" s="11">
        <v>33803.8626</v>
      </c>
      <c r="R65" s="84">
        <v>2208390.1172000002</v>
      </c>
    </row>
    <row r="66" spans="1:18" ht="15" thickBot="1" x14ac:dyDescent="0.4">
      <c r="A66" s="269"/>
      <c r="B66" s="49" t="s">
        <v>125</v>
      </c>
      <c r="C66" s="9">
        <v>13401049.228</v>
      </c>
      <c r="D66" s="9">
        <v>4793014.3876999998</v>
      </c>
      <c r="E66" s="9">
        <v>1566403.1671</v>
      </c>
      <c r="F66" s="9">
        <v>4058338.2642000001</v>
      </c>
      <c r="G66" s="84">
        <v>428272.20079999999</v>
      </c>
      <c r="H66" s="9">
        <v>2343511.9651700002</v>
      </c>
      <c r="I66" s="9">
        <v>494956.89389900002</v>
      </c>
      <c r="J66" s="9">
        <v>1513941.686582</v>
      </c>
      <c r="K66" s="9">
        <v>2272418.9968170002</v>
      </c>
      <c r="L66" s="9">
        <v>828500.51821200002</v>
      </c>
      <c r="M66" s="84">
        <v>75865.023744000006</v>
      </c>
      <c r="N66" s="9">
        <v>476874</v>
      </c>
      <c r="O66" s="9">
        <v>108492134.11</v>
      </c>
      <c r="P66" s="10">
        <v>57.750394736842097</v>
      </c>
      <c r="Q66" s="9">
        <v>292583.78610000003</v>
      </c>
      <c r="R66" s="84">
        <v>5403093.9413000001</v>
      </c>
    </row>
    <row r="67" spans="1:18" x14ac:dyDescent="0.35">
      <c r="A67" s="269"/>
      <c r="B67" s="50" t="s">
        <v>93</v>
      </c>
      <c r="C67" s="51">
        <v>1178524.0815000001</v>
      </c>
      <c r="D67" s="51">
        <v>353848.37880000001</v>
      </c>
      <c r="E67" s="51">
        <v>97996.378800000006</v>
      </c>
      <c r="F67" s="51">
        <v>257134.32</v>
      </c>
      <c r="G67" s="85">
        <v>22990.571</v>
      </c>
      <c r="H67" s="51">
        <v>76183.434833000007</v>
      </c>
      <c r="I67" s="51">
        <v>15844.912971</v>
      </c>
      <c r="J67" s="51">
        <v>50145.257259999998</v>
      </c>
      <c r="K67" s="51">
        <v>73432.986579000004</v>
      </c>
      <c r="L67" s="51">
        <v>25113.913595000002</v>
      </c>
      <c r="M67" s="85">
        <v>2756.077667</v>
      </c>
      <c r="N67" s="51">
        <v>34956</v>
      </c>
      <c r="O67" s="51">
        <v>2423044.2400000002</v>
      </c>
      <c r="P67" s="52">
        <v>37.3452941176471</v>
      </c>
      <c r="Q67" s="51">
        <v>25610.0815</v>
      </c>
      <c r="R67" s="85">
        <v>394255.07169999997</v>
      </c>
    </row>
    <row r="68" spans="1:18" x14ac:dyDescent="0.35">
      <c r="A68" s="269"/>
      <c r="B68" s="49" t="s">
        <v>98</v>
      </c>
      <c r="C68" s="11">
        <v>1394328.6405</v>
      </c>
      <c r="D68" s="11">
        <v>517237.42879999999</v>
      </c>
      <c r="E68" s="11">
        <v>151824.12880000001</v>
      </c>
      <c r="F68" s="11">
        <v>137240.43</v>
      </c>
      <c r="G68" s="84">
        <v>13852.169</v>
      </c>
      <c r="H68" s="11">
        <v>124551.192216</v>
      </c>
      <c r="I68" s="11">
        <v>24814.684260999999</v>
      </c>
      <c r="J68" s="11">
        <v>98961.477941000005</v>
      </c>
      <c r="K68" s="11">
        <v>121864.90902399999</v>
      </c>
      <c r="L68" s="11">
        <v>25589.714274000002</v>
      </c>
      <c r="M68" s="84">
        <v>2689.9299980000001</v>
      </c>
      <c r="N68" s="11">
        <v>56257</v>
      </c>
      <c r="O68" s="11">
        <v>2617994.59</v>
      </c>
      <c r="P68" s="12">
        <v>27.136111111111099</v>
      </c>
      <c r="Q68" s="11">
        <v>8394.3513999999996</v>
      </c>
      <c r="R68" s="84">
        <v>455822.55099999998</v>
      </c>
    </row>
    <row r="69" spans="1:18" x14ac:dyDescent="0.35">
      <c r="A69" s="269"/>
      <c r="B69" s="49" t="s">
        <v>126</v>
      </c>
      <c r="C69" s="11">
        <v>245729.65760000001</v>
      </c>
      <c r="D69" s="11">
        <v>114072.9</v>
      </c>
      <c r="E69" s="11">
        <v>36791.699999999997</v>
      </c>
      <c r="F69" s="11">
        <v>60425.14</v>
      </c>
      <c r="G69" s="84">
        <v>11955.845300000001</v>
      </c>
      <c r="H69" s="11">
        <v>22495.079242</v>
      </c>
      <c r="I69" s="11">
        <v>2455.6474579999999</v>
      </c>
      <c r="J69" s="11">
        <v>13691.266611999999</v>
      </c>
      <c r="K69" s="11">
        <v>20585.679227000001</v>
      </c>
      <c r="L69" s="11">
        <v>8803.8126319999992</v>
      </c>
      <c r="M69" s="84">
        <v>1909.5307439999999</v>
      </c>
      <c r="N69" s="11">
        <v>8879</v>
      </c>
      <c r="O69" s="11">
        <v>230698.35</v>
      </c>
      <c r="P69" s="12">
        <v>6.306</v>
      </c>
      <c r="Q69" s="11">
        <v>2212.5266999999999</v>
      </c>
      <c r="R69" s="84">
        <v>174598.99720000001</v>
      </c>
    </row>
    <row r="70" spans="1:18" x14ac:dyDescent="0.35">
      <c r="A70" s="269"/>
      <c r="B70" s="49" t="s">
        <v>127</v>
      </c>
      <c r="C70" s="11">
        <v>666683</v>
      </c>
      <c r="D70" s="11">
        <v>170533.83</v>
      </c>
      <c r="E70" s="11">
        <v>37680.699999999997</v>
      </c>
      <c r="F70" s="11">
        <v>292028.26</v>
      </c>
      <c r="G70" s="84">
        <v>11966</v>
      </c>
      <c r="H70" s="11">
        <v>27607.788239000001</v>
      </c>
      <c r="I70" s="11">
        <v>3693.0758270000001</v>
      </c>
      <c r="J70" s="11">
        <v>23448.008783000001</v>
      </c>
      <c r="K70" s="11">
        <v>27133.16633</v>
      </c>
      <c r="L70" s="11">
        <v>4159.7794590000003</v>
      </c>
      <c r="M70" s="84">
        <v>485.49350500000003</v>
      </c>
      <c r="N70" s="11">
        <v>18356</v>
      </c>
      <c r="O70" s="11">
        <v>102540.01</v>
      </c>
      <c r="P70" s="12">
        <v>4.4787499999999998</v>
      </c>
      <c r="Q70" s="11">
        <v>32856.805200000003</v>
      </c>
      <c r="R70" s="84">
        <v>166481.4809</v>
      </c>
    </row>
    <row r="71" spans="1:18" x14ac:dyDescent="0.35">
      <c r="A71" s="269"/>
      <c r="B71" s="49" t="s">
        <v>230</v>
      </c>
      <c r="C71" s="11">
        <v>511543</v>
      </c>
      <c r="D71" s="11">
        <v>243557.34</v>
      </c>
      <c r="E71" s="11">
        <v>103175</v>
      </c>
      <c r="F71" s="11">
        <v>85120.18</v>
      </c>
      <c r="G71" s="84">
        <v>8246</v>
      </c>
      <c r="H71" s="11">
        <v>83714.614925999995</v>
      </c>
      <c r="I71" s="11">
        <v>15943.507888</v>
      </c>
      <c r="J71" s="11">
        <v>74054.717988000004</v>
      </c>
      <c r="K71" s="11">
        <v>81391.890503999995</v>
      </c>
      <c r="L71" s="11">
        <v>9659.8969369999995</v>
      </c>
      <c r="M71" s="84">
        <v>2324.9731160000001</v>
      </c>
      <c r="N71" s="11">
        <v>38933</v>
      </c>
      <c r="O71" s="11">
        <v>802291.65</v>
      </c>
      <c r="P71" s="12">
        <v>7.4827272727272804</v>
      </c>
      <c r="Q71" s="11">
        <v>4986.6000000000004</v>
      </c>
      <c r="R71" s="84">
        <v>217205.4577</v>
      </c>
    </row>
    <row r="72" spans="1:18" x14ac:dyDescent="0.35">
      <c r="A72" s="269"/>
      <c r="B72" s="49" t="s">
        <v>94</v>
      </c>
      <c r="C72" s="11">
        <v>522465.13909999997</v>
      </c>
      <c r="D72" s="11">
        <v>230086.36</v>
      </c>
      <c r="E72" s="11">
        <v>57903.16</v>
      </c>
      <c r="F72" s="11">
        <v>56307.59</v>
      </c>
      <c r="G72" s="84">
        <v>9300.9163000000008</v>
      </c>
      <c r="H72" s="11">
        <v>32870.347261000003</v>
      </c>
      <c r="I72" s="11">
        <v>8596.8443900000002</v>
      </c>
      <c r="J72" s="11">
        <v>20690.094452000001</v>
      </c>
      <c r="K72" s="11">
        <v>30447.107539000001</v>
      </c>
      <c r="L72" s="11">
        <v>12180.252809</v>
      </c>
      <c r="M72" s="84">
        <v>2428.6994070000001</v>
      </c>
      <c r="N72" s="11">
        <v>11685</v>
      </c>
      <c r="O72" s="11">
        <v>659003.76</v>
      </c>
      <c r="P72" s="12">
        <v>9.81</v>
      </c>
      <c r="Q72" s="11">
        <v>2840.9940999999999</v>
      </c>
      <c r="R72" s="84">
        <v>308905.37609999999</v>
      </c>
    </row>
    <row r="73" spans="1:18" x14ac:dyDescent="0.35">
      <c r="A73" s="269"/>
      <c r="B73" s="49" t="s">
        <v>128</v>
      </c>
      <c r="C73" s="11">
        <v>986457.59999999998</v>
      </c>
      <c r="D73" s="11">
        <v>420983.772</v>
      </c>
      <c r="E73" s="11">
        <v>69755.45</v>
      </c>
      <c r="F73" s="11">
        <v>397522.74800000002</v>
      </c>
      <c r="G73" s="84">
        <v>21730.5</v>
      </c>
      <c r="H73" s="11">
        <v>46797.914391999999</v>
      </c>
      <c r="I73" s="11">
        <v>5696.5117650000002</v>
      </c>
      <c r="J73" s="11">
        <v>30685.959992</v>
      </c>
      <c r="K73" s="11">
        <v>45930.821314000001</v>
      </c>
      <c r="L73" s="11">
        <v>15042.194023</v>
      </c>
      <c r="M73" s="84">
        <v>867.26280499999996</v>
      </c>
      <c r="N73" s="11">
        <v>31285</v>
      </c>
      <c r="O73" s="11">
        <v>1048571.57</v>
      </c>
      <c r="P73" s="12">
        <v>28.602307692307701</v>
      </c>
      <c r="Q73" s="11">
        <v>30286.282899999998</v>
      </c>
      <c r="R73" s="84">
        <v>245998.663</v>
      </c>
    </row>
    <row r="74" spans="1:18" ht="15" thickBot="1" x14ac:dyDescent="0.4">
      <c r="A74" s="269"/>
      <c r="B74" s="49" t="s">
        <v>99</v>
      </c>
      <c r="C74" s="9">
        <v>578214.1</v>
      </c>
      <c r="D74" s="9">
        <v>136181.84700000001</v>
      </c>
      <c r="E74" s="9">
        <v>25040.017</v>
      </c>
      <c r="F74" s="9">
        <v>8891.9599999999991</v>
      </c>
      <c r="G74" s="84">
        <v>850</v>
      </c>
      <c r="H74" s="9">
        <v>37412.888013000003</v>
      </c>
      <c r="I74" s="9">
        <v>4909.2585650000001</v>
      </c>
      <c r="J74" s="9">
        <v>25073.432919999999</v>
      </c>
      <c r="K74" s="9">
        <v>37231.407766999997</v>
      </c>
      <c r="L74" s="9">
        <v>12339.455094000001</v>
      </c>
      <c r="M74" s="84">
        <v>182.87835899999999</v>
      </c>
      <c r="N74" s="9">
        <v>13038</v>
      </c>
      <c r="O74" s="9">
        <v>405200</v>
      </c>
      <c r="P74" s="10">
        <v>14.297499999999999</v>
      </c>
      <c r="Q74" s="9">
        <v>228.12870000000001</v>
      </c>
      <c r="R74" s="84">
        <v>41603.122600000002</v>
      </c>
    </row>
    <row r="75" spans="1:18" x14ac:dyDescent="0.35">
      <c r="A75" s="269"/>
      <c r="B75" s="50" t="s">
        <v>95</v>
      </c>
      <c r="C75" s="51">
        <v>449247.62</v>
      </c>
      <c r="D75" s="51">
        <v>138453.85999999999</v>
      </c>
      <c r="E75" s="51">
        <v>121749.75999999999</v>
      </c>
      <c r="F75" s="51">
        <v>208677.2</v>
      </c>
      <c r="G75" s="85">
        <v>10168.32</v>
      </c>
      <c r="H75" s="51">
        <v>272411.825663</v>
      </c>
      <c r="I75" s="51">
        <v>107026.78039699999</v>
      </c>
      <c r="J75" s="51">
        <v>235076.55192299999</v>
      </c>
      <c r="K75" s="51">
        <v>256863.97349800001</v>
      </c>
      <c r="L75" s="51">
        <v>37335.273738000004</v>
      </c>
      <c r="M75" s="85">
        <v>15882.520490999999</v>
      </c>
      <c r="N75" s="51">
        <v>22460</v>
      </c>
      <c r="O75" s="51">
        <v>7757224.6399999997</v>
      </c>
      <c r="P75" s="52">
        <v>61.3157142857143</v>
      </c>
      <c r="Q75" s="51">
        <v>19030.440200000001</v>
      </c>
      <c r="R75" s="85">
        <v>475192.59629999998</v>
      </c>
    </row>
    <row r="76" spans="1:18" x14ac:dyDescent="0.35">
      <c r="A76" s="269"/>
      <c r="B76" s="49" t="s">
        <v>96</v>
      </c>
      <c r="C76" s="11">
        <v>1770860.2</v>
      </c>
      <c r="D76" s="11">
        <v>576285.65099999995</v>
      </c>
      <c r="E76" s="11">
        <v>137918.6</v>
      </c>
      <c r="F76" s="11">
        <v>840545.62</v>
      </c>
      <c r="G76" s="84">
        <v>34125.5</v>
      </c>
      <c r="H76" s="11">
        <v>252502.50313999999</v>
      </c>
      <c r="I76" s="11">
        <v>26554.593220999999</v>
      </c>
      <c r="J76" s="11">
        <v>146896.794563</v>
      </c>
      <c r="K76" s="11">
        <v>237817.322189</v>
      </c>
      <c r="L76" s="11">
        <v>105605.70858000001</v>
      </c>
      <c r="M76" s="84">
        <v>14887.367204</v>
      </c>
      <c r="N76" s="11">
        <v>34019</v>
      </c>
      <c r="O76" s="11">
        <v>8169349.0099999998</v>
      </c>
      <c r="P76" s="12">
        <v>66.898333333333298</v>
      </c>
      <c r="Q76" s="11">
        <v>94971.334900000002</v>
      </c>
      <c r="R76" s="84">
        <v>789460.92489999998</v>
      </c>
    </row>
    <row r="77" spans="1:18" ht="15" thickBot="1" x14ac:dyDescent="0.4">
      <c r="A77" s="269"/>
      <c r="B77" s="49" t="s">
        <v>97</v>
      </c>
      <c r="C77" s="9">
        <v>417283.88890000002</v>
      </c>
      <c r="D77" s="9">
        <v>163750.72990000001</v>
      </c>
      <c r="E77" s="9">
        <v>110887.4849</v>
      </c>
      <c r="F77" s="9">
        <v>158867.10999999999</v>
      </c>
      <c r="G77" s="84">
        <v>13762.271000000001</v>
      </c>
      <c r="H77" s="9">
        <v>374746.93801899999</v>
      </c>
      <c r="I77" s="9">
        <v>53407.141274000001</v>
      </c>
      <c r="J77" s="9">
        <v>210577.446845</v>
      </c>
      <c r="K77" s="9">
        <v>371862.99407700001</v>
      </c>
      <c r="L77" s="9">
        <v>164169.49117200001</v>
      </c>
      <c r="M77" s="84">
        <v>5514.3229270000002</v>
      </c>
      <c r="N77" s="9">
        <v>89850</v>
      </c>
      <c r="O77" s="9">
        <v>9998289.8200000003</v>
      </c>
      <c r="P77" s="10">
        <v>92.897599999999997</v>
      </c>
      <c r="Q77" s="9">
        <v>10572.4301</v>
      </c>
      <c r="R77" s="84">
        <v>367148.30690000003</v>
      </c>
    </row>
    <row r="78" spans="1:18" x14ac:dyDescent="0.35">
      <c r="A78" s="269"/>
      <c r="B78" s="50" t="s">
        <v>143</v>
      </c>
      <c r="C78" s="51">
        <v>1387260.7575999999</v>
      </c>
      <c r="D78" s="51">
        <v>414141.967</v>
      </c>
      <c r="E78" s="51">
        <v>93611.616999999998</v>
      </c>
      <c r="F78" s="51">
        <v>350055.46</v>
      </c>
      <c r="G78" s="85">
        <v>16570.845300000001</v>
      </c>
      <c r="H78" s="51">
        <v>78009.650787000006</v>
      </c>
      <c r="I78" s="51">
        <v>8801.2857270000004</v>
      </c>
      <c r="J78" s="51">
        <v>65362.479535999999</v>
      </c>
      <c r="K78" s="51">
        <v>77563.781652999998</v>
      </c>
      <c r="L78" s="51">
        <v>11722.907273000001</v>
      </c>
      <c r="M78" s="85">
        <v>456.59437400000002</v>
      </c>
      <c r="N78" s="51">
        <v>27782</v>
      </c>
      <c r="O78" s="51">
        <v>794905.25</v>
      </c>
      <c r="P78" s="52">
        <v>15.7072727272727</v>
      </c>
      <c r="Q78" s="51">
        <v>31775.627799999998</v>
      </c>
      <c r="R78" s="85">
        <v>321195.0674</v>
      </c>
    </row>
    <row r="79" spans="1:18" x14ac:dyDescent="0.35">
      <c r="A79" s="269"/>
      <c r="B79" s="49" t="s">
        <v>144</v>
      </c>
      <c r="C79" s="11">
        <v>3049873.19</v>
      </c>
      <c r="D79" s="11">
        <v>909051.69</v>
      </c>
      <c r="E79" s="11">
        <v>199593.54</v>
      </c>
      <c r="F79" s="11">
        <v>1003199.9562</v>
      </c>
      <c r="G79" s="84">
        <v>98841.813500000004</v>
      </c>
      <c r="H79" s="11">
        <v>204426.22948899999</v>
      </c>
      <c r="I79" s="11">
        <v>29759.69974</v>
      </c>
      <c r="J79" s="11">
        <v>119694.28655600001</v>
      </c>
      <c r="K79" s="11">
        <v>201895.54145600001</v>
      </c>
      <c r="L79" s="11">
        <v>84731.942932999998</v>
      </c>
      <c r="M79" s="84">
        <v>3100.7404510000001</v>
      </c>
      <c r="N79" s="11">
        <v>57155</v>
      </c>
      <c r="O79" s="11">
        <v>4275206.54</v>
      </c>
      <c r="P79" s="12">
        <v>72.519473684210595</v>
      </c>
      <c r="Q79" s="11">
        <v>63515.122300000003</v>
      </c>
      <c r="R79" s="84">
        <v>310003.79119999998</v>
      </c>
    </row>
    <row r="80" spans="1:18" x14ac:dyDescent="0.35">
      <c r="A80" s="269"/>
      <c r="B80" s="49" t="s">
        <v>155</v>
      </c>
      <c r="C80" s="11">
        <v>1619091.0815000001</v>
      </c>
      <c r="D80" s="11">
        <v>702584.66079999995</v>
      </c>
      <c r="E80" s="11">
        <v>185263.67879999999</v>
      </c>
      <c r="F80" s="11">
        <v>293784.75799999997</v>
      </c>
      <c r="G80" s="84">
        <v>28341.571</v>
      </c>
      <c r="H80" s="11">
        <v>168470.939335</v>
      </c>
      <c r="I80" s="11">
        <v>34315.547276999998</v>
      </c>
      <c r="J80" s="11">
        <v>117921.87895499999</v>
      </c>
      <c r="K80" s="11">
        <v>162486.015102</v>
      </c>
      <c r="L80" s="11">
        <v>50403.563983</v>
      </c>
      <c r="M80" s="84">
        <v>5994.3468069999999</v>
      </c>
      <c r="N80" s="11">
        <v>86566</v>
      </c>
      <c r="O80" s="11">
        <v>3503988.74</v>
      </c>
      <c r="P80" s="12">
        <v>26.232758620689701</v>
      </c>
      <c r="Q80" s="11">
        <v>19160.466</v>
      </c>
      <c r="R80" s="84">
        <v>631311.38780000003</v>
      </c>
    </row>
    <row r="81" spans="1:18" ht="15" thickBot="1" x14ac:dyDescent="0.4">
      <c r="A81" s="269"/>
      <c r="B81" s="49" t="s">
        <v>156</v>
      </c>
      <c r="C81" s="9">
        <v>7344824.1989000002</v>
      </c>
      <c r="D81" s="9">
        <v>2767236.0699</v>
      </c>
      <c r="E81" s="9">
        <v>1087934.3313</v>
      </c>
      <c r="F81" s="9">
        <v>2411298.09</v>
      </c>
      <c r="G81" s="84">
        <v>284517.97100000002</v>
      </c>
      <c r="H81" s="9">
        <v>1892605.1455590001</v>
      </c>
      <c r="I81" s="9">
        <v>422080.36115499999</v>
      </c>
      <c r="J81" s="9">
        <v>1210963.0415350001</v>
      </c>
      <c r="K81" s="9">
        <v>1830473.658606</v>
      </c>
      <c r="L81" s="9">
        <v>681642.10402299999</v>
      </c>
      <c r="M81" s="84">
        <v>66313.342111999998</v>
      </c>
      <c r="N81" s="9">
        <v>305371</v>
      </c>
      <c r="O81" s="9">
        <v>99918033.579999998</v>
      </c>
      <c r="P81" s="10">
        <v>69.533978494623696</v>
      </c>
      <c r="Q81" s="9">
        <v>178132.57</v>
      </c>
      <c r="R81" s="84">
        <v>4140583.6949</v>
      </c>
    </row>
    <row r="82" spans="1:18" x14ac:dyDescent="0.35">
      <c r="A82" s="269"/>
      <c r="B82" s="50" t="s">
        <v>129</v>
      </c>
      <c r="C82" s="51">
        <v>1374740.6391</v>
      </c>
      <c r="D82" s="51">
        <v>504920.04200000002</v>
      </c>
      <c r="E82" s="51">
        <v>128833.86</v>
      </c>
      <c r="F82" s="51">
        <v>301211.05800000002</v>
      </c>
      <c r="G82" s="85">
        <v>27870.416300000001</v>
      </c>
      <c r="H82" s="51">
        <v>73187.153592999995</v>
      </c>
      <c r="I82" s="51">
        <v>19463.243005</v>
      </c>
      <c r="J82" s="51">
        <v>56228.975048</v>
      </c>
      <c r="K82" s="51">
        <v>71509.216912000004</v>
      </c>
      <c r="L82" s="51">
        <v>16958.178544999999</v>
      </c>
      <c r="M82" s="85">
        <v>1685.514332</v>
      </c>
      <c r="N82" s="51">
        <v>42621</v>
      </c>
      <c r="O82" s="51">
        <v>951684.2</v>
      </c>
      <c r="P82" s="52">
        <v>7.1523529411764697</v>
      </c>
      <c r="Q82" s="51">
        <v>30465.837100000001</v>
      </c>
      <c r="R82" s="85">
        <v>537844.31610000005</v>
      </c>
    </row>
    <row r="83" spans="1:18" x14ac:dyDescent="0.35">
      <c r="A83" s="269"/>
      <c r="B83" s="49" t="s">
        <v>130</v>
      </c>
      <c r="C83" s="11">
        <v>165568</v>
      </c>
      <c r="D83" s="11">
        <v>84425.4</v>
      </c>
      <c r="E83" s="11">
        <v>19822.400000000001</v>
      </c>
      <c r="F83" s="11">
        <v>9127.39</v>
      </c>
      <c r="G83" s="84">
        <v>446</v>
      </c>
      <c r="H83" s="11">
        <v>1769.4288220000001</v>
      </c>
      <c r="I83" s="11">
        <v>192.07093699999999</v>
      </c>
      <c r="J83" s="11">
        <v>1321.988971</v>
      </c>
      <c r="K83" s="11">
        <v>1715.3898019999999</v>
      </c>
      <c r="L83" s="11">
        <v>447.43985099999998</v>
      </c>
      <c r="M83" s="84">
        <v>54.039020000000001</v>
      </c>
      <c r="N83" s="11">
        <v>10363</v>
      </c>
      <c r="O83" s="11">
        <v>63581.279999999999</v>
      </c>
      <c r="P83" s="12">
        <v>4.6875</v>
      </c>
      <c r="Q83" s="11">
        <v>283.97829999999999</v>
      </c>
      <c r="R83" s="84">
        <v>41806.836199999998</v>
      </c>
    </row>
    <row r="84" spans="1:18" x14ac:dyDescent="0.35">
      <c r="A84" s="269"/>
      <c r="B84" s="49" t="s">
        <v>131</v>
      </c>
      <c r="C84" s="11">
        <v>1163324.2</v>
      </c>
      <c r="D84" s="11">
        <v>432859.79580000002</v>
      </c>
      <c r="E84" s="11">
        <v>133751.28580000001</v>
      </c>
      <c r="F84" s="11">
        <v>276925.15999999997</v>
      </c>
      <c r="G84" s="84">
        <v>13841</v>
      </c>
      <c r="H84" s="11">
        <v>150908.73588399999</v>
      </c>
      <c r="I84" s="11">
        <v>21146.881160000001</v>
      </c>
      <c r="J84" s="11">
        <v>115697.78486499999</v>
      </c>
      <c r="K84" s="11">
        <v>146826.15374199999</v>
      </c>
      <c r="L84" s="11">
        <v>34286.687042999998</v>
      </c>
      <c r="M84" s="84">
        <v>4094.982579</v>
      </c>
      <c r="N84" s="11">
        <v>58192</v>
      </c>
      <c r="O84" s="11">
        <v>2807328.94</v>
      </c>
      <c r="P84" s="12">
        <v>32.776249999999997</v>
      </c>
      <c r="Q84" s="11">
        <v>14508.323</v>
      </c>
      <c r="R84" s="84">
        <v>364645.54320000001</v>
      </c>
    </row>
    <row r="85" spans="1:18" x14ac:dyDescent="0.35">
      <c r="A85" s="269"/>
      <c r="B85" s="49" t="s">
        <v>132</v>
      </c>
      <c r="C85" s="11">
        <v>1094094.8999999999</v>
      </c>
      <c r="D85" s="11">
        <v>520774.92</v>
      </c>
      <c r="E85" s="11">
        <v>308288.59999999998</v>
      </c>
      <c r="F85" s="11">
        <v>294789.51</v>
      </c>
      <c r="G85" s="84">
        <v>50747.87</v>
      </c>
      <c r="H85" s="11">
        <v>633521.94700699998</v>
      </c>
      <c r="I85" s="11">
        <v>192742.123196</v>
      </c>
      <c r="J85" s="11">
        <v>453912.40637600003</v>
      </c>
      <c r="K85" s="11">
        <v>606638.92684099998</v>
      </c>
      <c r="L85" s="11">
        <v>179609.54063</v>
      </c>
      <c r="M85" s="84">
        <v>26921.347960999999</v>
      </c>
      <c r="N85" s="11">
        <v>60796</v>
      </c>
      <c r="O85" s="11">
        <v>27740979.050000001</v>
      </c>
      <c r="P85" s="12">
        <v>60.493499999999997</v>
      </c>
      <c r="Q85" s="11">
        <v>19452.102200000001</v>
      </c>
      <c r="R85" s="84">
        <v>1272218.4613000001</v>
      </c>
    </row>
    <row r="86" spans="1:18" x14ac:dyDescent="0.35">
      <c r="A86" s="269"/>
      <c r="B86" s="49" t="s">
        <v>133</v>
      </c>
      <c r="C86" s="11">
        <v>468037</v>
      </c>
      <c r="D86" s="11">
        <v>178859.24</v>
      </c>
      <c r="E86" s="11">
        <v>16209.6</v>
      </c>
      <c r="F86" s="11">
        <v>65631.61</v>
      </c>
      <c r="G86" s="84">
        <v>3200</v>
      </c>
      <c r="H86" s="11">
        <v>21181.171339</v>
      </c>
      <c r="I86" s="11">
        <v>2506.6343059999999</v>
      </c>
      <c r="J86" s="11">
        <v>10296.875026</v>
      </c>
      <c r="K86" s="11">
        <v>20513.166184999998</v>
      </c>
      <c r="L86" s="11">
        <v>10738.799913999999</v>
      </c>
      <c r="M86" s="84">
        <v>668.00515199999995</v>
      </c>
      <c r="N86" s="11">
        <v>10408</v>
      </c>
      <c r="O86" s="11">
        <v>532425.5</v>
      </c>
      <c r="P86" s="12">
        <v>32.716000000000001</v>
      </c>
      <c r="Q86" s="11">
        <v>5955.6992</v>
      </c>
      <c r="R86" s="84">
        <v>49858.907899999998</v>
      </c>
    </row>
    <row r="87" spans="1:18" x14ac:dyDescent="0.35">
      <c r="A87" s="269"/>
      <c r="B87" s="49" t="s">
        <v>134</v>
      </c>
      <c r="C87" s="11">
        <v>5443073.8200000003</v>
      </c>
      <c r="D87" s="11">
        <v>1842778.632</v>
      </c>
      <c r="E87" s="11">
        <v>598672.80000000005</v>
      </c>
      <c r="F87" s="11">
        <v>2080172.3762000001</v>
      </c>
      <c r="G87" s="84">
        <v>147281.62</v>
      </c>
      <c r="H87" s="11">
        <v>724950.72446499998</v>
      </c>
      <c r="I87" s="11">
        <v>150115.78497800001</v>
      </c>
      <c r="J87" s="11">
        <v>485227.36077299999</v>
      </c>
      <c r="K87" s="11">
        <v>696418.70560300001</v>
      </c>
      <c r="L87" s="11">
        <v>239723.36369100001</v>
      </c>
      <c r="M87" s="84">
        <v>29383.785455000001</v>
      </c>
      <c r="N87" s="11">
        <v>132324</v>
      </c>
      <c r="O87" s="11">
        <v>47934094</v>
      </c>
      <c r="P87" s="12">
        <v>59.0154761904762</v>
      </c>
      <c r="Q87" s="11">
        <v>158203.87239999999</v>
      </c>
      <c r="R87" s="84">
        <v>2034961.9439000001</v>
      </c>
    </row>
    <row r="88" spans="1:18" ht="15" thickBot="1" x14ac:dyDescent="0.4">
      <c r="A88" s="269"/>
      <c r="B88" s="49" t="s">
        <v>146</v>
      </c>
      <c r="C88" s="9">
        <v>3692210.6688999999</v>
      </c>
      <c r="D88" s="9">
        <v>1228396.3578999999</v>
      </c>
      <c r="E88" s="9">
        <v>360824.6213</v>
      </c>
      <c r="F88" s="9">
        <v>1030481.16</v>
      </c>
      <c r="G88" s="84">
        <v>184885.29449999999</v>
      </c>
      <c r="H88" s="9">
        <v>737992.80405999999</v>
      </c>
      <c r="I88" s="9">
        <v>108790.156317</v>
      </c>
      <c r="J88" s="9">
        <v>391256.29552300001</v>
      </c>
      <c r="K88" s="9">
        <v>728797.43773200002</v>
      </c>
      <c r="L88" s="9">
        <v>346736.50853799999</v>
      </c>
      <c r="M88" s="84">
        <v>13057.349244999999</v>
      </c>
      <c r="N88" s="9">
        <v>162170</v>
      </c>
      <c r="O88" s="9">
        <v>28462041.140000001</v>
      </c>
      <c r="P88" s="10">
        <v>88.775000000000006</v>
      </c>
      <c r="Q88" s="9">
        <v>63713.973899999997</v>
      </c>
      <c r="R88" s="84">
        <v>1101757.9327</v>
      </c>
    </row>
    <row r="89" spans="1:18" x14ac:dyDescent="0.35">
      <c r="A89" s="269"/>
      <c r="B89" s="50" t="s">
        <v>137</v>
      </c>
      <c r="C89" s="51">
        <v>1809256.7390999999</v>
      </c>
      <c r="D89" s="51">
        <v>682157.83200000005</v>
      </c>
      <c r="E89" s="51">
        <v>161218.16</v>
      </c>
      <c r="F89" s="51">
        <v>472636.13799999998</v>
      </c>
      <c r="G89" s="85">
        <v>35562.416299999997</v>
      </c>
      <c r="H89" s="51">
        <v>82750.019140000004</v>
      </c>
      <c r="I89" s="51">
        <v>21713.181247</v>
      </c>
      <c r="J89" s="51">
        <v>64680.879797000001</v>
      </c>
      <c r="K89" s="51">
        <v>81056.660866999999</v>
      </c>
      <c r="L89" s="51">
        <v>17144.875366</v>
      </c>
      <c r="M89" s="85">
        <v>1700.935925</v>
      </c>
      <c r="N89" s="51">
        <v>64890</v>
      </c>
      <c r="O89" s="51">
        <v>1348429.74</v>
      </c>
      <c r="P89" s="52">
        <v>9.0395454545454594</v>
      </c>
      <c r="Q89" s="51">
        <v>34918.198299999996</v>
      </c>
      <c r="R89" s="85">
        <v>681936.52749999997</v>
      </c>
    </row>
    <row r="90" spans="1:18" x14ac:dyDescent="0.35">
      <c r="A90" s="269"/>
      <c r="B90" s="49" t="s">
        <v>145</v>
      </c>
      <c r="C90" s="11">
        <v>269295</v>
      </c>
      <c r="D90" s="11">
        <v>98551.8</v>
      </c>
      <c r="E90" s="11">
        <v>40579.800000000003</v>
      </c>
      <c r="F90" s="11">
        <v>70737.88</v>
      </c>
      <c r="G90" s="84">
        <v>5694</v>
      </c>
      <c r="H90" s="11">
        <v>52387.598343999998</v>
      </c>
      <c r="I90" s="11">
        <v>25932.496047000001</v>
      </c>
      <c r="J90" s="11">
        <v>45248.788060999999</v>
      </c>
      <c r="K90" s="11">
        <v>51136.323195999998</v>
      </c>
      <c r="L90" s="11">
        <v>7138.810281</v>
      </c>
      <c r="M90" s="84">
        <v>1251.2751479999999</v>
      </c>
      <c r="N90" s="11">
        <v>30139</v>
      </c>
      <c r="O90" s="11">
        <v>1909978.67</v>
      </c>
      <c r="P90" s="12">
        <v>42.724285714285699</v>
      </c>
      <c r="Q90" s="11">
        <v>5247.5968000000003</v>
      </c>
      <c r="R90" s="84">
        <v>227359.8572</v>
      </c>
    </row>
    <row r="91" spans="1:18" x14ac:dyDescent="0.35">
      <c r="A91" s="269"/>
      <c r="B91" s="49" t="s">
        <v>138</v>
      </c>
      <c r="C91" s="11">
        <v>4548.1000000000004</v>
      </c>
      <c r="D91" s="11">
        <v>1156.6600000000001</v>
      </c>
      <c r="E91" s="11">
        <v>843.55</v>
      </c>
      <c r="F91" s="11">
        <v>2201.34</v>
      </c>
      <c r="G91" s="84">
        <v>802</v>
      </c>
      <c r="H91" s="11">
        <v>3276.877035</v>
      </c>
      <c r="I91" s="11">
        <v>221.52724599999999</v>
      </c>
      <c r="J91" s="11">
        <v>2597.5966330000001</v>
      </c>
      <c r="K91" s="11">
        <v>3274.3570909999999</v>
      </c>
      <c r="L91" s="11">
        <v>679.28040199999998</v>
      </c>
      <c r="M91" s="84">
        <v>2.6896719999999998</v>
      </c>
      <c r="N91" s="11">
        <v>10313</v>
      </c>
      <c r="O91" s="11">
        <v>7455.35</v>
      </c>
      <c r="P91" s="12">
        <v>61.97</v>
      </c>
      <c r="Q91" s="11">
        <v>110.95869999999999</v>
      </c>
      <c r="R91" s="84">
        <v>2313.4953</v>
      </c>
    </row>
    <row r="92" spans="1:18" x14ac:dyDescent="0.35">
      <c r="A92" s="269"/>
      <c r="B92" s="49" t="s">
        <v>139</v>
      </c>
      <c r="C92" s="11">
        <v>116594.9</v>
      </c>
      <c r="D92" s="11">
        <v>15161.81</v>
      </c>
      <c r="E92" s="11">
        <v>9047.4599999999991</v>
      </c>
      <c r="F92" s="11">
        <v>83392.070000000007</v>
      </c>
      <c r="G92" s="84">
        <v>4771</v>
      </c>
      <c r="H92" s="11">
        <v>15849.016779</v>
      </c>
      <c r="I92" s="11">
        <v>353.72386699999998</v>
      </c>
      <c r="J92" s="11">
        <v>14006.581985999999</v>
      </c>
      <c r="K92" s="11">
        <v>15750.600736</v>
      </c>
      <c r="L92" s="11">
        <v>1842.4347929999999</v>
      </c>
      <c r="M92" s="84">
        <v>98.416044999999997</v>
      </c>
      <c r="N92" s="11">
        <v>61760</v>
      </c>
      <c r="O92" s="11">
        <v>230222.27</v>
      </c>
      <c r="P92" s="12">
        <v>37.875</v>
      </c>
      <c r="Q92" s="11">
        <v>12874.8737</v>
      </c>
      <c r="R92" s="84">
        <v>33099.706700000002</v>
      </c>
    </row>
    <row r="93" spans="1:18" x14ac:dyDescent="0.35">
      <c r="A93" s="269"/>
      <c r="B93" s="49" t="s">
        <v>140</v>
      </c>
      <c r="C93" s="11">
        <v>864557.59860000003</v>
      </c>
      <c r="D93" s="11">
        <v>315117.8</v>
      </c>
      <c r="E93" s="11">
        <v>82932.600000000006</v>
      </c>
      <c r="F93" s="11">
        <v>156034.32999999999</v>
      </c>
      <c r="G93" s="84">
        <v>15199.747300000001</v>
      </c>
      <c r="H93" s="11">
        <v>59376.080683</v>
      </c>
      <c r="I93" s="11">
        <v>16606.109872000001</v>
      </c>
      <c r="J93" s="11">
        <v>44774.000098999997</v>
      </c>
      <c r="K93" s="11">
        <v>57910.302291</v>
      </c>
      <c r="L93" s="11">
        <v>13677.816607000001</v>
      </c>
      <c r="M93" s="84">
        <v>1473.3560440000001</v>
      </c>
      <c r="N93" s="11">
        <v>32596</v>
      </c>
      <c r="O93" s="11">
        <v>937536.18</v>
      </c>
      <c r="P93" s="12">
        <v>18.362500000000001</v>
      </c>
      <c r="Q93" s="11">
        <v>8879.3776999999991</v>
      </c>
      <c r="R93" s="84">
        <v>406815.98940000002</v>
      </c>
    </row>
    <row r="94" spans="1:18" ht="15" thickBot="1" x14ac:dyDescent="0.4">
      <c r="A94" s="269"/>
      <c r="B94" s="49" t="s">
        <v>140</v>
      </c>
      <c r="C94" s="9">
        <v>832383.4</v>
      </c>
      <c r="D94" s="9">
        <v>518625.1</v>
      </c>
      <c r="E94" s="9">
        <v>66735.3</v>
      </c>
      <c r="F94" s="9">
        <v>124332.7362</v>
      </c>
      <c r="G94" s="84">
        <v>11082.37</v>
      </c>
      <c r="H94" s="9">
        <v>54797.307685</v>
      </c>
      <c r="I94" s="9">
        <v>10013.561543</v>
      </c>
      <c r="J94" s="9">
        <v>34513.197314999998</v>
      </c>
      <c r="K94" s="9">
        <v>52419.446144000001</v>
      </c>
      <c r="L94" s="9">
        <v>20284.110368000001</v>
      </c>
      <c r="M94" s="84">
        <v>2512.9206869999998</v>
      </c>
      <c r="N94" s="9">
        <v>40945</v>
      </c>
      <c r="O94" s="9">
        <v>1514361.74</v>
      </c>
      <c r="P94" s="10">
        <v>45.998571428571402</v>
      </c>
      <c r="Q94" s="9">
        <v>7932.6535000000003</v>
      </c>
      <c r="R94" s="84">
        <v>213090.4154</v>
      </c>
    </row>
    <row r="95" spans="1:18" x14ac:dyDescent="0.35">
      <c r="A95" s="269"/>
      <c r="B95" s="50" t="s">
        <v>141</v>
      </c>
      <c r="C95" s="51">
        <v>1472772.541</v>
      </c>
      <c r="D95" s="51">
        <v>592888.22199999995</v>
      </c>
      <c r="E95" s="51">
        <v>172551.3</v>
      </c>
      <c r="F95" s="51">
        <v>340863.58799999999</v>
      </c>
      <c r="G95" s="85">
        <v>23713.401999999998</v>
      </c>
      <c r="H95" s="51">
        <v>121632.132958</v>
      </c>
      <c r="I95" s="51">
        <v>26041.907756000001</v>
      </c>
      <c r="J95" s="51">
        <v>95879.079874000003</v>
      </c>
      <c r="K95" s="51">
        <v>116364.649968</v>
      </c>
      <c r="L95" s="51">
        <v>24828.789102999999</v>
      </c>
      <c r="M95" s="85">
        <v>5275.337724</v>
      </c>
      <c r="N95" s="51">
        <v>60510</v>
      </c>
      <c r="O95" s="51">
        <v>1651027.01</v>
      </c>
      <c r="P95" s="52">
        <v>9.18</v>
      </c>
      <c r="Q95" s="51">
        <v>17958.259699999999</v>
      </c>
      <c r="R95" s="85">
        <v>558307.64789999998</v>
      </c>
    </row>
    <row r="96" spans="1:18" x14ac:dyDescent="0.35">
      <c r="A96" s="269"/>
      <c r="B96" s="49" t="s">
        <v>142</v>
      </c>
      <c r="C96" s="11">
        <v>580071</v>
      </c>
      <c r="D96" s="11">
        <v>154747</v>
      </c>
      <c r="E96" s="11">
        <v>88027.3</v>
      </c>
      <c r="F96" s="11">
        <v>175425.62</v>
      </c>
      <c r="G96" s="84">
        <v>24934</v>
      </c>
      <c r="H96" s="11">
        <v>172822.99558300001</v>
      </c>
      <c r="I96" s="11">
        <v>43065.897688999998</v>
      </c>
      <c r="J96" s="11">
        <v>111755.085259</v>
      </c>
      <c r="K96" s="11">
        <v>167852.54193199999</v>
      </c>
      <c r="L96" s="11">
        <v>61067.910322999996</v>
      </c>
      <c r="M96" s="84">
        <v>5211.203861</v>
      </c>
      <c r="N96" s="11">
        <v>32785</v>
      </c>
      <c r="O96" s="11">
        <v>6373112.3899999997</v>
      </c>
      <c r="P96" s="12">
        <v>59.33</v>
      </c>
      <c r="Q96" s="11">
        <v>15083.8786</v>
      </c>
      <c r="R96" s="84">
        <v>447265.2414</v>
      </c>
    </row>
    <row r="97" spans="1:18" ht="15" thickBot="1" x14ac:dyDescent="0.4">
      <c r="A97" s="269"/>
      <c r="B97" s="53" t="s">
        <v>229</v>
      </c>
      <c r="C97" s="54">
        <v>957615.39809999999</v>
      </c>
      <c r="D97" s="54">
        <v>326641.06</v>
      </c>
      <c r="E97" s="54">
        <v>68111.86</v>
      </c>
      <c r="F97" s="54">
        <v>212964.04</v>
      </c>
      <c r="G97" s="86">
        <v>12509.4143</v>
      </c>
      <c r="H97" s="54">
        <v>14564.64538</v>
      </c>
      <c r="I97" s="54">
        <v>3015.2666730000001</v>
      </c>
      <c r="J97" s="54">
        <v>11354.928671</v>
      </c>
      <c r="K97" s="54">
        <v>14489.021597000001</v>
      </c>
      <c r="L97" s="54">
        <v>3209.7167100000001</v>
      </c>
      <c r="M97" s="86">
        <v>86.349022000000005</v>
      </c>
      <c r="N97" s="54">
        <v>17323</v>
      </c>
      <c r="O97" s="54">
        <v>423189.97</v>
      </c>
      <c r="P97" s="55">
        <v>6.89333333333333</v>
      </c>
      <c r="Q97" s="54">
        <v>26200.216799999998</v>
      </c>
      <c r="R97" s="86">
        <v>287382.87229999999</v>
      </c>
    </row>
    <row r="98" spans="1:18" x14ac:dyDescent="0.35">
      <c r="A98" s="270"/>
      <c r="B98" s="91"/>
      <c r="C98" s="9"/>
      <c r="D98" s="9"/>
      <c r="E98" s="9"/>
      <c r="F98" s="9"/>
      <c r="G98" s="32"/>
      <c r="H98" s="9"/>
      <c r="I98" s="9"/>
      <c r="J98" s="9"/>
      <c r="K98" s="9"/>
      <c r="L98" s="9"/>
      <c r="M98" s="32"/>
      <c r="N98" s="9"/>
      <c r="O98" s="9"/>
      <c r="P98" s="10"/>
      <c r="Q98" s="9"/>
      <c r="R98" s="32"/>
    </row>
    <row r="99" spans="1:18" x14ac:dyDescent="0.35">
      <c r="A99" s="102" t="str">
        <f>VLOOKUP(LEFT([1]Tab23!A99,250),'[2]Source trad'!$A:$C,3,FALSE)</f>
        <v>Note : *Pays riches en ressources ; ".."signifie que les données ne sont pas disponibles ou qu'elles ne sont pas valables.</v>
      </c>
      <c r="B99" s="56"/>
      <c r="D99" s="13"/>
      <c r="E99" s="13"/>
      <c r="F99" s="13"/>
      <c r="G99" s="34"/>
      <c r="H99" s="13"/>
      <c r="I99" s="13"/>
      <c r="J99" s="13"/>
      <c r="K99" s="13"/>
      <c r="L99" s="13"/>
      <c r="M99" s="34"/>
      <c r="N99" s="13"/>
      <c r="O99" s="13"/>
      <c r="P99" s="79"/>
      <c r="Q99" s="13"/>
      <c r="R99" s="34"/>
    </row>
    <row r="100" spans="1:18" x14ac:dyDescent="0.35">
      <c r="A100" s="102" t="str">
        <f>VLOOKUP(LEFT([1]Tab23!A100,250),'[2]Source trad'!$A:$C,3,FALSE)</f>
        <v>RDM = "Reste du monde" ; LAC = "Pays d'Amérique latine et des Caraïbes"</v>
      </c>
      <c r="B100" s="56"/>
      <c r="D100" s="13"/>
      <c r="E100" s="13"/>
      <c r="F100" s="13"/>
      <c r="G100" s="34"/>
      <c r="H100" s="13"/>
      <c r="I100" s="13"/>
      <c r="J100" s="13"/>
      <c r="K100" s="13"/>
      <c r="L100" s="13"/>
      <c r="M100" s="34"/>
      <c r="N100" s="13"/>
      <c r="O100" s="13"/>
      <c r="P100" s="79"/>
      <c r="Q100" s="13"/>
      <c r="R100" s="34"/>
    </row>
    <row r="101" spans="1:18" x14ac:dyDescent="0.35">
      <c r="A101" s="102" t="str">
        <f>VLOOKUP(LEFT([1]Tab23!A101,250),'[2]Source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56"/>
      <c r="D101" s="13"/>
      <c r="E101" s="13"/>
      <c r="F101" s="13"/>
      <c r="G101" s="34"/>
      <c r="H101" s="13"/>
      <c r="I101" s="13"/>
      <c r="J101" s="13"/>
      <c r="K101" s="13"/>
      <c r="L101" s="13"/>
      <c r="M101" s="34"/>
      <c r="N101" s="13"/>
      <c r="O101" s="13"/>
      <c r="P101" s="79"/>
      <c r="Q101" s="13"/>
      <c r="R101" s="34"/>
    </row>
    <row r="102" spans="1:18" x14ac:dyDescent="0.35">
      <c r="A102" s="102" t="str">
        <f>VLOOKUP(LEFT([1]Tab23!A102,250),'[2]Source trad'!$A:$C,3,FALSE)</f>
        <v>Source : FAOSTAT base de données en ligne, Organisation des Nations Unies pour l'alimentation et l'agriculture (récupéré le 06/11/2020).</v>
      </c>
      <c r="B102" s="56"/>
      <c r="D102" s="13"/>
      <c r="E102" s="13"/>
      <c r="F102" s="13"/>
      <c r="G102" s="34"/>
      <c r="H102" s="13"/>
      <c r="I102" s="13"/>
      <c r="J102" s="13"/>
      <c r="K102" s="13"/>
      <c r="L102" s="13"/>
      <c r="M102" s="34"/>
      <c r="N102" s="13"/>
      <c r="O102" s="13"/>
      <c r="P102" s="79"/>
      <c r="Q102" s="13"/>
      <c r="R102" s="34"/>
    </row>
    <row r="103" spans="1:18" x14ac:dyDescent="0.35">
      <c r="B103" s="56"/>
      <c r="D103" s="13"/>
      <c r="E103" s="13"/>
      <c r="F103" s="13"/>
      <c r="G103" s="34"/>
      <c r="H103" s="13"/>
      <c r="I103" s="13"/>
      <c r="J103" s="13"/>
      <c r="K103" s="13"/>
      <c r="L103" s="13"/>
      <c r="M103" s="34"/>
      <c r="N103" s="13"/>
      <c r="O103" s="13"/>
      <c r="P103" s="79"/>
      <c r="Q103" s="13"/>
      <c r="R103" s="34"/>
    </row>
    <row r="104" spans="1:18" x14ac:dyDescent="0.35">
      <c r="B104" s="56"/>
      <c r="D104" s="13"/>
      <c r="E104" s="13"/>
      <c r="F104" s="13"/>
      <c r="G104" s="34"/>
      <c r="H104" s="13"/>
      <c r="I104" s="13"/>
      <c r="J104" s="13"/>
      <c r="K104" s="13"/>
      <c r="L104" s="13"/>
      <c r="M104" s="34"/>
      <c r="N104" s="13"/>
      <c r="O104" s="13"/>
      <c r="P104" s="79"/>
      <c r="Q104" s="13"/>
      <c r="R104" s="34"/>
    </row>
    <row r="105" spans="1:18" ht="15.5" x14ac:dyDescent="0.35">
      <c r="B105" s="256" t="s">
        <v>601</v>
      </c>
      <c r="D105" s="13"/>
      <c r="E105" s="13"/>
      <c r="F105" s="13"/>
      <c r="G105" s="34"/>
      <c r="H105" s="13"/>
      <c r="I105" s="13"/>
      <c r="J105" s="13"/>
      <c r="K105" s="13"/>
      <c r="L105" s="13"/>
      <c r="M105" s="34"/>
      <c r="N105" s="13"/>
      <c r="O105" s="13"/>
      <c r="P105" s="79"/>
      <c r="Q105" s="13"/>
      <c r="R105" s="34"/>
    </row>
    <row r="106" spans="1:18" ht="15.5" x14ac:dyDescent="0.35">
      <c r="B106" s="256"/>
      <c r="D106" s="13"/>
      <c r="E106" s="13"/>
      <c r="F106" s="13"/>
      <c r="G106" s="34"/>
      <c r="H106" s="13"/>
      <c r="I106" s="13"/>
      <c r="J106" s="13"/>
      <c r="K106" s="13"/>
      <c r="L106" s="13"/>
      <c r="M106" s="34"/>
      <c r="N106" s="13"/>
      <c r="O106" s="13"/>
      <c r="P106" s="79"/>
      <c r="Q106" s="13"/>
      <c r="R106" s="34"/>
    </row>
    <row r="107" spans="1:18" x14ac:dyDescent="0.35">
      <c r="B107" s="264" t="s">
        <v>573</v>
      </c>
      <c r="D107" s="13"/>
      <c r="E107" s="13"/>
      <c r="F107" s="13"/>
      <c r="G107" s="34"/>
      <c r="H107" s="13"/>
      <c r="I107" s="13"/>
      <c r="J107" s="13"/>
      <c r="K107" s="13"/>
      <c r="L107" s="13"/>
      <c r="M107" s="34"/>
      <c r="N107" s="13"/>
      <c r="O107" s="13"/>
      <c r="P107" s="79"/>
      <c r="Q107" s="13"/>
      <c r="R107" s="34"/>
    </row>
    <row r="108" spans="1:18" x14ac:dyDescent="0.35">
      <c r="B108" s="264" t="s">
        <v>572</v>
      </c>
      <c r="D108" s="13"/>
      <c r="E108" s="13"/>
      <c r="F108" s="13"/>
      <c r="G108" s="34"/>
      <c r="H108" s="13"/>
      <c r="I108" s="13"/>
      <c r="J108" s="13"/>
      <c r="K108" s="13"/>
      <c r="L108" s="13"/>
      <c r="M108" s="34"/>
      <c r="N108" s="13"/>
      <c r="O108" s="13"/>
      <c r="P108" s="79"/>
      <c r="Q108" s="13"/>
      <c r="R108" s="34"/>
    </row>
    <row r="109" spans="1:18" x14ac:dyDescent="0.35">
      <c r="B109" s="264" t="s">
        <v>574</v>
      </c>
      <c r="D109" s="13"/>
      <c r="E109" s="13"/>
      <c r="F109" s="13"/>
      <c r="G109" s="34"/>
      <c r="H109" s="13"/>
      <c r="I109" s="13"/>
      <c r="J109" s="13"/>
      <c r="K109" s="13"/>
      <c r="L109" s="13"/>
      <c r="M109" s="34"/>
      <c r="N109" s="13"/>
      <c r="O109" s="13"/>
      <c r="P109" s="79"/>
      <c r="Q109" s="13"/>
      <c r="R109" s="34"/>
    </row>
    <row r="110" spans="1:18" x14ac:dyDescent="0.35">
      <c r="B110" s="264" t="s">
        <v>575</v>
      </c>
      <c r="D110" s="13"/>
      <c r="E110" s="13"/>
      <c r="F110" s="13"/>
      <c r="G110" s="34"/>
      <c r="H110" s="13"/>
      <c r="I110" s="13"/>
      <c r="J110" s="13"/>
      <c r="K110" s="13"/>
      <c r="L110" s="13"/>
      <c r="M110" s="34"/>
      <c r="N110" s="13"/>
      <c r="O110" s="13"/>
      <c r="P110" s="79"/>
      <c r="Q110" s="13"/>
      <c r="R110" s="34"/>
    </row>
    <row r="111" spans="1:18" x14ac:dyDescent="0.35">
      <c r="B111" s="264" t="s">
        <v>576</v>
      </c>
      <c r="D111" s="13"/>
      <c r="E111" s="13"/>
      <c r="F111" s="13"/>
      <c r="G111" s="34"/>
      <c r="H111" s="13"/>
      <c r="I111" s="13"/>
      <c r="J111" s="13"/>
      <c r="K111" s="13"/>
      <c r="L111" s="13"/>
      <c r="M111" s="34"/>
      <c r="N111" s="13"/>
      <c r="O111" s="13"/>
      <c r="P111" s="79"/>
      <c r="Q111" s="13"/>
      <c r="R111" s="34"/>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scale="83" orientation="portrait" r:id="rId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Y214"/>
  <sheetViews>
    <sheetView workbookViewId="0"/>
  </sheetViews>
  <sheetFormatPr defaultRowHeight="14.5" x14ac:dyDescent="0.35"/>
  <cols>
    <col min="1" max="1" width="5.26953125" bestFit="1" customWidth="1"/>
    <col min="2" max="2" width="18.26953125" customWidth="1"/>
    <col min="3" max="12" width="18.26953125" style="1" customWidth="1"/>
    <col min="13" max="25" width="18.26953125" customWidth="1"/>
  </cols>
  <sheetData>
    <row r="1" spans="1:25" ht="15" thickBot="1" x14ac:dyDescent="0.4">
      <c r="M1" s="1"/>
      <c r="N1" s="1"/>
      <c r="O1" s="1"/>
      <c r="P1" s="1"/>
      <c r="Q1" s="1"/>
      <c r="R1" s="1"/>
      <c r="S1" s="1"/>
      <c r="T1" s="1"/>
      <c r="U1" s="1"/>
      <c r="V1" s="1"/>
      <c r="W1" s="1"/>
      <c r="X1" s="1"/>
      <c r="Y1" s="1"/>
    </row>
    <row r="2" spans="1:25" ht="15" customHeight="1" x14ac:dyDescent="0.35">
      <c r="B2" s="93" t="s">
        <v>231</v>
      </c>
      <c r="C2" s="94"/>
      <c r="D2" s="94"/>
      <c r="E2" s="94"/>
      <c r="F2" s="94"/>
      <c r="G2" s="94"/>
      <c r="H2" s="94"/>
      <c r="I2" s="94"/>
      <c r="J2" s="94"/>
      <c r="K2" s="94"/>
      <c r="L2" s="94"/>
      <c r="M2" s="94"/>
      <c r="N2" s="94"/>
      <c r="O2" s="94"/>
      <c r="P2" s="94"/>
      <c r="Q2" s="94"/>
      <c r="R2" s="94"/>
      <c r="S2" s="94"/>
      <c r="T2" s="94"/>
      <c r="U2" s="94"/>
      <c r="V2" s="94"/>
      <c r="W2" s="94"/>
      <c r="X2" s="94"/>
      <c r="Y2" s="94"/>
    </row>
    <row r="3" spans="1:25" ht="31.5" x14ac:dyDescent="0.35">
      <c r="A3" s="95" t="s">
        <v>237</v>
      </c>
      <c r="B3" s="20" t="s">
        <v>235</v>
      </c>
      <c r="C3" s="21" t="s">
        <v>830</v>
      </c>
      <c r="D3" s="21" t="s">
        <v>831</v>
      </c>
      <c r="E3" s="21" t="s">
        <v>832</v>
      </c>
      <c r="F3" s="21" t="s">
        <v>833</v>
      </c>
      <c r="G3" s="21" t="s">
        <v>834</v>
      </c>
      <c r="H3" s="21" t="s">
        <v>835</v>
      </c>
      <c r="I3" s="21" t="s">
        <v>836</v>
      </c>
      <c r="J3" s="21" t="s">
        <v>837</v>
      </c>
      <c r="K3" s="21" t="s">
        <v>838</v>
      </c>
      <c r="L3" s="21" t="s">
        <v>839</v>
      </c>
      <c r="M3" s="21" t="s">
        <v>840</v>
      </c>
      <c r="N3" s="21" t="s">
        <v>841</v>
      </c>
      <c r="O3" s="21" t="s">
        <v>842</v>
      </c>
      <c r="P3" s="21" t="s">
        <v>843</v>
      </c>
      <c r="Q3" s="21" t="s">
        <v>844</v>
      </c>
      <c r="R3" s="21" t="s">
        <v>845</v>
      </c>
      <c r="S3" s="21" t="s">
        <v>846</v>
      </c>
      <c r="T3" s="21" t="s">
        <v>847</v>
      </c>
      <c r="U3" s="21" t="s">
        <v>848</v>
      </c>
      <c r="V3" s="21" t="s">
        <v>849</v>
      </c>
      <c r="W3" s="21" t="s">
        <v>850</v>
      </c>
      <c r="X3" s="21" t="s">
        <v>851</v>
      </c>
      <c r="Y3" s="21" t="s">
        <v>852</v>
      </c>
    </row>
    <row r="4" spans="1:25" ht="21" customHeight="1" x14ac:dyDescent="0.35">
      <c r="A4" s="96" t="s">
        <v>853</v>
      </c>
      <c r="B4" s="97" t="e">
        <v>#REF!</v>
      </c>
      <c r="C4" s="98" t="s">
        <v>124</v>
      </c>
      <c r="D4" s="99" t="s">
        <v>854</v>
      </c>
      <c r="E4" s="99" t="s">
        <v>855</v>
      </c>
      <c r="F4" s="99" t="s">
        <v>856</v>
      </c>
      <c r="G4" s="99" t="s">
        <v>857</v>
      </c>
      <c r="H4" s="99" t="s">
        <v>858</v>
      </c>
      <c r="I4" s="99" t="s">
        <v>859</v>
      </c>
      <c r="J4" s="99" t="s">
        <v>860</v>
      </c>
      <c r="K4" s="99" t="s">
        <v>124</v>
      </c>
      <c r="L4" s="99" t="s">
        <v>861</v>
      </c>
      <c r="M4" s="99" t="s">
        <v>862</v>
      </c>
      <c r="N4" s="99" t="s">
        <v>863</v>
      </c>
      <c r="O4" s="99" t="s">
        <v>864</v>
      </c>
      <c r="P4" s="99" t="s">
        <v>864</v>
      </c>
      <c r="Q4" s="99" t="s">
        <v>864</v>
      </c>
      <c r="R4" s="99" t="s">
        <v>864</v>
      </c>
      <c r="S4" s="99" t="s">
        <v>864</v>
      </c>
      <c r="T4" s="99" t="s">
        <v>864</v>
      </c>
      <c r="U4" s="99" t="s">
        <v>864</v>
      </c>
      <c r="V4" s="99" t="s">
        <v>864</v>
      </c>
      <c r="W4" s="99" t="s">
        <v>864</v>
      </c>
      <c r="X4" s="99" t="s">
        <v>864</v>
      </c>
      <c r="Y4" s="99" t="s">
        <v>864</v>
      </c>
    </row>
    <row r="5" spans="1:25" s="102" customFormat="1" ht="21" customHeight="1" x14ac:dyDescent="0.35">
      <c r="A5" s="96" t="str">
        <f>'[1]Country groupings'!A5</f>
        <v>AGO</v>
      </c>
      <c r="B5" s="26" t="e">
        <v>#REF!</v>
      </c>
      <c r="C5" s="100" t="s">
        <v>865</v>
      </c>
      <c r="D5" s="101" t="s">
        <v>123</v>
      </c>
      <c r="E5" s="101" t="s">
        <v>866</v>
      </c>
      <c r="F5" s="101" t="s">
        <v>123</v>
      </c>
      <c r="G5" s="101" t="s">
        <v>867</v>
      </c>
      <c r="H5" s="101" t="s">
        <v>868</v>
      </c>
      <c r="I5" s="101" t="s">
        <v>869</v>
      </c>
      <c r="J5" s="101" t="s">
        <v>870</v>
      </c>
      <c r="K5" s="101" t="s">
        <v>124</v>
      </c>
      <c r="L5" s="101" t="s">
        <v>124</v>
      </c>
      <c r="M5" s="101" t="s">
        <v>862</v>
      </c>
      <c r="N5" s="101" t="s">
        <v>871</v>
      </c>
      <c r="O5" s="101" t="s">
        <v>864</v>
      </c>
      <c r="P5" s="101" t="s">
        <v>864</v>
      </c>
      <c r="Q5" s="101" t="s">
        <v>864</v>
      </c>
      <c r="R5" s="101" t="s">
        <v>872</v>
      </c>
      <c r="S5" s="101" t="s">
        <v>864</v>
      </c>
      <c r="T5" s="101" t="s">
        <v>864</v>
      </c>
      <c r="U5" s="101" t="s">
        <v>873</v>
      </c>
      <c r="V5" s="101" t="s">
        <v>864</v>
      </c>
      <c r="W5" s="101" t="s">
        <v>864</v>
      </c>
      <c r="X5" s="101" t="s">
        <v>864</v>
      </c>
      <c r="Y5" s="101" t="s">
        <v>864</v>
      </c>
    </row>
    <row r="6" spans="1:25" s="5" customFormat="1" ht="21" customHeight="1" x14ac:dyDescent="0.35">
      <c r="A6" s="96" t="str">
        <f>'[1]Country groupings'!A6</f>
        <v>ALB</v>
      </c>
      <c r="B6" s="103" t="e">
        <v>#REF!</v>
      </c>
      <c r="C6" s="104" t="s">
        <v>124</v>
      </c>
      <c r="D6" s="105" t="s">
        <v>874</v>
      </c>
      <c r="E6" s="105" t="s">
        <v>875</v>
      </c>
      <c r="F6" s="105" t="s">
        <v>876</v>
      </c>
      <c r="G6" s="105" t="s">
        <v>857</v>
      </c>
      <c r="H6" s="105" t="s">
        <v>858</v>
      </c>
      <c r="I6" s="105" t="s">
        <v>859</v>
      </c>
      <c r="J6" s="105" t="s">
        <v>870</v>
      </c>
      <c r="K6" s="105" t="s">
        <v>124</v>
      </c>
      <c r="L6" s="105" t="s">
        <v>124</v>
      </c>
      <c r="M6" s="105" t="s">
        <v>124</v>
      </c>
      <c r="N6" s="105" t="s">
        <v>124</v>
      </c>
      <c r="O6" s="105" t="s">
        <v>864</v>
      </c>
      <c r="P6" s="105" t="s">
        <v>864</v>
      </c>
      <c r="Q6" s="105" t="s">
        <v>864</v>
      </c>
      <c r="R6" s="105" t="s">
        <v>864</v>
      </c>
      <c r="S6" s="105" t="s">
        <v>864</v>
      </c>
      <c r="T6" s="105" t="s">
        <v>864</v>
      </c>
      <c r="U6" s="105" t="s">
        <v>864</v>
      </c>
      <c r="V6" s="105" t="s">
        <v>864</v>
      </c>
      <c r="W6" s="105" t="s">
        <v>864</v>
      </c>
      <c r="X6" s="105" t="s">
        <v>864</v>
      </c>
      <c r="Y6" s="105" t="s">
        <v>864</v>
      </c>
    </row>
    <row r="7" spans="1:25" s="102" customFormat="1" ht="21" customHeight="1" x14ac:dyDescent="0.35">
      <c r="A7" s="96" t="str">
        <f>'[1]Country groupings'!A7</f>
        <v>AND</v>
      </c>
      <c r="B7" s="26" t="e">
        <v>#REF!</v>
      </c>
      <c r="C7" s="100" t="s">
        <v>124</v>
      </c>
      <c r="D7" s="101" t="s">
        <v>874</v>
      </c>
      <c r="E7" s="101" t="s">
        <v>877</v>
      </c>
      <c r="F7" s="101" t="s">
        <v>146</v>
      </c>
      <c r="G7" s="101" t="s">
        <v>857</v>
      </c>
      <c r="H7" s="101" t="s">
        <v>858</v>
      </c>
      <c r="I7" s="101" t="s">
        <v>859</v>
      </c>
      <c r="J7" s="101" t="s">
        <v>860</v>
      </c>
      <c r="K7" s="101" t="s">
        <v>124</v>
      </c>
      <c r="L7" s="101" t="s">
        <v>124</v>
      </c>
      <c r="M7" s="101" t="s">
        <v>124</v>
      </c>
      <c r="N7" s="101" t="s">
        <v>124</v>
      </c>
      <c r="O7" s="101" t="s">
        <v>864</v>
      </c>
      <c r="P7" s="101" t="s">
        <v>864</v>
      </c>
      <c r="Q7" s="101" t="s">
        <v>864</v>
      </c>
      <c r="R7" s="101" t="s">
        <v>864</v>
      </c>
      <c r="S7" s="101" t="s">
        <v>864</v>
      </c>
      <c r="T7" s="101" t="s">
        <v>864</v>
      </c>
      <c r="U7" s="101" t="s">
        <v>864</v>
      </c>
      <c r="V7" s="101" t="s">
        <v>864</v>
      </c>
      <c r="W7" s="101" t="s">
        <v>864</v>
      </c>
      <c r="X7" s="101" t="s">
        <v>864</v>
      </c>
      <c r="Y7" s="101" t="s">
        <v>864</v>
      </c>
    </row>
    <row r="8" spans="1:25" s="5" customFormat="1" ht="21" customHeight="1" x14ac:dyDescent="0.35">
      <c r="A8" s="96" t="str">
        <f>'[1]Country groupings'!A8</f>
        <v>ARE</v>
      </c>
      <c r="B8" s="103" t="e">
        <v>#REF!</v>
      </c>
      <c r="C8" s="104" t="s">
        <v>124</v>
      </c>
      <c r="D8" s="105" t="s">
        <v>854</v>
      </c>
      <c r="E8" s="105" t="s">
        <v>877</v>
      </c>
      <c r="F8" s="105" t="s">
        <v>146</v>
      </c>
      <c r="G8" s="105" t="s">
        <v>867</v>
      </c>
      <c r="H8" s="105" t="s">
        <v>868</v>
      </c>
      <c r="I8" s="105" t="s">
        <v>869</v>
      </c>
      <c r="J8" s="105" t="s">
        <v>870</v>
      </c>
      <c r="K8" s="105" t="s">
        <v>124</v>
      </c>
      <c r="L8" s="105" t="s">
        <v>124</v>
      </c>
      <c r="M8" s="105" t="s">
        <v>124</v>
      </c>
      <c r="N8" s="105" t="s">
        <v>124</v>
      </c>
      <c r="O8" s="105" t="s">
        <v>864</v>
      </c>
      <c r="P8" s="105" t="s">
        <v>864</v>
      </c>
      <c r="Q8" s="105" t="s">
        <v>864</v>
      </c>
      <c r="R8" s="105" t="s">
        <v>864</v>
      </c>
      <c r="S8" s="105" t="s">
        <v>864</v>
      </c>
      <c r="T8" s="105" t="s">
        <v>864</v>
      </c>
      <c r="U8" s="105" t="s">
        <v>864</v>
      </c>
      <c r="V8" s="105" t="s">
        <v>864</v>
      </c>
      <c r="W8" s="105" t="s">
        <v>864</v>
      </c>
      <c r="X8" s="105" t="s">
        <v>864</v>
      </c>
      <c r="Y8" s="105" t="s">
        <v>864</v>
      </c>
    </row>
    <row r="9" spans="1:25" s="102" customFormat="1" ht="21" customHeight="1" x14ac:dyDescent="0.35">
      <c r="A9" s="96" t="str">
        <f>'[1]Country groupings'!A9</f>
        <v>ARG</v>
      </c>
      <c r="B9" s="26" t="e">
        <v>#REF!</v>
      </c>
      <c r="C9" s="100" t="s">
        <v>124</v>
      </c>
      <c r="D9" s="101" t="s">
        <v>878</v>
      </c>
      <c r="E9" s="101" t="s">
        <v>875</v>
      </c>
      <c r="F9" s="101" t="s">
        <v>879</v>
      </c>
      <c r="G9" s="101" t="s">
        <v>857</v>
      </c>
      <c r="H9" s="101" t="s">
        <v>858</v>
      </c>
      <c r="I9" s="101" t="s">
        <v>859</v>
      </c>
      <c r="J9" s="101" t="s">
        <v>870</v>
      </c>
      <c r="K9" s="101" t="s">
        <v>124</v>
      </c>
      <c r="L9" s="101" t="s">
        <v>124</v>
      </c>
      <c r="M9" s="101" t="s">
        <v>124</v>
      </c>
      <c r="N9" s="101" t="s">
        <v>124</v>
      </c>
      <c r="O9" s="101" t="s">
        <v>864</v>
      </c>
      <c r="P9" s="101" t="s">
        <v>864</v>
      </c>
      <c r="Q9" s="101" t="s">
        <v>864</v>
      </c>
      <c r="R9" s="101" t="s">
        <v>864</v>
      </c>
      <c r="S9" s="101" t="s">
        <v>864</v>
      </c>
      <c r="T9" s="101" t="s">
        <v>864</v>
      </c>
      <c r="U9" s="101" t="s">
        <v>864</v>
      </c>
      <c r="V9" s="101" t="s">
        <v>864</v>
      </c>
      <c r="W9" s="101" t="s">
        <v>864</v>
      </c>
      <c r="X9" s="101" t="s">
        <v>96</v>
      </c>
      <c r="Y9" s="101" t="s">
        <v>864</v>
      </c>
    </row>
    <row r="10" spans="1:25" s="5" customFormat="1" ht="21" customHeight="1" x14ac:dyDescent="0.35">
      <c r="A10" s="96" t="str">
        <f>'[1]Country groupings'!A10</f>
        <v>ARM</v>
      </c>
      <c r="B10" s="103" t="e">
        <v>#REF!</v>
      </c>
      <c r="C10" s="104" t="s">
        <v>124</v>
      </c>
      <c r="D10" s="105" t="s">
        <v>874</v>
      </c>
      <c r="E10" s="105" t="s">
        <v>875</v>
      </c>
      <c r="F10" s="105" t="s">
        <v>876</v>
      </c>
      <c r="G10" s="105" t="s">
        <v>857</v>
      </c>
      <c r="H10" s="105" t="s">
        <v>858</v>
      </c>
      <c r="I10" s="105" t="s">
        <v>859</v>
      </c>
      <c r="J10" s="105" t="s">
        <v>860</v>
      </c>
      <c r="K10" s="105" t="s">
        <v>124</v>
      </c>
      <c r="L10" s="105" t="s">
        <v>861</v>
      </c>
      <c r="M10" s="105" t="s">
        <v>124</v>
      </c>
      <c r="N10" s="105" t="s">
        <v>124</v>
      </c>
      <c r="O10" s="105" t="s">
        <v>864</v>
      </c>
      <c r="P10" s="105" t="s">
        <v>864</v>
      </c>
      <c r="Q10" s="105" t="s">
        <v>864</v>
      </c>
      <c r="R10" s="105" t="s">
        <v>864</v>
      </c>
      <c r="S10" s="105" t="s">
        <v>864</v>
      </c>
      <c r="T10" s="105" t="s">
        <v>864</v>
      </c>
      <c r="U10" s="105" t="s">
        <v>864</v>
      </c>
      <c r="V10" s="105" t="s">
        <v>864</v>
      </c>
      <c r="W10" s="105" t="s">
        <v>864</v>
      </c>
      <c r="X10" s="105" t="s">
        <v>864</v>
      </c>
      <c r="Y10" s="105" t="s">
        <v>864</v>
      </c>
    </row>
    <row r="11" spans="1:25" s="102" customFormat="1" ht="21" customHeight="1" x14ac:dyDescent="0.35">
      <c r="A11" s="96" t="str">
        <f>'[1]Country groupings'!A11</f>
        <v>ATG</v>
      </c>
      <c r="B11" s="26" t="e">
        <v>#REF!</v>
      </c>
      <c r="C11" s="100" t="s">
        <v>124</v>
      </c>
      <c r="D11" s="101" t="s">
        <v>880</v>
      </c>
      <c r="E11" s="101" t="s">
        <v>877</v>
      </c>
      <c r="F11" s="101" t="s">
        <v>879</v>
      </c>
      <c r="G11" s="101" t="s">
        <v>857</v>
      </c>
      <c r="H11" s="101" t="s">
        <v>858</v>
      </c>
      <c r="I11" s="101" t="s">
        <v>859</v>
      </c>
      <c r="J11" s="101" t="s">
        <v>881</v>
      </c>
      <c r="K11" s="101" t="s">
        <v>882</v>
      </c>
      <c r="L11" s="101" t="s">
        <v>124</v>
      </c>
      <c r="M11" s="101" t="s">
        <v>124</v>
      </c>
      <c r="N11" s="101" t="s">
        <v>124</v>
      </c>
      <c r="O11" s="101" t="s">
        <v>864</v>
      </c>
      <c r="P11" s="101" t="s">
        <v>864</v>
      </c>
      <c r="Q11" s="101" t="s">
        <v>864</v>
      </c>
      <c r="R11" s="101" t="s">
        <v>864</v>
      </c>
      <c r="S11" s="101" t="s">
        <v>864</v>
      </c>
      <c r="T11" s="101" t="s">
        <v>864</v>
      </c>
      <c r="U11" s="101" t="s">
        <v>864</v>
      </c>
      <c r="V11" s="101" t="s">
        <v>864</v>
      </c>
      <c r="W11" s="101" t="s">
        <v>864</v>
      </c>
      <c r="X11" s="101" t="s">
        <v>864</v>
      </c>
      <c r="Y11" s="101" t="s">
        <v>864</v>
      </c>
    </row>
    <row r="12" spans="1:25" s="5" customFormat="1" ht="21" customHeight="1" x14ac:dyDescent="0.35">
      <c r="A12" s="96" t="str">
        <f>'[1]Country groupings'!A12</f>
        <v>AUS</v>
      </c>
      <c r="B12" s="103" t="e">
        <v>#REF!</v>
      </c>
      <c r="C12" s="104" t="s">
        <v>124</v>
      </c>
      <c r="D12" s="105" t="s">
        <v>883</v>
      </c>
      <c r="E12" s="105" t="s">
        <v>877</v>
      </c>
      <c r="F12" s="105" t="s">
        <v>146</v>
      </c>
      <c r="G12" s="105" t="s">
        <v>857</v>
      </c>
      <c r="H12" s="105" t="s">
        <v>858</v>
      </c>
      <c r="I12" s="105" t="s">
        <v>859</v>
      </c>
      <c r="J12" s="105" t="s">
        <v>870</v>
      </c>
      <c r="K12" s="105" t="s">
        <v>124</v>
      </c>
      <c r="L12" s="105" t="s">
        <v>124</v>
      </c>
      <c r="M12" s="105" t="s">
        <v>124</v>
      </c>
      <c r="N12" s="105" t="s">
        <v>124</v>
      </c>
      <c r="O12" s="105" t="s">
        <v>864</v>
      </c>
      <c r="P12" s="105" t="s">
        <v>864</v>
      </c>
      <c r="Q12" s="105" t="s">
        <v>864</v>
      </c>
      <c r="R12" s="105" t="s">
        <v>864</v>
      </c>
      <c r="S12" s="105" t="s">
        <v>864</v>
      </c>
      <c r="T12" s="105" t="s">
        <v>864</v>
      </c>
      <c r="U12" s="105" t="s">
        <v>864</v>
      </c>
      <c r="V12" s="105" t="s">
        <v>864</v>
      </c>
      <c r="W12" s="105" t="s">
        <v>864</v>
      </c>
      <c r="X12" s="105" t="s">
        <v>864</v>
      </c>
      <c r="Y12" s="105" t="s">
        <v>864</v>
      </c>
    </row>
    <row r="13" spans="1:25" s="102" customFormat="1" ht="21" customHeight="1" x14ac:dyDescent="0.35">
      <c r="A13" s="96" t="str">
        <f>'[1]Country groupings'!A13</f>
        <v>AUT</v>
      </c>
      <c r="B13" s="26" t="e">
        <v>#REF!</v>
      </c>
      <c r="C13" s="100" t="s">
        <v>124</v>
      </c>
      <c r="D13" s="101" t="s">
        <v>874</v>
      </c>
      <c r="E13" s="101" t="s">
        <v>877</v>
      </c>
      <c r="F13" s="101" t="s">
        <v>146</v>
      </c>
      <c r="G13" s="101" t="s">
        <v>857</v>
      </c>
      <c r="H13" s="101" t="s">
        <v>858</v>
      </c>
      <c r="I13" s="101" t="s">
        <v>859</v>
      </c>
      <c r="J13" s="101" t="s">
        <v>860</v>
      </c>
      <c r="K13" s="101" t="s">
        <v>124</v>
      </c>
      <c r="L13" s="101" t="s">
        <v>124</v>
      </c>
      <c r="M13" s="101" t="s">
        <v>124</v>
      </c>
      <c r="N13" s="101" t="s">
        <v>124</v>
      </c>
      <c r="O13" s="101" t="s">
        <v>864</v>
      </c>
      <c r="P13" s="101" t="s">
        <v>864</v>
      </c>
      <c r="Q13" s="101" t="s">
        <v>864</v>
      </c>
      <c r="R13" s="101" t="s">
        <v>864</v>
      </c>
      <c r="S13" s="101" t="s">
        <v>864</v>
      </c>
      <c r="T13" s="101" t="s">
        <v>864</v>
      </c>
      <c r="U13" s="101" t="s">
        <v>864</v>
      </c>
      <c r="V13" s="101" t="s">
        <v>864</v>
      </c>
      <c r="W13" s="101" t="s">
        <v>864</v>
      </c>
      <c r="X13" s="101" t="s">
        <v>864</v>
      </c>
      <c r="Y13" s="101" t="s">
        <v>884</v>
      </c>
    </row>
    <row r="14" spans="1:25" s="5" customFormat="1" ht="21" customHeight="1" x14ac:dyDescent="0.35">
      <c r="A14" s="96" t="str">
        <f>'[1]Country groupings'!A14</f>
        <v>AZE</v>
      </c>
      <c r="B14" s="103" t="e">
        <v>#REF!</v>
      </c>
      <c r="C14" s="104" t="s">
        <v>124</v>
      </c>
      <c r="D14" s="105" t="s">
        <v>874</v>
      </c>
      <c r="E14" s="105" t="s">
        <v>875</v>
      </c>
      <c r="F14" s="105" t="s">
        <v>876</v>
      </c>
      <c r="G14" s="105" t="s">
        <v>867</v>
      </c>
      <c r="H14" s="105" t="s">
        <v>868</v>
      </c>
      <c r="I14" s="105" t="s">
        <v>869</v>
      </c>
      <c r="J14" s="105" t="s">
        <v>860</v>
      </c>
      <c r="K14" s="105" t="s">
        <v>124</v>
      </c>
      <c r="L14" s="105" t="s">
        <v>861</v>
      </c>
      <c r="M14" s="105" t="s">
        <v>124</v>
      </c>
      <c r="N14" s="105" t="s">
        <v>124</v>
      </c>
      <c r="O14" s="105" t="s">
        <v>864</v>
      </c>
      <c r="P14" s="105" t="s">
        <v>864</v>
      </c>
      <c r="Q14" s="105" t="s">
        <v>864</v>
      </c>
      <c r="R14" s="105" t="s">
        <v>864</v>
      </c>
      <c r="S14" s="105" t="s">
        <v>864</v>
      </c>
      <c r="T14" s="105" t="s">
        <v>864</v>
      </c>
      <c r="U14" s="105" t="s">
        <v>864</v>
      </c>
      <c r="V14" s="105" t="s">
        <v>864</v>
      </c>
      <c r="W14" s="105" t="s">
        <v>864</v>
      </c>
      <c r="X14" s="105" t="s">
        <v>864</v>
      </c>
      <c r="Y14" s="105" t="s">
        <v>864</v>
      </c>
    </row>
    <row r="15" spans="1:25" s="102" customFormat="1" ht="21" customHeight="1" x14ac:dyDescent="0.35">
      <c r="A15" s="96" t="str">
        <f>'[1]Country groupings'!A15</f>
        <v>BDI</v>
      </c>
      <c r="B15" s="26" t="e">
        <v>#REF!</v>
      </c>
      <c r="C15" s="100" t="s">
        <v>885</v>
      </c>
      <c r="D15" s="101" t="s">
        <v>123</v>
      </c>
      <c r="E15" s="101" t="s">
        <v>855</v>
      </c>
      <c r="F15" s="101" t="s">
        <v>123</v>
      </c>
      <c r="G15" s="101" t="s">
        <v>857</v>
      </c>
      <c r="H15" s="101" t="s">
        <v>858</v>
      </c>
      <c r="I15" s="101" t="s">
        <v>859</v>
      </c>
      <c r="J15" s="101" t="s">
        <v>860</v>
      </c>
      <c r="K15" s="101" t="s">
        <v>124</v>
      </c>
      <c r="L15" s="101" t="s">
        <v>861</v>
      </c>
      <c r="M15" s="101" t="s">
        <v>862</v>
      </c>
      <c r="N15" s="101" t="s">
        <v>863</v>
      </c>
      <c r="O15" s="101" t="s">
        <v>93</v>
      </c>
      <c r="P15" s="101" t="s">
        <v>864</v>
      </c>
      <c r="Q15" s="101" t="s">
        <v>886</v>
      </c>
      <c r="R15" s="101" t="s">
        <v>872</v>
      </c>
      <c r="S15" s="101" t="s">
        <v>864</v>
      </c>
      <c r="T15" s="101" t="s">
        <v>864</v>
      </c>
      <c r="U15" s="101" t="s">
        <v>864</v>
      </c>
      <c r="V15" s="101" t="s">
        <v>864</v>
      </c>
      <c r="W15" s="101" t="s">
        <v>864</v>
      </c>
      <c r="X15" s="101" t="s">
        <v>864</v>
      </c>
      <c r="Y15" s="101" t="s">
        <v>864</v>
      </c>
    </row>
    <row r="16" spans="1:25" s="5" customFormat="1" ht="21" customHeight="1" x14ac:dyDescent="0.35">
      <c r="A16" s="96" t="str">
        <f>'[1]Country groupings'!A16</f>
        <v>BEL</v>
      </c>
      <c r="B16" s="103" t="e">
        <v>#REF!</v>
      </c>
      <c r="C16" s="104" t="s">
        <v>124</v>
      </c>
      <c r="D16" s="105" t="s">
        <v>874</v>
      </c>
      <c r="E16" s="105" t="s">
        <v>877</v>
      </c>
      <c r="F16" s="105" t="s">
        <v>146</v>
      </c>
      <c r="G16" s="105" t="s">
        <v>857</v>
      </c>
      <c r="H16" s="105" t="s">
        <v>858</v>
      </c>
      <c r="I16" s="105" t="s">
        <v>859</v>
      </c>
      <c r="J16" s="105" t="s">
        <v>870</v>
      </c>
      <c r="K16" s="105" t="s">
        <v>124</v>
      </c>
      <c r="L16" s="105" t="s">
        <v>124</v>
      </c>
      <c r="M16" s="105" t="s">
        <v>124</v>
      </c>
      <c r="N16" s="105" t="s">
        <v>124</v>
      </c>
      <c r="O16" s="105" t="s">
        <v>864</v>
      </c>
      <c r="P16" s="105" t="s">
        <v>864</v>
      </c>
      <c r="Q16" s="105" t="s">
        <v>864</v>
      </c>
      <c r="R16" s="105" t="s">
        <v>864</v>
      </c>
      <c r="S16" s="105" t="s">
        <v>864</v>
      </c>
      <c r="T16" s="105" t="s">
        <v>864</v>
      </c>
      <c r="U16" s="105" t="s">
        <v>864</v>
      </c>
      <c r="V16" s="105" t="s">
        <v>864</v>
      </c>
      <c r="W16" s="105" t="s">
        <v>864</v>
      </c>
      <c r="X16" s="105" t="s">
        <v>864</v>
      </c>
      <c r="Y16" s="105" t="s">
        <v>884</v>
      </c>
    </row>
    <row r="17" spans="1:25" s="102" customFormat="1" ht="21" customHeight="1" x14ac:dyDescent="0.35">
      <c r="A17" s="96" t="str">
        <f>'[1]Country groupings'!A17</f>
        <v>BEN</v>
      </c>
      <c r="B17" s="26" t="e">
        <v>#REF!</v>
      </c>
      <c r="C17" s="100" t="s">
        <v>122</v>
      </c>
      <c r="D17" s="101" t="s">
        <v>123</v>
      </c>
      <c r="E17" s="101" t="s">
        <v>866</v>
      </c>
      <c r="F17" s="101" t="s">
        <v>123</v>
      </c>
      <c r="G17" s="101" t="s">
        <v>857</v>
      </c>
      <c r="H17" s="101" t="s">
        <v>858</v>
      </c>
      <c r="I17" s="101" t="s">
        <v>859</v>
      </c>
      <c r="J17" s="101" t="s">
        <v>870</v>
      </c>
      <c r="K17" s="101" t="s">
        <v>124</v>
      </c>
      <c r="L17" s="101" t="s">
        <v>124</v>
      </c>
      <c r="M17" s="101" t="s">
        <v>862</v>
      </c>
      <c r="N17" s="101" t="s">
        <v>124</v>
      </c>
      <c r="O17" s="101" t="s">
        <v>864</v>
      </c>
      <c r="P17" s="101" t="s">
        <v>887</v>
      </c>
      <c r="Q17" s="101" t="s">
        <v>864</v>
      </c>
      <c r="R17" s="101" t="s">
        <v>864</v>
      </c>
      <c r="S17" s="101" t="s">
        <v>888</v>
      </c>
      <c r="T17" s="101" t="s">
        <v>864</v>
      </c>
      <c r="U17" s="101" t="s">
        <v>864</v>
      </c>
      <c r="V17" s="101" t="s">
        <v>864</v>
      </c>
      <c r="W17" s="101" t="s">
        <v>864</v>
      </c>
      <c r="X17" s="101" t="s">
        <v>864</v>
      </c>
      <c r="Y17" s="101" t="s">
        <v>864</v>
      </c>
    </row>
    <row r="18" spans="1:25" s="5" customFormat="1" ht="21" customHeight="1" x14ac:dyDescent="0.35">
      <c r="A18" s="96" t="str">
        <f>'[1]Country groupings'!A18</f>
        <v>BFA</v>
      </c>
      <c r="B18" s="103" t="e">
        <v>#REF!</v>
      </c>
      <c r="C18" s="104" t="s">
        <v>122</v>
      </c>
      <c r="D18" s="105" t="s">
        <v>123</v>
      </c>
      <c r="E18" s="105" t="s">
        <v>855</v>
      </c>
      <c r="F18" s="105" t="s">
        <v>123</v>
      </c>
      <c r="G18" s="105" t="s">
        <v>857</v>
      </c>
      <c r="H18" s="105" t="s">
        <v>858</v>
      </c>
      <c r="I18" s="105" t="s">
        <v>859</v>
      </c>
      <c r="J18" s="105" t="s">
        <v>860</v>
      </c>
      <c r="K18" s="105" t="s">
        <v>124</v>
      </c>
      <c r="L18" s="105" t="s">
        <v>861</v>
      </c>
      <c r="M18" s="105" t="s">
        <v>862</v>
      </c>
      <c r="N18" s="105" t="s">
        <v>871</v>
      </c>
      <c r="O18" s="105" t="s">
        <v>864</v>
      </c>
      <c r="P18" s="105" t="s">
        <v>887</v>
      </c>
      <c r="Q18" s="105" t="s">
        <v>864</v>
      </c>
      <c r="R18" s="105" t="s">
        <v>864</v>
      </c>
      <c r="S18" s="105" t="s">
        <v>888</v>
      </c>
      <c r="T18" s="105" t="s">
        <v>864</v>
      </c>
      <c r="U18" s="105" t="s">
        <v>864</v>
      </c>
      <c r="V18" s="105" t="s">
        <v>864</v>
      </c>
      <c r="W18" s="105" t="s">
        <v>864</v>
      </c>
      <c r="X18" s="105" t="s">
        <v>864</v>
      </c>
      <c r="Y18" s="105" t="s">
        <v>864</v>
      </c>
    </row>
    <row r="19" spans="1:25" s="102" customFormat="1" ht="21" customHeight="1" x14ac:dyDescent="0.35">
      <c r="A19" s="96" t="str">
        <f>'[1]Country groupings'!A19</f>
        <v>BGD</v>
      </c>
      <c r="B19" s="26" t="e">
        <v>#REF!</v>
      </c>
      <c r="C19" s="100" t="s">
        <v>124</v>
      </c>
      <c r="D19" s="101" t="s">
        <v>854</v>
      </c>
      <c r="E19" s="101" t="s">
        <v>866</v>
      </c>
      <c r="F19" s="101" t="s">
        <v>856</v>
      </c>
      <c r="G19" s="101" t="s">
        <v>857</v>
      </c>
      <c r="H19" s="101" t="s">
        <v>858</v>
      </c>
      <c r="I19" s="101" t="s">
        <v>859</v>
      </c>
      <c r="J19" s="101" t="s">
        <v>870</v>
      </c>
      <c r="K19" s="101" t="s">
        <v>124</v>
      </c>
      <c r="L19" s="101" t="s">
        <v>124</v>
      </c>
      <c r="M19" s="101" t="s">
        <v>862</v>
      </c>
      <c r="N19" s="101" t="s">
        <v>871</v>
      </c>
      <c r="O19" s="101" t="s">
        <v>864</v>
      </c>
      <c r="P19" s="101" t="s">
        <v>864</v>
      </c>
      <c r="Q19" s="101" t="s">
        <v>864</v>
      </c>
      <c r="R19" s="101" t="s">
        <v>864</v>
      </c>
      <c r="S19" s="101" t="s">
        <v>864</v>
      </c>
      <c r="T19" s="101" t="s">
        <v>864</v>
      </c>
      <c r="U19" s="101" t="s">
        <v>864</v>
      </c>
      <c r="V19" s="101" t="s">
        <v>864</v>
      </c>
      <c r="W19" s="101" t="s">
        <v>864</v>
      </c>
      <c r="X19" s="101" t="s">
        <v>864</v>
      </c>
      <c r="Y19" s="101" t="s">
        <v>864</v>
      </c>
    </row>
    <row r="20" spans="1:25" s="5" customFormat="1" ht="21" customHeight="1" x14ac:dyDescent="0.35">
      <c r="A20" s="96" t="str">
        <f>'[1]Country groupings'!A20</f>
        <v>BGR</v>
      </c>
      <c r="B20" s="103" t="e">
        <v>#REF!</v>
      </c>
      <c r="C20" s="104" t="s">
        <v>124</v>
      </c>
      <c r="D20" s="105" t="s">
        <v>874</v>
      </c>
      <c r="E20" s="105" t="s">
        <v>875</v>
      </c>
      <c r="F20" s="105" t="s">
        <v>876</v>
      </c>
      <c r="G20" s="105" t="s">
        <v>857</v>
      </c>
      <c r="H20" s="105" t="s">
        <v>858</v>
      </c>
      <c r="I20" s="105" t="s">
        <v>859</v>
      </c>
      <c r="J20" s="105" t="s">
        <v>870</v>
      </c>
      <c r="K20" s="105" t="s">
        <v>124</v>
      </c>
      <c r="L20" s="105" t="s">
        <v>124</v>
      </c>
      <c r="M20" s="105" t="s">
        <v>124</v>
      </c>
      <c r="N20" s="105" t="s">
        <v>124</v>
      </c>
      <c r="O20" s="105" t="s">
        <v>864</v>
      </c>
      <c r="P20" s="105" t="s">
        <v>864</v>
      </c>
      <c r="Q20" s="105" t="s">
        <v>864</v>
      </c>
      <c r="R20" s="105" t="s">
        <v>864</v>
      </c>
      <c r="S20" s="105" t="s">
        <v>864</v>
      </c>
      <c r="T20" s="105" t="s">
        <v>864</v>
      </c>
      <c r="U20" s="105" t="s">
        <v>864</v>
      </c>
      <c r="V20" s="105" t="s">
        <v>864</v>
      </c>
      <c r="W20" s="105" t="s">
        <v>864</v>
      </c>
      <c r="X20" s="105" t="s">
        <v>864</v>
      </c>
      <c r="Y20" s="105" t="s">
        <v>884</v>
      </c>
    </row>
    <row r="21" spans="1:25" s="102" customFormat="1" ht="21" customHeight="1" x14ac:dyDescent="0.35">
      <c r="A21" s="96" t="str">
        <f>'[1]Country groupings'!A21</f>
        <v>BHR</v>
      </c>
      <c r="B21" s="26" t="e">
        <v>#REF!</v>
      </c>
      <c r="C21" s="100" t="s">
        <v>124</v>
      </c>
      <c r="D21" s="101" t="s">
        <v>854</v>
      </c>
      <c r="E21" s="101" t="s">
        <v>877</v>
      </c>
      <c r="F21" s="101" t="s">
        <v>146</v>
      </c>
      <c r="G21" s="101" t="s">
        <v>867</v>
      </c>
      <c r="H21" s="101" t="s">
        <v>858</v>
      </c>
      <c r="I21" s="101" t="s">
        <v>859</v>
      </c>
      <c r="J21" s="101" t="s">
        <v>881</v>
      </c>
      <c r="K21" s="101" t="s">
        <v>882</v>
      </c>
      <c r="L21" s="101" t="s">
        <v>124</v>
      </c>
      <c r="M21" s="101" t="s">
        <v>124</v>
      </c>
      <c r="N21" s="101" t="s">
        <v>124</v>
      </c>
      <c r="O21" s="101" t="s">
        <v>864</v>
      </c>
      <c r="P21" s="101" t="s">
        <v>864</v>
      </c>
      <c r="Q21" s="101" t="s">
        <v>864</v>
      </c>
      <c r="R21" s="101" t="s">
        <v>864</v>
      </c>
      <c r="S21" s="101" t="s">
        <v>864</v>
      </c>
      <c r="T21" s="101" t="s">
        <v>864</v>
      </c>
      <c r="U21" s="101" t="s">
        <v>864</v>
      </c>
      <c r="V21" s="101" t="s">
        <v>864</v>
      </c>
      <c r="W21" s="101" t="s">
        <v>864</v>
      </c>
      <c r="X21" s="101" t="s">
        <v>864</v>
      </c>
      <c r="Y21" s="101" t="s">
        <v>864</v>
      </c>
    </row>
    <row r="22" spans="1:25" s="5" customFormat="1" ht="21" customHeight="1" x14ac:dyDescent="0.35">
      <c r="A22" s="96" t="str">
        <f>'[1]Country groupings'!A22</f>
        <v>BHS</v>
      </c>
      <c r="B22" s="103" t="e">
        <v>#REF!</v>
      </c>
      <c r="C22" s="104" t="s">
        <v>124</v>
      </c>
      <c r="D22" s="105" t="s">
        <v>880</v>
      </c>
      <c r="E22" s="105" t="s">
        <v>877</v>
      </c>
      <c r="F22" s="105" t="s">
        <v>879</v>
      </c>
      <c r="G22" s="105" t="s">
        <v>857</v>
      </c>
      <c r="H22" s="105" t="s">
        <v>858</v>
      </c>
      <c r="I22" s="105" t="s">
        <v>859</v>
      </c>
      <c r="J22" s="105" t="s">
        <v>881</v>
      </c>
      <c r="K22" s="105" t="s">
        <v>882</v>
      </c>
      <c r="L22" s="105" t="s">
        <v>124</v>
      </c>
      <c r="M22" s="105" t="s">
        <v>124</v>
      </c>
      <c r="N22" s="105" t="s">
        <v>124</v>
      </c>
      <c r="O22" s="105" t="s">
        <v>864</v>
      </c>
      <c r="P22" s="105" t="s">
        <v>864</v>
      </c>
      <c r="Q22" s="105" t="s">
        <v>864</v>
      </c>
      <c r="R22" s="105" t="s">
        <v>864</v>
      </c>
      <c r="S22" s="105" t="s">
        <v>864</v>
      </c>
      <c r="T22" s="105" t="s">
        <v>864</v>
      </c>
      <c r="U22" s="105" t="s">
        <v>864</v>
      </c>
      <c r="V22" s="105" t="s">
        <v>864</v>
      </c>
      <c r="W22" s="105" t="s">
        <v>864</v>
      </c>
      <c r="X22" s="105" t="s">
        <v>864</v>
      </c>
      <c r="Y22" s="105" t="s">
        <v>864</v>
      </c>
    </row>
    <row r="23" spans="1:25" s="102" customFormat="1" ht="21" customHeight="1" x14ac:dyDescent="0.35">
      <c r="A23" s="96" t="str">
        <f>'[1]Country groupings'!A23</f>
        <v>BIH</v>
      </c>
      <c r="B23" s="26" t="e">
        <v>#REF!</v>
      </c>
      <c r="C23" s="100" t="s">
        <v>124</v>
      </c>
      <c r="D23" s="101" t="s">
        <v>874</v>
      </c>
      <c r="E23" s="101" t="s">
        <v>875</v>
      </c>
      <c r="F23" s="101" t="s">
        <v>876</v>
      </c>
      <c r="G23" s="101" t="s">
        <v>857</v>
      </c>
      <c r="H23" s="101" t="s">
        <v>858</v>
      </c>
      <c r="I23" s="101" t="s">
        <v>859</v>
      </c>
      <c r="J23" s="101" t="s">
        <v>870</v>
      </c>
      <c r="K23" s="101" t="s">
        <v>124</v>
      </c>
      <c r="L23" s="101" t="s">
        <v>124</v>
      </c>
      <c r="M23" s="101" t="s">
        <v>124</v>
      </c>
      <c r="N23" s="101" t="s">
        <v>124</v>
      </c>
      <c r="O23" s="101" t="s">
        <v>864</v>
      </c>
      <c r="P23" s="101" t="s">
        <v>864</v>
      </c>
      <c r="Q23" s="101" t="s">
        <v>864</v>
      </c>
      <c r="R23" s="101" t="s">
        <v>864</v>
      </c>
      <c r="S23" s="101" t="s">
        <v>864</v>
      </c>
      <c r="T23" s="101" t="s">
        <v>864</v>
      </c>
      <c r="U23" s="101" t="s">
        <v>864</v>
      </c>
      <c r="V23" s="101" t="s">
        <v>864</v>
      </c>
      <c r="W23" s="101" t="s">
        <v>864</v>
      </c>
      <c r="X23" s="101" t="s">
        <v>864</v>
      </c>
      <c r="Y23" s="101" t="s">
        <v>864</v>
      </c>
    </row>
    <row r="24" spans="1:25" s="5" customFormat="1" ht="21" customHeight="1" x14ac:dyDescent="0.35">
      <c r="A24" s="96" t="str">
        <f>'[1]Country groupings'!A24</f>
        <v>BLR</v>
      </c>
      <c r="B24" s="103" t="e">
        <v>#REF!</v>
      </c>
      <c r="C24" s="104" t="s">
        <v>124</v>
      </c>
      <c r="D24" s="105" t="s">
        <v>874</v>
      </c>
      <c r="E24" s="105" t="s">
        <v>875</v>
      </c>
      <c r="F24" s="105" t="s">
        <v>876</v>
      </c>
      <c r="G24" s="105" t="s">
        <v>857</v>
      </c>
      <c r="H24" s="105" t="s">
        <v>858</v>
      </c>
      <c r="I24" s="105" t="s">
        <v>859</v>
      </c>
      <c r="J24" s="105" t="s">
        <v>860</v>
      </c>
      <c r="K24" s="105" t="s">
        <v>124</v>
      </c>
      <c r="L24" s="105" t="s">
        <v>124</v>
      </c>
      <c r="M24" s="105" t="s">
        <v>124</v>
      </c>
      <c r="N24" s="105" t="s">
        <v>124</v>
      </c>
      <c r="O24" s="105" t="s">
        <v>864</v>
      </c>
      <c r="P24" s="105" t="s">
        <v>864</v>
      </c>
      <c r="Q24" s="105" t="s">
        <v>864</v>
      </c>
      <c r="R24" s="105" t="s">
        <v>864</v>
      </c>
      <c r="S24" s="105" t="s">
        <v>864</v>
      </c>
      <c r="T24" s="105" t="s">
        <v>864</v>
      </c>
      <c r="U24" s="105" t="s">
        <v>864</v>
      </c>
      <c r="V24" s="105" t="s">
        <v>864</v>
      </c>
      <c r="W24" s="105" t="s">
        <v>864</v>
      </c>
      <c r="X24" s="105" t="s">
        <v>864</v>
      </c>
      <c r="Y24" s="105" t="s">
        <v>864</v>
      </c>
    </row>
    <row r="25" spans="1:25" s="102" customFormat="1" ht="21" customHeight="1" x14ac:dyDescent="0.35">
      <c r="A25" s="96" t="str">
        <f>'[1]Country groupings'!A25</f>
        <v>BLZ</v>
      </c>
      <c r="B25" s="26" t="e">
        <v>#REF!</v>
      </c>
      <c r="C25" s="100" t="s">
        <v>124</v>
      </c>
      <c r="D25" s="101" t="s">
        <v>880</v>
      </c>
      <c r="E25" s="101" t="s">
        <v>875</v>
      </c>
      <c r="F25" s="101" t="s">
        <v>879</v>
      </c>
      <c r="G25" s="101" t="s">
        <v>857</v>
      </c>
      <c r="H25" s="101" t="s">
        <v>858</v>
      </c>
      <c r="I25" s="101" t="s">
        <v>859</v>
      </c>
      <c r="J25" s="101" t="s">
        <v>870</v>
      </c>
      <c r="K25" s="101" t="s">
        <v>882</v>
      </c>
      <c r="L25" s="101" t="s">
        <v>124</v>
      </c>
      <c r="M25" s="101" t="s">
        <v>124</v>
      </c>
      <c r="N25" s="101" t="s">
        <v>124</v>
      </c>
      <c r="O25" s="101" t="s">
        <v>864</v>
      </c>
      <c r="P25" s="101" t="s">
        <v>864</v>
      </c>
      <c r="Q25" s="101" t="s">
        <v>864</v>
      </c>
      <c r="R25" s="101" t="s">
        <v>864</v>
      </c>
      <c r="S25" s="101" t="s">
        <v>864</v>
      </c>
      <c r="T25" s="101" t="s">
        <v>864</v>
      </c>
      <c r="U25" s="101" t="s">
        <v>864</v>
      </c>
      <c r="V25" s="101" t="s">
        <v>864</v>
      </c>
      <c r="W25" s="101" t="s">
        <v>864</v>
      </c>
      <c r="X25" s="101" t="s">
        <v>864</v>
      </c>
      <c r="Y25" s="101" t="s">
        <v>864</v>
      </c>
    </row>
    <row r="26" spans="1:25" s="5" customFormat="1" ht="21" customHeight="1" x14ac:dyDescent="0.35">
      <c r="A26" s="96" t="str">
        <f>'[1]Country groupings'!A26</f>
        <v>BOL</v>
      </c>
      <c r="B26" s="103" t="e">
        <v>#REF!</v>
      </c>
      <c r="C26" s="104" t="s">
        <v>124</v>
      </c>
      <c r="D26" s="105" t="s">
        <v>878</v>
      </c>
      <c r="E26" s="105" t="s">
        <v>866</v>
      </c>
      <c r="F26" s="105" t="s">
        <v>879</v>
      </c>
      <c r="G26" s="105" t="s">
        <v>867</v>
      </c>
      <c r="H26" s="105" t="s">
        <v>858</v>
      </c>
      <c r="I26" s="105" t="s">
        <v>859</v>
      </c>
      <c r="J26" s="105" t="s">
        <v>860</v>
      </c>
      <c r="K26" s="105" t="s">
        <v>124</v>
      </c>
      <c r="L26" s="105" t="s">
        <v>861</v>
      </c>
      <c r="M26" s="105" t="s">
        <v>124</v>
      </c>
      <c r="N26" s="105" t="s">
        <v>124</v>
      </c>
      <c r="O26" s="105" t="s">
        <v>864</v>
      </c>
      <c r="P26" s="105" t="s">
        <v>864</v>
      </c>
      <c r="Q26" s="105" t="s">
        <v>864</v>
      </c>
      <c r="R26" s="105" t="s">
        <v>864</v>
      </c>
      <c r="S26" s="105" t="s">
        <v>864</v>
      </c>
      <c r="T26" s="105" t="s">
        <v>864</v>
      </c>
      <c r="U26" s="105" t="s">
        <v>864</v>
      </c>
      <c r="V26" s="105" t="s">
        <v>864</v>
      </c>
      <c r="W26" s="105" t="s">
        <v>864</v>
      </c>
      <c r="X26" s="105" t="s">
        <v>96</v>
      </c>
      <c r="Y26" s="105" t="s">
        <v>864</v>
      </c>
    </row>
    <row r="27" spans="1:25" s="102" customFormat="1" ht="21" customHeight="1" x14ac:dyDescent="0.35">
      <c r="A27" s="96" t="str">
        <f>'[1]Country groupings'!A27</f>
        <v>BRA</v>
      </c>
      <c r="B27" s="26" t="e">
        <v>#REF!</v>
      </c>
      <c r="C27" s="100" t="s">
        <v>124</v>
      </c>
      <c r="D27" s="101" t="s">
        <v>878</v>
      </c>
      <c r="E27" s="101" t="s">
        <v>875</v>
      </c>
      <c r="F27" s="101" t="s">
        <v>879</v>
      </c>
      <c r="G27" s="101" t="s">
        <v>857</v>
      </c>
      <c r="H27" s="101" t="s">
        <v>858</v>
      </c>
      <c r="I27" s="101" t="s">
        <v>859</v>
      </c>
      <c r="J27" s="101" t="s">
        <v>870</v>
      </c>
      <c r="K27" s="101" t="s">
        <v>124</v>
      </c>
      <c r="L27" s="101" t="s">
        <v>124</v>
      </c>
      <c r="M27" s="101" t="s">
        <v>124</v>
      </c>
      <c r="N27" s="101" t="s">
        <v>124</v>
      </c>
      <c r="O27" s="101" t="s">
        <v>864</v>
      </c>
      <c r="P27" s="101" t="s">
        <v>864</v>
      </c>
      <c r="Q27" s="101" t="s">
        <v>864</v>
      </c>
      <c r="R27" s="101" t="s">
        <v>864</v>
      </c>
      <c r="S27" s="101" t="s">
        <v>864</v>
      </c>
      <c r="T27" s="101" t="s">
        <v>864</v>
      </c>
      <c r="U27" s="101" t="s">
        <v>864</v>
      </c>
      <c r="V27" s="101" t="s">
        <v>864</v>
      </c>
      <c r="W27" s="101" t="s">
        <v>864</v>
      </c>
      <c r="X27" s="101" t="s">
        <v>96</v>
      </c>
      <c r="Y27" s="101" t="s">
        <v>864</v>
      </c>
    </row>
    <row r="28" spans="1:25" s="5" customFormat="1" ht="21" customHeight="1" x14ac:dyDescent="0.35">
      <c r="A28" s="96" t="str">
        <f>'[1]Country groupings'!A28</f>
        <v>BRB</v>
      </c>
      <c r="B28" s="103" t="e">
        <v>#REF!</v>
      </c>
      <c r="C28" s="104" t="s">
        <v>124</v>
      </c>
      <c r="D28" s="105" t="s">
        <v>880</v>
      </c>
      <c r="E28" s="105" t="s">
        <v>877</v>
      </c>
      <c r="F28" s="105" t="s">
        <v>879</v>
      </c>
      <c r="G28" s="105" t="s">
        <v>857</v>
      </c>
      <c r="H28" s="105" t="s">
        <v>858</v>
      </c>
      <c r="I28" s="105" t="s">
        <v>859</v>
      </c>
      <c r="J28" s="105" t="s">
        <v>881</v>
      </c>
      <c r="K28" s="105" t="s">
        <v>882</v>
      </c>
      <c r="L28" s="105" t="s">
        <v>124</v>
      </c>
      <c r="M28" s="105" t="s">
        <v>124</v>
      </c>
      <c r="N28" s="105" t="s">
        <v>124</v>
      </c>
      <c r="O28" s="105" t="s">
        <v>864</v>
      </c>
      <c r="P28" s="105" t="s">
        <v>864</v>
      </c>
      <c r="Q28" s="105" t="s">
        <v>864</v>
      </c>
      <c r="R28" s="105" t="s">
        <v>864</v>
      </c>
      <c r="S28" s="105" t="s">
        <v>864</v>
      </c>
      <c r="T28" s="105" t="s">
        <v>864</v>
      </c>
      <c r="U28" s="105" t="s">
        <v>864</v>
      </c>
      <c r="V28" s="105" t="s">
        <v>864</v>
      </c>
      <c r="W28" s="105" t="s">
        <v>864</v>
      </c>
      <c r="X28" s="105" t="s">
        <v>864</v>
      </c>
      <c r="Y28" s="105" t="s">
        <v>864</v>
      </c>
    </row>
    <row r="29" spans="1:25" s="102" customFormat="1" ht="21" customHeight="1" x14ac:dyDescent="0.35">
      <c r="A29" s="96" t="str">
        <f>'[1]Country groupings'!A29</f>
        <v>BRN</v>
      </c>
      <c r="B29" s="26" t="e">
        <v>#REF!</v>
      </c>
      <c r="C29" s="100" t="s">
        <v>124</v>
      </c>
      <c r="D29" s="101" t="s">
        <v>854</v>
      </c>
      <c r="E29" s="101" t="s">
        <v>877</v>
      </c>
      <c r="F29" s="101" t="s">
        <v>146</v>
      </c>
      <c r="G29" s="101" t="s">
        <v>867</v>
      </c>
      <c r="H29" s="101" t="s">
        <v>868</v>
      </c>
      <c r="I29" s="101" t="s">
        <v>869</v>
      </c>
      <c r="J29" s="101" t="s">
        <v>881</v>
      </c>
      <c r="K29" s="101" t="s">
        <v>124</v>
      </c>
      <c r="L29" s="101" t="s">
        <v>124</v>
      </c>
      <c r="M29" s="101" t="s">
        <v>124</v>
      </c>
      <c r="N29" s="101" t="s">
        <v>124</v>
      </c>
      <c r="O29" s="101" t="s">
        <v>864</v>
      </c>
      <c r="P29" s="101" t="s">
        <v>864</v>
      </c>
      <c r="Q29" s="101" t="s">
        <v>864</v>
      </c>
      <c r="R29" s="101" t="s">
        <v>864</v>
      </c>
      <c r="S29" s="101" t="s">
        <v>864</v>
      </c>
      <c r="T29" s="101" t="s">
        <v>864</v>
      </c>
      <c r="U29" s="101" t="s">
        <v>864</v>
      </c>
      <c r="V29" s="101" t="s">
        <v>864</v>
      </c>
      <c r="W29" s="101" t="s">
        <v>95</v>
      </c>
      <c r="X29" s="101" t="s">
        <v>864</v>
      </c>
      <c r="Y29" s="101" t="s">
        <v>864</v>
      </c>
    </row>
    <row r="30" spans="1:25" s="5" customFormat="1" ht="21" customHeight="1" x14ac:dyDescent="0.35">
      <c r="A30" s="96" t="str">
        <f>'[1]Country groupings'!A30</f>
        <v>BTN</v>
      </c>
      <c r="B30" s="103" t="e">
        <v>#REF!</v>
      </c>
      <c r="C30" s="104" t="s">
        <v>124</v>
      </c>
      <c r="D30" s="105" t="s">
        <v>854</v>
      </c>
      <c r="E30" s="105" t="s">
        <v>866</v>
      </c>
      <c r="F30" s="105" t="s">
        <v>856</v>
      </c>
      <c r="G30" s="105" t="s">
        <v>857</v>
      </c>
      <c r="H30" s="105" t="s">
        <v>858</v>
      </c>
      <c r="I30" s="105" t="s">
        <v>859</v>
      </c>
      <c r="J30" s="105" t="s">
        <v>860</v>
      </c>
      <c r="K30" s="105" t="s">
        <v>124</v>
      </c>
      <c r="L30" s="105" t="s">
        <v>861</v>
      </c>
      <c r="M30" s="105" t="s">
        <v>862</v>
      </c>
      <c r="N30" s="105" t="s">
        <v>124</v>
      </c>
      <c r="O30" s="105" t="s">
        <v>864</v>
      </c>
      <c r="P30" s="105" t="s">
        <v>864</v>
      </c>
      <c r="Q30" s="105" t="s">
        <v>864</v>
      </c>
      <c r="R30" s="105" t="s">
        <v>864</v>
      </c>
      <c r="S30" s="105" t="s">
        <v>864</v>
      </c>
      <c r="T30" s="105" t="s">
        <v>864</v>
      </c>
      <c r="U30" s="105" t="s">
        <v>864</v>
      </c>
      <c r="V30" s="105" t="s">
        <v>864</v>
      </c>
      <c r="W30" s="105" t="s">
        <v>864</v>
      </c>
      <c r="X30" s="105" t="s">
        <v>864</v>
      </c>
      <c r="Y30" s="105" t="s">
        <v>864</v>
      </c>
    </row>
    <row r="31" spans="1:25" s="102" customFormat="1" ht="21" customHeight="1" x14ac:dyDescent="0.35">
      <c r="A31" s="96" t="str">
        <f>'[1]Country groupings'!A31</f>
        <v>BWA</v>
      </c>
      <c r="B31" s="26" t="e">
        <v>#REF!</v>
      </c>
      <c r="C31" s="100" t="s">
        <v>865</v>
      </c>
      <c r="D31" s="101" t="s">
        <v>123</v>
      </c>
      <c r="E31" s="101" t="s">
        <v>875</v>
      </c>
      <c r="F31" s="101" t="s">
        <v>123</v>
      </c>
      <c r="G31" s="101" t="s">
        <v>867</v>
      </c>
      <c r="H31" s="101" t="s">
        <v>858</v>
      </c>
      <c r="I31" s="101" t="s">
        <v>869</v>
      </c>
      <c r="J31" s="101" t="s">
        <v>860</v>
      </c>
      <c r="K31" s="101" t="s">
        <v>124</v>
      </c>
      <c r="L31" s="101" t="s">
        <v>861</v>
      </c>
      <c r="M31" s="101" t="s">
        <v>124</v>
      </c>
      <c r="N31" s="101" t="s">
        <v>124</v>
      </c>
      <c r="O31" s="101" t="s">
        <v>864</v>
      </c>
      <c r="P31" s="101" t="s">
        <v>864</v>
      </c>
      <c r="Q31" s="101" t="s">
        <v>864</v>
      </c>
      <c r="R31" s="101" t="s">
        <v>864</v>
      </c>
      <c r="S31" s="101" t="s">
        <v>864</v>
      </c>
      <c r="T31" s="101" t="s">
        <v>864</v>
      </c>
      <c r="U31" s="101" t="s">
        <v>873</v>
      </c>
      <c r="V31" s="101" t="s">
        <v>864</v>
      </c>
      <c r="W31" s="101" t="s">
        <v>864</v>
      </c>
      <c r="X31" s="101" t="s">
        <v>864</v>
      </c>
      <c r="Y31" s="101" t="s">
        <v>864</v>
      </c>
    </row>
    <row r="32" spans="1:25" s="5" customFormat="1" ht="21" customHeight="1" x14ac:dyDescent="0.35">
      <c r="A32" s="96" t="str">
        <f>'[1]Country groupings'!A32</f>
        <v>CAF</v>
      </c>
      <c r="B32" s="103" t="e">
        <v>#REF!</v>
      </c>
      <c r="C32" s="104" t="s">
        <v>885</v>
      </c>
      <c r="D32" s="105" t="s">
        <v>123</v>
      </c>
      <c r="E32" s="105" t="s">
        <v>855</v>
      </c>
      <c r="F32" s="105" t="s">
        <v>123</v>
      </c>
      <c r="G32" s="105" t="s">
        <v>857</v>
      </c>
      <c r="H32" s="105" t="s">
        <v>858</v>
      </c>
      <c r="I32" s="105" t="s">
        <v>859</v>
      </c>
      <c r="J32" s="105" t="s">
        <v>860</v>
      </c>
      <c r="K32" s="105" t="s">
        <v>124</v>
      </c>
      <c r="L32" s="105" t="s">
        <v>861</v>
      </c>
      <c r="M32" s="105" t="s">
        <v>862</v>
      </c>
      <c r="N32" s="105" t="s">
        <v>863</v>
      </c>
      <c r="O32" s="105" t="s">
        <v>864</v>
      </c>
      <c r="P32" s="105" t="s">
        <v>887</v>
      </c>
      <c r="Q32" s="105" t="s">
        <v>864</v>
      </c>
      <c r="R32" s="105" t="s">
        <v>872</v>
      </c>
      <c r="S32" s="105" t="s">
        <v>864</v>
      </c>
      <c r="T32" s="105" t="s">
        <v>864</v>
      </c>
      <c r="U32" s="105" t="s">
        <v>864</v>
      </c>
      <c r="V32" s="105" t="s">
        <v>864</v>
      </c>
      <c r="W32" s="105" t="s">
        <v>864</v>
      </c>
      <c r="X32" s="105" t="s">
        <v>864</v>
      </c>
      <c r="Y32" s="105" t="s">
        <v>864</v>
      </c>
    </row>
    <row r="33" spans="1:25" s="102" customFormat="1" ht="21" customHeight="1" x14ac:dyDescent="0.35">
      <c r="A33" s="96" t="str">
        <f>'[1]Country groupings'!A33</f>
        <v>CAN</v>
      </c>
      <c r="B33" s="26" t="e">
        <v>#REF!</v>
      </c>
      <c r="C33" s="100" t="s">
        <v>124</v>
      </c>
      <c r="D33" s="101" t="s">
        <v>880</v>
      </c>
      <c r="E33" s="101" t="s">
        <v>877</v>
      </c>
      <c r="F33" s="101" t="s">
        <v>146</v>
      </c>
      <c r="G33" s="101" t="s">
        <v>857</v>
      </c>
      <c r="H33" s="101" t="s">
        <v>858</v>
      </c>
      <c r="I33" s="101" t="s">
        <v>859</v>
      </c>
      <c r="J33" s="101" t="s">
        <v>870</v>
      </c>
      <c r="K33" s="101" t="s">
        <v>124</v>
      </c>
      <c r="L33" s="101" t="s">
        <v>124</v>
      </c>
      <c r="M33" s="101" t="s">
        <v>124</v>
      </c>
      <c r="N33" s="101" t="s">
        <v>124</v>
      </c>
      <c r="O33" s="101" t="s">
        <v>864</v>
      </c>
      <c r="P33" s="101" t="s">
        <v>864</v>
      </c>
      <c r="Q33" s="101" t="s">
        <v>864</v>
      </c>
      <c r="R33" s="101" t="s">
        <v>864</v>
      </c>
      <c r="S33" s="101" t="s">
        <v>864</v>
      </c>
      <c r="T33" s="101" t="s">
        <v>864</v>
      </c>
      <c r="U33" s="101" t="s">
        <v>864</v>
      </c>
      <c r="V33" s="101" t="s">
        <v>864</v>
      </c>
      <c r="W33" s="101" t="s">
        <v>864</v>
      </c>
      <c r="X33" s="101" t="s">
        <v>864</v>
      </c>
      <c r="Y33" s="101" t="s">
        <v>864</v>
      </c>
    </row>
    <row r="34" spans="1:25" s="5" customFormat="1" ht="21" customHeight="1" x14ac:dyDescent="0.35">
      <c r="A34" s="96" t="str">
        <f>'[1]Country groupings'!A34</f>
        <v>CHE</v>
      </c>
      <c r="B34" s="103" t="e">
        <v>#REF!</v>
      </c>
      <c r="C34" s="104" t="s">
        <v>124</v>
      </c>
      <c r="D34" s="105" t="s">
        <v>874</v>
      </c>
      <c r="E34" s="105" t="s">
        <v>877</v>
      </c>
      <c r="F34" s="105" t="s">
        <v>146</v>
      </c>
      <c r="G34" s="105" t="s">
        <v>857</v>
      </c>
      <c r="H34" s="105" t="s">
        <v>858</v>
      </c>
      <c r="I34" s="105" t="s">
        <v>859</v>
      </c>
      <c r="J34" s="105" t="s">
        <v>860</v>
      </c>
      <c r="K34" s="105" t="s">
        <v>124</v>
      </c>
      <c r="L34" s="105" t="s">
        <v>124</v>
      </c>
      <c r="M34" s="105" t="s">
        <v>124</v>
      </c>
      <c r="N34" s="105" t="s">
        <v>124</v>
      </c>
      <c r="O34" s="105" t="s">
        <v>864</v>
      </c>
      <c r="P34" s="105" t="s">
        <v>864</v>
      </c>
      <c r="Q34" s="105" t="s">
        <v>864</v>
      </c>
      <c r="R34" s="105" t="s">
        <v>864</v>
      </c>
      <c r="S34" s="105" t="s">
        <v>864</v>
      </c>
      <c r="T34" s="105" t="s">
        <v>864</v>
      </c>
      <c r="U34" s="105" t="s">
        <v>864</v>
      </c>
      <c r="V34" s="105" t="s">
        <v>864</v>
      </c>
      <c r="W34" s="105" t="s">
        <v>864</v>
      </c>
      <c r="X34" s="105" t="s">
        <v>864</v>
      </c>
      <c r="Y34" s="105" t="s">
        <v>864</v>
      </c>
    </row>
    <row r="35" spans="1:25" s="102" customFormat="1" ht="21" customHeight="1" x14ac:dyDescent="0.35">
      <c r="A35" s="96" t="str">
        <f>'[1]Country groupings'!A35</f>
        <v>CHL</v>
      </c>
      <c r="B35" s="26" t="e">
        <v>#REF!</v>
      </c>
      <c r="C35" s="100" t="s">
        <v>124</v>
      </c>
      <c r="D35" s="101" t="s">
        <v>878</v>
      </c>
      <c r="E35" s="101" t="s">
        <v>877</v>
      </c>
      <c r="F35" s="101" t="s">
        <v>879</v>
      </c>
      <c r="G35" s="101" t="s">
        <v>867</v>
      </c>
      <c r="H35" s="101" t="s">
        <v>858</v>
      </c>
      <c r="I35" s="101" t="s">
        <v>869</v>
      </c>
      <c r="J35" s="101" t="s">
        <v>870</v>
      </c>
      <c r="K35" s="101" t="s">
        <v>124</v>
      </c>
      <c r="L35" s="101" t="s">
        <v>124</v>
      </c>
      <c r="M35" s="101" t="s">
        <v>124</v>
      </c>
      <c r="N35" s="101" t="s">
        <v>124</v>
      </c>
      <c r="O35" s="101" t="s">
        <v>864</v>
      </c>
      <c r="P35" s="101" t="s">
        <v>864</v>
      </c>
      <c r="Q35" s="101" t="s">
        <v>864</v>
      </c>
      <c r="R35" s="101" t="s">
        <v>864</v>
      </c>
      <c r="S35" s="101" t="s">
        <v>864</v>
      </c>
      <c r="T35" s="101" t="s">
        <v>864</v>
      </c>
      <c r="U35" s="101" t="s">
        <v>864</v>
      </c>
      <c r="V35" s="101" t="s">
        <v>864</v>
      </c>
      <c r="W35" s="101" t="s">
        <v>864</v>
      </c>
      <c r="X35" s="101" t="s">
        <v>96</v>
      </c>
      <c r="Y35" s="101" t="s">
        <v>864</v>
      </c>
    </row>
    <row r="36" spans="1:25" s="5" customFormat="1" ht="21" customHeight="1" x14ac:dyDescent="0.35">
      <c r="A36" s="96" t="str">
        <f>'[1]Country groupings'!A36</f>
        <v>CHN</v>
      </c>
      <c r="B36" s="103" t="e">
        <v>#REF!</v>
      </c>
      <c r="C36" s="104" t="s">
        <v>124</v>
      </c>
      <c r="D36" s="105" t="s">
        <v>854</v>
      </c>
      <c r="E36" s="105" t="s">
        <v>875</v>
      </c>
      <c r="F36" s="105" t="s">
        <v>856</v>
      </c>
      <c r="G36" s="105" t="s">
        <v>857</v>
      </c>
      <c r="H36" s="105" t="s">
        <v>858</v>
      </c>
      <c r="I36" s="105" t="s">
        <v>859</v>
      </c>
      <c r="J36" s="105" t="s">
        <v>870</v>
      </c>
      <c r="K36" s="105" t="s">
        <v>124</v>
      </c>
      <c r="L36" s="105" t="s">
        <v>124</v>
      </c>
      <c r="M36" s="105" t="s">
        <v>124</v>
      </c>
      <c r="N36" s="105" t="s">
        <v>124</v>
      </c>
      <c r="O36" s="105" t="s">
        <v>864</v>
      </c>
      <c r="P36" s="105" t="s">
        <v>864</v>
      </c>
      <c r="Q36" s="105" t="s">
        <v>864</v>
      </c>
      <c r="R36" s="105" t="s">
        <v>864</v>
      </c>
      <c r="S36" s="105" t="s">
        <v>864</v>
      </c>
      <c r="T36" s="105" t="s">
        <v>864</v>
      </c>
      <c r="U36" s="105" t="s">
        <v>864</v>
      </c>
      <c r="V36" s="105" t="s">
        <v>864</v>
      </c>
      <c r="W36" s="105" t="s">
        <v>864</v>
      </c>
      <c r="X36" s="105" t="s">
        <v>864</v>
      </c>
      <c r="Y36" s="105" t="s">
        <v>864</v>
      </c>
    </row>
    <row r="37" spans="1:25" s="102" customFormat="1" ht="21" customHeight="1" x14ac:dyDescent="0.35">
      <c r="A37" s="96" t="str">
        <f>'[1]Country groupings'!A37</f>
        <v>CIV</v>
      </c>
      <c r="B37" s="26" t="e">
        <v>#REF!</v>
      </c>
      <c r="C37" s="100" t="s">
        <v>122</v>
      </c>
      <c r="D37" s="101" t="s">
        <v>123</v>
      </c>
      <c r="E37" s="101" t="s">
        <v>866</v>
      </c>
      <c r="F37" s="101" t="s">
        <v>123</v>
      </c>
      <c r="G37" s="101" t="s">
        <v>857</v>
      </c>
      <c r="H37" s="101" t="s">
        <v>858</v>
      </c>
      <c r="I37" s="101" t="s">
        <v>859</v>
      </c>
      <c r="J37" s="101" t="s">
        <v>870</v>
      </c>
      <c r="K37" s="101" t="s">
        <v>124</v>
      </c>
      <c r="L37" s="101" t="s">
        <v>124</v>
      </c>
      <c r="M37" s="101" t="s">
        <v>124</v>
      </c>
      <c r="N37" s="101" t="s">
        <v>871</v>
      </c>
      <c r="O37" s="101" t="s">
        <v>864</v>
      </c>
      <c r="P37" s="101" t="s">
        <v>887</v>
      </c>
      <c r="Q37" s="101" t="s">
        <v>864</v>
      </c>
      <c r="R37" s="101" t="s">
        <v>864</v>
      </c>
      <c r="S37" s="101" t="s">
        <v>888</v>
      </c>
      <c r="T37" s="101" t="s">
        <v>864</v>
      </c>
      <c r="U37" s="101" t="s">
        <v>864</v>
      </c>
      <c r="V37" s="101" t="s">
        <v>864</v>
      </c>
      <c r="W37" s="101" t="s">
        <v>864</v>
      </c>
      <c r="X37" s="101" t="s">
        <v>864</v>
      </c>
      <c r="Y37" s="101" t="s">
        <v>864</v>
      </c>
    </row>
    <row r="38" spans="1:25" s="5" customFormat="1" ht="21" customHeight="1" x14ac:dyDescent="0.35">
      <c r="A38" s="96" t="str">
        <f>'[1]Country groupings'!A38</f>
        <v>CMR</v>
      </c>
      <c r="B38" s="103" t="e">
        <v>#REF!</v>
      </c>
      <c r="C38" s="104" t="s">
        <v>885</v>
      </c>
      <c r="D38" s="105" t="s">
        <v>123</v>
      </c>
      <c r="E38" s="105" t="s">
        <v>866</v>
      </c>
      <c r="F38" s="105" t="s">
        <v>123</v>
      </c>
      <c r="G38" s="105" t="s">
        <v>857</v>
      </c>
      <c r="H38" s="105" t="s">
        <v>858</v>
      </c>
      <c r="I38" s="105" t="s">
        <v>859</v>
      </c>
      <c r="J38" s="105" t="s">
        <v>870</v>
      </c>
      <c r="K38" s="105" t="s">
        <v>124</v>
      </c>
      <c r="L38" s="105" t="s">
        <v>124</v>
      </c>
      <c r="M38" s="105" t="s">
        <v>124</v>
      </c>
      <c r="N38" s="105" t="s">
        <v>871</v>
      </c>
      <c r="O38" s="105" t="s">
        <v>864</v>
      </c>
      <c r="P38" s="105" t="s">
        <v>864</v>
      </c>
      <c r="Q38" s="105" t="s">
        <v>864</v>
      </c>
      <c r="R38" s="105" t="s">
        <v>872</v>
      </c>
      <c r="S38" s="105" t="s">
        <v>864</v>
      </c>
      <c r="T38" s="105" t="s">
        <v>864</v>
      </c>
      <c r="U38" s="105" t="s">
        <v>864</v>
      </c>
      <c r="V38" s="105" t="s">
        <v>864</v>
      </c>
      <c r="W38" s="105" t="s">
        <v>864</v>
      </c>
      <c r="X38" s="105" t="s">
        <v>864</v>
      </c>
      <c r="Y38" s="105" t="s">
        <v>864</v>
      </c>
    </row>
    <row r="39" spans="1:25" s="102" customFormat="1" ht="21" customHeight="1" x14ac:dyDescent="0.35">
      <c r="A39" s="96" t="str">
        <f>'[1]Country groupings'!A39</f>
        <v>COD</v>
      </c>
      <c r="B39" s="26" t="e">
        <v>#REF!</v>
      </c>
      <c r="C39" s="100" t="s">
        <v>885</v>
      </c>
      <c r="D39" s="101" t="s">
        <v>123</v>
      </c>
      <c r="E39" s="101" t="s">
        <v>855</v>
      </c>
      <c r="F39" s="101" t="s">
        <v>123</v>
      </c>
      <c r="G39" s="101" t="s">
        <v>867</v>
      </c>
      <c r="H39" s="101" t="s">
        <v>858</v>
      </c>
      <c r="I39" s="101" t="s">
        <v>869</v>
      </c>
      <c r="J39" s="101" t="s">
        <v>870</v>
      </c>
      <c r="K39" s="101" t="s">
        <v>124</v>
      </c>
      <c r="L39" s="101" t="s">
        <v>124</v>
      </c>
      <c r="M39" s="101" t="s">
        <v>862</v>
      </c>
      <c r="N39" s="101" t="s">
        <v>863</v>
      </c>
      <c r="O39" s="101" t="s">
        <v>93</v>
      </c>
      <c r="P39" s="101" t="s">
        <v>864</v>
      </c>
      <c r="Q39" s="101" t="s">
        <v>864</v>
      </c>
      <c r="R39" s="101" t="s">
        <v>872</v>
      </c>
      <c r="S39" s="101" t="s">
        <v>864</v>
      </c>
      <c r="T39" s="101" t="s">
        <v>864</v>
      </c>
      <c r="U39" s="101" t="s">
        <v>873</v>
      </c>
      <c r="V39" s="101" t="s">
        <v>864</v>
      </c>
      <c r="W39" s="101" t="s">
        <v>864</v>
      </c>
      <c r="X39" s="101" t="s">
        <v>864</v>
      </c>
      <c r="Y39" s="101" t="s">
        <v>864</v>
      </c>
    </row>
    <row r="40" spans="1:25" s="5" customFormat="1" ht="21" customHeight="1" x14ac:dyDescent="0.35">
      <c r="A40" s="96" t="str">
        <f>'[1]Country groupings'!A40</f>
        <v>COG</v>
      </c>
      <c r="B40" s="103" t="e">
        <v>#REF!</v>
      </c>
      <c r="C40" s="104" t="s">
        <v>885</v>
      </c>
      <c r="D40" s="105" t="s">
        <v>123</v>
      </c>
      <c r="E40" s="105" t="s">
        <v>866</v>
      </c>
      <c r="F40" s="105" t="s">
        <v>123</v>
      </c>
      <c r="G40" s="105" t="s">
        <v>867</v>
      </c>
      <c r="H40" s="105" t="s">
        <v>868</v>
      </c>
      <c r="I40" s="105" t="s">
        <v>869</v>
      </c>
      <c r="J40" s="105" t="s">
        <v>870</v>
      </c>
      <c r="K40" s="105" t="s">
        <v>124</v>
      </c>
      <c r="L40" s="105" t="s">
        <v>124</v>
      </c>
      <c r="M40" s="105" t="s">
        <v>124</v>
      </c>
      <c r="N40" s="105" t="s">
        <v>863</v>
      </c>
      <c r="O40" s="105" t="s">
        <v>864</v>
      </c>
      <c r="P40" s="105" t="s">
        <v>864</v>
      </c>
      <c r="Q40" s="105" t="s">
        <v>864</v>
      </c>
      <c r="R40" s="105" t="s">
        <v>872</v>
      </c>
      <c r="S40" s="105" t="s">
        <v>864</v>
      </c>
      <c r="T40" s="105" t="s">
        <v>864</v>
      </c>
      <c r="U40" s="105" t="s">
        <v>864</v>
      </c>
      <c r="V40" s="105" t="s">
        <v>864</v>
      </c>
      <c r="W40" s="105" t="s">
        <v>864</v>
      </c>
      <c r="X40" s="105" t="s">
        <v>864</v>
      </c>
      <c r="Y40" s="105" t="s">
        <v>864</v>
      </c>
    </row>
    <row r="41" spans="1:25" s="102" customFormat="1" ht="21" customHeight="1" x14ac:dyDescent="0.35">
      <c r="A41" s="96" t="str">
        <f>'[1]Country groupings'!A41</f>
        <v>COL</v>
      </c>
      <c r="B41" s="26" t="e">
        <v>#REF!</v>
      </c>
      <c r="C41" s="100" t="s">
        <v>124</v>
      </c>
      <c r="D41" s="101" t="s">
        <v>878</v>
      </c>
      <c r="E41" s="101" t="s">
        <v>875</v>
      </c>
      <c r="F41" s="101" t="s">
        <v>879</v>
      </c>
      <c r="G41" s="101" t="s">
        <v>857</v>
      </c>
      <c r="H41" s="101" t="s">
        <v>858</v>
      </c>
      <c r="I41" s="101" t="s">
        <v>859</v>
      </c>
      <c r="J41" s="101" t="s">
        <v>870</v>
      </c>
      <c r="K41" s="101" t="s">
        <v>124</v>
      </c>
      <c r="L41" s="101" t="s">
        <v>124</v>
      </c>
      <c r="M41" s="101" t="s">
        <v>124</v>
      </c>
      <c r="N41" s="101" t="s">
        <v>124</v>
      </c>
      <c r="O41" s="101" t="s">
        <v>864</v>
      </c>
      <c r="P41" s="101" t="s">
        <v>864</v>
      </c>
      <c r="Q41" s="101" t="s">
        <v>864</v>
      </c>
      <c r="R41" s="101" t="s">
        <v>864</v>
      </c>
      <c r="S41" s="101" t="s">
        <v>864</v>
      </c>
      <c r="T41" s="101" t="s">
        <v>864</v>
      </c>
      <c r="U41" s="101" t="s">
        <v>864</v>
      </c>
      <c r="V41" s="101" t="s">
        <v>864</v>
      </c>
      <c r="W41" s="101" t="s">
        <v>864</v>
      </c>
      <c r="X41" s="101" t="s">
        <v>96</v>
      </c>
      <c r="Y41" s="101" t="s">
        <v>864</v>
      </c>
    </row>
    <row r="42" spans="1:25" s="5" customFormat="1" ht="21" customHeight="1" x14ac:dyDescent="0.35">
      <c r="A42" s="96" t="str">
        <f>'[1]Country groupings'!A42</f>
        <v>COM</v>
      </c>
      <c r="B42" s="103" t="e">
        <v>#REF!</v>
      </c>
      <c r="C42" s="104" t="s">
        <v>120</v>
      </c>
      <c r="D42" s="105" t="s">
        <v>123</v>
      </c>
      <c r="E42" s="105" t="s">
        <v>866</v>
      </c>
      <c r="F42" s="105" t="s">
        <v>123</v>
      </c>
      <c r="G42" s="105" t="s">
        <v>857</v>
      </c>
      <c r="H42" s="105" t="s">
        <v>858</v>
      </c>
      <c r="I42" s="105" t="s">
        <v>859</v>
      </c>
      <c r="J42" s="105" t="s">
        <v>881</v>
      </c>
      <c r="K42" s="105" t="s">
        <v>882</v>
      </c>
      <c r="L42" s="105" t="s">
        <v>124</v>
      </c>
      <c r="M42" s="105" t="s">
        <v>862</v>
      </c>
      <c r="N42" s="105" t="s">
        <v>871</v>
      </c>
      <c r="O42" s="105" t="s">
        <v>93</v>
      </c>
      <c r="P42" s="105" t="s">
        <v>887</v>
      </c>
      <c r="Q42" s="105" t="s">
        <v>864</v>
      </c>
      <c r="R42" s="105" t="s">
        <v>864</v>
      </c>
      <c r="S42" s="105" t="s">
        <v>864</v>
      </c>
      <c r="T42" s="105" t="s">
        <v>864</v>
      </c>
      <c r="U42" s="105" t="s">
        <v>873</v>
      </c>
      <c r="V42" s="105" t="s">
        <v>864</v>
      </c>
      <c r="W42" s="105" t="s">
        <v>864</v>
      </c>
      <c r="X42" s="105" t="s">
        <v>864</v>
      </c>
      <c r="Y42" s="105" t="s">
        <v>864</v>
      </c>
    </row>
    <row r="43" spans="1:25" s="102" customFormat="1" ht="21" customHeight="1" x14ac:dyDescent="0.35">
      <c r="A43" s="96" t="str">
        <f>'[1]Country groupings'!A43</f>
        <v>CPV</v>
      </c>
      <c r="B43" s="26" t="e">
        <v>#REF!</v>
      </c>
      <c r="C43" s="100" t="s">
        <v>122</v>
      </c>
      <c r="D43" s="101" t="s">
        <v>123</v>
      </c>
      <c r="E43" s="101" t="s">
        <v>866</v>
      </c>
      <c r="F43" s="101" t="s">
        <v>123</v>
      </c>
      <c r="G43" s="101" t="s">
        <v>857</v>
      </c>
      <c r="H43" s="101" t="s">
        <v>858</v>
      </c>
      <c r="I43" s="101" t="s">
        <v>859</v>
      </c>
      <c r="J43" s="101" t="s">
        <v>881</v>
      </c>
      <c r="K43" s="101" t="s">
        <v>882</v>
      </c>
      <c r="L43" s="101" t="s">
        <v>124</v>
      </c>
      <c r="M43" s="101" t="s">
        <v>124</v>
      </c>
      <c r="N43" s="101" t="s">
        <v>124</v>
      </c>
      <c r="O43" s="101" t="s">
        <v>864</v>
      </c>
      <c r="P43" s="101" t="s">
        <v>864</v>
      </c>
      <c r="Q43" s="101" t="s">
        <v>864</v>
      </c>
      <c r="R43" s="101" t="s">
        <v>864</v>
      </c>
      <c r="S43" s="101" t="s">
        <v>888</v>
      </c>
      <c r="T43" s="101" t="s">
        <v>864</v>
      </c>
      <c r="U43" s="101" t="s">
        <v>864</v>
      </c>
      <c r="V43" s="101" t="s">
        <v>864</v>
      </c>
      <c r="W43" s="101" t="s">
        <v>864</v>
      </c>
      <c r="X43" s="101" t="s">
        <v>864</v>
      </c>
      <c r="Y43" s="101" t="s">
        <v>864</v>
      </c>
    </row>
    <row r="44" spans="1:25" s="5" customFormat="1" ht="21" customHeight="1" x14ac:dyDescent="0.35">
      <c r="A44" s="96" t="str">
        <f>'[1]Country groupings'!A44</f>
        <v>CRI</v>
      </c>
      <c r="B44" s="103" t="e">
        <v>#REF!</v>
      </c>
      <c r="C44" s="104" t="s">
        <v>124</v>
      </c>
      <c r="D44" s="105" t="s">
        <v>880</v>
      </c>
      <c r="E44" s="105" t="s">
        <v>875</v>
      </c>
      <c r="F44" s="105" t="s">
        <v>879</v>
      </c>
      <c r="G44" s="105" t="s">
        <v>857</v>
      </c>
      <c r="H44" s="105" t="s">
        <v>858</v>
      </c>
      <c r="I44" s="105" t="s">
        <v>859</v>
      </c>
      <c r="J44" s="105" t="s">
        <v>870</v>
      </c>
      <c r="K44" s="105" t="s">
        <v>124</v>
      </c>
      <c r="L44" s="105" t="s">
        <v>124</v>
      </c>
      <c r="M44" s="105" t="s">
        <v>124</v>
      </c>
      <c r="N44" s="105" t="s">
        <v>124</v>
      </c>
      <c r="O44" s="105" t="s">
        <v>864</v>
      </c>
      <c r="P44" s="105" t="s">
        <v>864</v>
      </c>
      <c r="Q44" s="105" t="s">
        <v>864</v>
      </c>
      <c r="R44" s="105" t="s">
        <v>864</v>
      </c>
      <c r="S44" s="105" t="s">
        <v>864</v>
      </c>
      <c r="T44" s="105" t="s">
        <v>864</v>
      </c>
      <c r="U44" s="105" t="s">
        <v>864</v>
      </c>
      <c r="V44" s="105" t="s">
        <v>864</v>
      </c>
      <c r="W44" s="105" t="s">
        <v>864</v>
      </c>
      <c r="X44" s="105" t="s">
        <v>864</v>
      </c>
      <c r="Y44" s="105" t="s">
        <v>864</v>
      </c>
    </row>
    <row r="45" spans="1:25" s="102" customFormat="1" ht="21" customHeight="1" x14ac:dyDescent="0.35">
      <c r="A45" s="96" t="str">
        <f>'[1]Country groupings'!A45</f>
        <v>CUB</v>
      </c>
      <c r="B45" s="26" t="e">
        <v>#REF!</v>
      </c>
      <c r="C45" s="100" t="s">
        <v>124</v>
      </c>
      <c r="D45" s="101" t="s">
        <v>880</v>
      </c>
      <c r="E45" s="101" t="s">
        <v>875</v>
      </c>
      <c r="F45" s="101" t="s">
        <v>879</v>
      </c>
      <c r="G45" s="101" t="s">
        <v>857</v>
      </c>
      <c r="H45" s="101" t="s">
        <v>858</v>
      </c>
      <c r="I45" s="101" t="s">
        <v>859</v>
      </c>
      <c r="J45" s="101" t="s">
        <v>881</v>
      </c>
      <c r="K45" s="101" t="s">
        <v>882</v>
      </c>
      <c r="L45" s="101" t="s">
        <v>124</v>
      </c>
      <c r="M45" s="101" t="s">
        <v>124</v>
      </c>
      <c r="N45" s="101" t="s">
        <v>124</v>
      </c>
      <c r="O45" s="101" t="s">
        <v>864</v>
      </c>
      <c r="P45" s="101" t="s">
        <v>864</v>
      </c>
      <c r="Q45" s="101" t="s">
        <v>864</v>
      </c>
      <c r="R45" s="101" t="s">
        <v>864</v>
      </c>
      <c r="S45" s="101" t="s">
        <v>864</v>
      </c>
      <c r="T45" s="101" t="s">
        <v>864</v>
      </c>
      <c r="U45" s="101" t="s">
        <v>864</v>
      </c>
      <c r="V45" s="101" t="s">
        <v>864</v>
      </c>
      <c r="W45" s="101" t="s">
        <v>864</v>
      </c>
      <c r="X45" s="101" t="s">
        <v>864</v>
      </c>
      <c r="Y45" s="101" t="s">
        <v>864</v>
      </c>
    </row>
    <row r="46" spans="1:25" s="5" customFormat="1" ht="21" customHeight="1" x14ac:dyDescent="0.35">
      <c r="A46" s="96" t="str">
        <f>'[1]Country groupings'!A46</f>
        <v>CYP</v>
      </c>
      <c r="B46" s="103" t="e">
        <v>#REF!</v>
      </c>
      <c r="C46" s="104" t="s">
        <v>124</v>
      </c>
      <c r="D46" s="105" t="s">
        <v>874</v>
      </c>
      <c r="E46" s="105" t="s">
        <v>877</v>
      </c>
      <c r="F46" s="105" t="s">
        <v>146</v>
      </c>
      <c r="G46" s="105" t="s">
        <v>857</v>
      </c>
      <c r="H46" s="105" t="s">
        <v>858</v>
      </c>
      <c r="I46" s="105" t="s">
        <v>859</v>
      </c>
      <c r="J46" s="105" t="s">
        <v>881</v>
      </c>
      <c r="K46" s="105" t="s">
        <v>124</v>
      </c>
      <c r="L46" s="105" t="s">
        <v>124</v>
      </c>
      <c r="M46" s="105" t="s">
        <v>124</v>
      </c>
      <c r="N46" s="105" t="s">
        <v>124</v>
      </c>
      <c r="O46" s="105" t="s">
        <v>864</v>
      </c>
      <c r="P46" s="105" t="s">
        <v>864</v>
      </c>
      <c r="Q46" s="105" t="s">
        <v>864</v>
      </c>
      <c r="R46" s="105" t="s">
        <v>864</v>
      </c>
      <c r="S46" s="105" t="s">
        <v>864</v>
      </c>
      <c r="T46" s="105" t="s">
        <v>864</v>
      </c>
      <c r="U46" s="105" t="s">
        <v>864</v>
      </c>
      <c r="V46" s="105" t="s">
        <v>864</v>
      </c>
      <c r="W46" s="105" t="s">
        <v>864</v>
      </c>
      <c r="X46" s="105" t="s">
        <v>864</v>
      </c>
      <c r="Y46" s="105" t="s">
        <v>884</v>
      </c>
    </row>
    <row r="47" spans="1:25" s="102" customFormat="1" ht="21" customHeight="1" x14ac:dyDescent="0.35">
      <c r="A47" s="96" t="str">
        <f>'[1]Country groupings'!A47</f>
        <v>CZE</v>
      </c>
      <c r="B47" s="26" t="e">
        <v>#REF!</v>
      </c>
      <c r="C47" s="100" t="s">
        <v>124</v>
      </c>
      <c r="D47" s="101" t="s">
        <v>874</v>
      </c>
      <c r="E47" s="101" t="s">
        <v>877</v>
      </c>
      <c r="F47" s="101" t="s">
        <v>146</v>
      </c>
      <c r="G47" s="101" t="s">
        <v>857</v>
      </c>
      <c r="H47" s="101" t="s">
        <v>858</v>
      </c>
      <c r="I47" s="101" t="s">
        <v>859</v>
      </c>
      <c r="J47" s="101" t="s">
        <v>860</v>
      </c>
      <c r="K47" s="101" t="s">
        <v>124</v>
      </c>
      <c r="L47" s="101" t="s">
        <v>124</v>
      </c>
      <c r="M47" s="101" t="s">
        <v>124</v>
      </c>
      <c r="N47" s="101" t="s">
        <v>124</v>
      </c>
      <c r="O47" s="101" t="s">
        <v>864</v>
      </c>
      <c r="P47" s="101" t="s">
        <v>864</v>
      </c>
      <c r="Q47" s="101" t="s">
        <v>864</v>
      </c>
      <c r="R47" s="101" t="s">
        <v>864</v>
      </c>
      <c r="S47" s="101" t="s">
        <v>864</v>
      </c>
      <c r="T47" s="101" t="s">
        <v>864</v>
      </c>
      <c r="U47" s="101" t="s">
        <v>864</v>
      </c>
      <c r="V47" s="101" t="s">
        <v>864</v>
      </c>
      <c r="W47" s="101" t="s">
        <v>864</v>
      </c>
      <c r="X47" s="101" t="s">
        <v>864</v>
      </c>
      <c r="Y47" s="101" t="s">
        <v>884</v>
      </c>
    </row>
    <row r="48" spans="1:25" s="5" customFormat="1" ht="21" customHeight="1" x14ac:dyDescent="0.35">
      <c r="A48" s="96" t="str">
        <f>'[1]Country groupings'!A48</f>
        <v>DEU</v>
      </c>
      <c r="B48" s="103" t="e">
        <v>#REF!</v>
      </c>
      <c r="C48" s="104" t="s">
        <v>124</v>
      </c>
      <c r="D48" s="105" t="s">
        <v>874</v>
      </c>
      <c r="E48" s="105" t="s">
        <v>877</v>
      </c>
      <c r="F48" s="105" t="s">
        <v>146</v>
      </c>
      <c r="G48" s="105" t="s">
        <v>857</v>
      </c>
      <c r="H48" s="105" t="s">
        <v>858</v>
      </c>
      <c r="I48" s="105" t="s">
        <v>859</v>
      </c>
      <c r="J48" s="105" t="s">
        <v>870</v>
      </c>
      <c r="K48" s="105" t="s">
        <v>124</v>
      </c>
      <c r="L48" s="105" t="s">
        <v>124</v>
      </c>
      <c r="M48" s="105" t="s">
        <v>124</v>
      </c>
      <c r="N48" s="105" t="s">
        <v>124</v>
      </c>
      <c r="O48" s="105" t="s">
        <v>864</v>
      </c>
      <c r="P48" s="105" t="s">
        <v>864</v>
      </c>
      <c r="Q48" s="105" t="s">
        <v>864</v>
      </c>
      <c r="R48" s="105" t="s">
        <v>864</v>
      </c>
      <c r="S48" s="105" t="s">
        <v>864</v>
      </c>
      <c r="T48" s="105" t="s">
        <v>864</v>
      </c>
      <c r="U48" s="105" t="s">
        <v>864</v>
      </c>
      <c r="V48" s="105" t="s">
        <v>864</v>
      </c>
      <c r="W48" s="105" t="s">
        <v>864</v>
      </c>
      <c r="X48" s="105" t="s">
        <v>864</v>
      </c>
      <c r="Y48" s="105" t="s">
        <v>884</v>
      </c>
    </row>
    <row r="49" spans="1:25" s="102" customFormat="1" ht="21" customHeight="1" x14ac:dyDescent="0.35">
      <c r="A49" s="96" t="str">
        <f>'[1]Country groupings'!A49</f>
        <v>DJI</v>
      </c>
      <c r="B49" s="26" t="e">
        <v>#REF!</v>
      </c>
      <c r="C49" s="100" t="s">
        <v>120</v>
      </c>
      <c r="D49" s="101" t="s">
        <v>123</v>
      </c>
      <c r="E49" s="101" t="s">
        <v>866</v>
      </c>
      <c r="F49" s="101" t="s">
        <v>123</v>
      </c>
      <c r="G49" s="101" t="s">
        <v>857</v>
      </c>
      <c r="H49" s="101" t="s">
        <v>858</v>
      </c>
      <c r="I49" s="101" t="s">
        <v>859</v>
      </c>
      <c r="J49" s="101" t="s">
        <v>870</v>
      </c>
      <c r="K49" s="101" t="s">
        <v>124</v>
      </c>
      <c r="L49" s="101" t="s">
        <v>124</v>
      </c>
      <c r="M49" s="101" t="s">
        <v>862</v>
      </c>
      <c r="N49" s="101" t="s">
        <v>871</v>
      </c>
      <c r="O49" s="101" t="s">
        <v>93</v>
      </c>
      <c r="P49" s="101" t="s">
        <v>887</v>
      </c>
      <c r="Q49" s="101" t="s">
        <v>864</v>
      </c>
      <c r="R49" s="101" t="s">
        <v>864</v>
      </c>
      <c r="S49" s="101" t="s">
        <v>864</v>
      </c>
      <c r="T49" s="101" t="s">
        <v>94</v>
      </c>
      <c r="U49" s="101" t="s">
        <v>864</v>
      </c>
      <c r="V49" s="101" t="s">
        <v>864</v>
      </c>
      <c r="W49" s="101" t="s">
        <v>864</v>
      </c>
      <c r="X49" s="101" t="s">
        <v>864</v>
      </c>
      <c r="Y49" s="101" t="s">
        <v>864</v>
      </c>
    </row>
    <row r="50" spans="1:25" s="5" customFormat="1" ht="21" customHeight="1" x14ac:dyDescent="0.35">
      <c r="A50" s="96" t="str">
        <f>'[1]Country groupings'!A50</f>
        <v>DMA</v>
      </c>
      <c r="B50" s="103" t="e">
        <v>#REF!</v>
      </c>
      <c r="C50" s="104" t="s">
        <v>124</v>
      </c>
      <c r="D50" s="105" t="s">
        <v>880</v>
      </c>
      <c r="E50" s="105" t="s">
        <v>875</v>
      </c>
      <c r="F50" s="105" t="s">
        <v>879</v>
      </c>
      <c r="G50" s="105" t="s">
        <v>857</v>
      </c>
      <c r="H50" s="105" t="s">
        <v>858</v>
      </c>
      <c r="I50" s="105" t="s">
        <v>859</v>
      </c>
      <c r="J50" s="105" t="s">
        <v>881</v>
      </c>
      <c r="K50" s="105" t="s">
        <v>882</v>
      </c>
      <c r="L50" s="105" t="s">
        <v>124</v>
      </c>
      <c r="M50" s="105" t="s">
        <v>124</v>
      </c>
      <c r="N50" s="105" t="s">
        <v>124</v>
      </c>
      <c r="O50" s="105" t="s">
        <v>864</v>
      </c>
      <c r="P50" s="105" t="s">
        <v>864</v>
      </c>
      <c r="Q50" s="105" t="s">
        <v>864</v>
      </c>
      <c r="R50" s="105" t="s">
        <v>864</v>
      </c>
      <c r="S50" s="105" t="s">
        <v>864</v>
      </c>
      <c r="T50" s="105" t="s">
        <v>864</v>
      </c>
      <c r="U50" s="105" t="s">
        <v>864</v>
      </c>
      <c r="V50" s="105" t="s">
        <v>864</v>
      </c>
      <c r="W50" s="105" t="s">
        <v>864</v>
      </c>
      <c r="X50" s="105" t="s">
        <v>864</v>
      </c>
      <c r="Y50" s="105" t="s">
        <v>864</v>
      </c>
    </row>
    <row r="51" spans="1:25" s="102" customFormat="1" ht="21" customHeight="1" x14ac:dyDescent="0.35">
      <c r="A51" s="96" t="str">
        <f>'[1]Country groupings'!A51</f>
        <v>DNK</v>
      </c>
      <c r="B51" s="26" t="e">
        <v>#REF!</v>
      </c>
      <c r="C51" s="100" t="s">
        <v>124</v>
      </c>
      <c r="D51" s="101" t="s">
        <v>874</v>
      </c>
      <c r="E51" s="101" t="s">
        <v>877</v>
      </c>
      <c r="F51" s="101" t="s">
        <v>146</v>
      </c>
      <c r="G51" s="101" t="s">
        <v>857</v>
      </c>
      <c r="H51" s="101" t="s">
        <v>858</v>
      </c>
      <c r="I51" s="101" t="s">
        <v>859</v>
      </c>
      <c r="J51" s="101" t="s">
        <v>870</v>
      </c>
      <c r="K51" s="101" t="s">
        <v>124</v>
      </c>
      <c r="L51" s="101" t="s">
        <v>124</v>
      </c>
      <c r="M51" s="101" t="s">
        <v>124</v>
      </c>
      <c r="N51" s="101" t="s">
        <v>124</v>
      </c>
      <c r="O51" s="101" t="s">
        <v>864</v>
      </c>
      <c r="P51" s="101" t="s">
        <v>864</v>
      </c>
      <c r="Q51" s="101" t="s">
        <v>864</v>
      </c>
      <c r="R51" s="101" t="s">
        <v>864</v>
      </c>
      <c r="S51" s="101" t="s">
        <v>864</v>
      </c>
      <c r="T51" s="101" t="s">
        <v>864</v>
      </c>
      <c r="U51" s="101" t="s">
        <v>864</v>
      </c>
      <c r="V51" s="101" t="s">
        <v>864</v>
      </c>
      <c r="W51" s="101" t="s">
        <v>864</v>
      </c>
      <c r="X51" s="101" t="s">
        <v>864</v>
      </c>
      <c r="Y51" s="101" t="s">
        <v>884</v>
      </c>
    </row>
    <row r="52" spans="1:25" s="5" customFormat="1" ht="21" customHeight="1" x14ac:dyDescent="0.35">
      <c r="A52" s="96" t="str">
        <f>'[1]Country groupings'!A52</f>
        <v>DOM</v>
      </c>
      <c r="B52" s="103" t="e">
        <v>#REF!</v>
      </c>
      <c r="C52" s="104" t="s">
        <v>124</v>
      </c>
      <c r="D52" s="105" t="s">
        <v>880</v>
      </c>
      <c r="E52" s="105" t="s">
        <v>875</v>
      </c>
      <c r="F52" s="105" t="s">
        <v>879</v>
      </c>
      <c r="G52" s="105" t="s">
        <v>857</v>
      </c>
      <c r="H52" s="105" t="s">
        <v>858</v>
      </c>
      <c r="I52" s="105" t="s">
        <v>859</v>
      </c>
      <c r="J52" s="105" t="s">
        <v>881</v>
      </c>
      <c r="K52" s="105" t="s">
        <v>882</v>
      </c>
      <c r="L52" s="105" t="s">
        <v>124</v>
      </c>
      <c r="M52" s="105" t="s">
        <v>124</v>
      </c>
      <c r="N52" s="105" t="s">
        <v>124</v>
      </c>
      <c r="O52" s="105" t="s">
        <v>864</v>
      </c>
      <c r="P52" s="105" t="s">
        <v>864</v>
      </c>
      <c r="Q52" s="105" t="s">
        <v>864</v>
      </c>
      <c r="R52" s="105" t="s">
        <v>864</v>
      </c>
      <c r="S52" s="105" t="s">
        <v>864</v>
      </c>
      <c r="T52" s="105" t="s">
        <v>864</v>
      </c>
      <c r="U52" s="105" t="s">
        <v>864</v>
      </c>
      <c r="V52" s="105" t="s">
        <v>864</v>
      </c>
      <c r="W52" s="105" t="s">
        <v>864</v>
      </c>
      <c r="X52" s="105" t="s">
        <v>864</v>
      </c>
      <c r="Y52" s="105" t="s">
        <v>864</v>
      </c>
    </row>
    <row r="53" spans="1:25" s="102" customFormat="1" ht="21" customHeight="1" x14ac:dyDescent="0.35">
      <c r="A53" s="96" t="str">
        <f>'[1]Country groupings'!A53</f>
        <v>DZA</v>
      </c>
      <c r="B53" s="26" t="e">
        <v>#REF!</v>
      </c>
      <c r="C53" s="100" t="s">
        <v>121</v>
      </c>
      <c r="D53" s="101" t="s">
        <v>123</v>
      </c>
      <c r="E53" s="101" t="s">
        <v>866</v>
      </c>
      <c r="F53" s="101" t="s">
        <v>123</v>
      </c>
      <c r="G53" s="101" t="s">
        <v>867</v>
      </c>
      <c r="H53" s="101" t="s">
        <v>868</v>
      </c>
      <c r="I53" s="101" t="s">
        <v>869</v>
      </c>
      <c r="J53" s="101" t="s">
        <v>870</v>
      </c>
      <c r="K53" s="101" t="s">
        <v>124</v>
      </c>
      <c r="L53" s="101" t="s">
        <v>124</v>
      </c>
      <c r="M53" s="101" t="s">
        <v>124</v>
      </c>
      <c r="N53" s="101" t="s">
        <v>124</v>
      </c>
      <c r="O53" s="101" t="s">
        <v>864</v>
      </c>
      <c r="P53" s="101" t="s">
        <v>864</v>
      </c>
      <c r="Q53" s="101" t="s">
        <v>864</v>
      </c>
      <c r="R53" s="101" t="s">
        <v>864</v>
      </c>
      <c r="S53" s="101" t="s">
        <v>864</v>
      </c>
      <c r="T53" s="101" t="s">
        <v>864</v>
      </c>
      <c r="U53" s="101" t="s">
        <v>864</v>
      </c>
      <c r="V53" s="101" t="s">
        <v>99</v>
      </c>
      <c r="W53" s="101" t="s">
        <v>864</v>
      </c>
      <c r="X53" s="101" t="s">
        <v>864</v>
      </c>
      <c r="Y53" s="101" t="s">
        <v>864</v>
      </c>
    </row>
    <row r="54" spans="1:25" s="5" customFormat="1" ht="21" customHeight="1" x14ac:dyDescent="0.35">
      <c r="A54" s="96" t="str">
        <f>'[1]Country groupings'!A54</f>
        <v>ECU</v>
      </c>
      <c r="B54" s="103" t="e">
        <v>#REF!</v>
      </c>
      <c r="C54" s="104" t="s">
        <v>124</v>
      </c>
      <c r="D54" s="105" t="s">
        <v>878</v>
      </c>
      <c r="E54" s="105" t="s">
        <v>875</v>
      </c>
      <c r="F54" s="105" t="s">
        <v>879</v>
      </c>
      <c r="G54" s="105" t="s">
        <v>857</v>
      </c>
      <c r="H54" s="105" t="s">
        <v>868</v>
      </c>
      <c r="I54" s="105" t="s">
        <v>869</v>
      </c>
      <c r="J54" s="105" t="s">
        <v>870</v>
      </c>
      <c r="K54" s="105" t="s">
        <v>124</v>
      </c>
      <c r="L54" s="105" t="s">
        <v>124</v>
      </c>
      <c r="M54" s="105" t="s">
        <v>124</v>
      </c>
      <c r="N54" s="105" t="s">
        <v>124</v>
      </c>
      <c r="O54" s="105" t="s">
        <v>864</v>
      </c>
      <c r="P54" s="105" t="s">
        <v>864</v>
      </c>
      <c r="Q54" s="105" t="s">
        <v>864</v>
      </c>
      <c r="R54" s="105" t="s">
        <v>864</v>
      </c>
      <c r="S54" s="105" t="s">
        <v>864</v>
      </c>
      <c r="T54" s="105" t="s">
        <v>864</v>
      </c>
      <c r="U54" s="105" t="s">
        <v>864</v>
      </c>
      <c r="V54" s="105" t="s">
        <v>864</v>
      </c>
      <c r="W54" s="105" t="s">
        <v>864</v>
      </c>
      <c r="X54" s="105" t="s">
        <v>96</v>
      </c>
      <c r="Y54" s="105" t="s">
        <v>864</v>
      </c>
    </row>
    <row r="55" spans="1:25" s="102" customFormat="1" ht="21" customHeight="1" x14ac:dyDescent="0.35">
      <c r="A55" s="96" t="str">
        <f>'[1]Country groupings'!A55</f>
        <v>EGY</v>
      </c>
      <c r="B55" s="26" t="e">
        <v>#REF!</v>
      </c>
      <c r="C55" s="100" t="s">
        <v>121</v>
      </c>
      <c r="D55" s="101" t="s">
        <v>123</v>
      </c>
      <c r="E55" s="101" t="s">
        <v>866</v>
      </c>
      <c r="F55" s="101" t="s">
        <v>123</v>
      </c>
      <c r="G55" s="101" t="s">
        <v>857</v>
      </c>
      <c r="H55" s="101" t="s">
        <v>858</v>
      </c>
      <c r="I55" s="101" t="s">
        <v>859</v>
      </c>
      <c r="J55" s="101" t="s">
        <v>870</v>
      </c>
      <c r="K55" s="101" t="s">
        <v>124</v>
      </c>
      <c r="L55" s="101" t="s">
        <v>124</v>
      </c>
      <c r="M55" s="101" t="s">
        <v>124</v>
      </c>
      <c r="N55" s="101" t="s">
        <v>124</v>
      </c>
      <c r="O55" s="101" t="s">
        <v>93</v>
      </c>
      <c r="P55" s="101" t="s">
        <v>887</v>
      </c>
      <c r="Q55" s="101" t="s">
        <v>864</v>
      </c>
      <c r="R55" s="101" t="s">
        <v>864</v>
      </c>
      <c r="S55" s="101" t="s">
        <v>864</v>
      </c>
      <c r="T55" s="101" t="s">
        <v>864</v>
      </c>
      <c r="U55" s="101" t="s">
        <v>864</v>
      </c>
      <c r="V55" s="101" t="s">
        <v>864</v>
      </c>
      <c r="W55" s="101" t="s">
        <v>864</v>
      </c>
      <c r="X55" s="101" t="s">
        <v>864</v>
      </c>
      <c r="Y55" s="101" t="s">
        <v>864</v>
      </c>
    </row>
    <row r="56" spans="1:25" s="5" customFormat="1" ht="21" customHeight="1" x14ac:dyDescent="0.35">
      <c r="A56" s="96" t="str">
        <f>'[1]Country groupings'!A56</f>
        <v>ERI</v>
      </c>
      <c r="B56" s="103" t="e">
        <v>#REF!</v>
      </c>
      <c r="C56" s="104" t="s">
        <v>120</v>
      </c>
      <c r="D56" s="105" t="s">
        <v>123</v>
      </c>
      <c r="E56" s="105" t="s">
        <v>855</v>
      </c>
      <c r="F56" s="105" t="s">
        <v>123</v>
      </c>
      <c r="G56" s="105" t="s">
        <v>867</v>
      </c>
      <c r="H56" s="105" t="s">
        <v>858</v>
      </c>
      <c r="I56" s="105" t="s">
        <v>859</v>
      </c>
      <c r="J56" s="105" t="s">
        <v>870</v>
      </c>
      <c r="K56" s="105" t="s">
        <v>124</v>
      </c>
      <c r="L56" s="105" t="s">
        <v>124</v>
      </c>
      <c r="M56" s="105" t="s">
        <v>862</v>
      </c>
      <c r="N56" s="105" t="s">
        <v>871</v>
      </c>
      <c r="O56" s="105" t="s">
        <v>93</v>
      </c>
      <c r="P56" s="105" t="s">
        <v>887</v>
      </c>
      <c r="Q56" s="105" t="s">
        <v>864</v>
      </c>
      <c r="R56" s="105" t="s">
        <v>864</v>
      </c>
      <c r="S56" s="105" t="s">
        <v>864</v>
      </c>
      <c r="T56" s="105" t="s">
        <v>94</v>
      </c>
      <c r="U56" s="105" t="s">
        <v>864</v>
      </c>
      <c r="V56" s="105" t="s">
        <v>864</v>
      </c>
      <c r="W56" s="105" t="s">
        <v>864</v>
      </c>
      <c r="X56" s="105" t="s">
        <v>864</v>
      </c>
      <c r="Y56" s="105" t="s">
        <v>864</v>
      </c>
    </row>
    <row r="57" spans="1:25" s="102" customFormat="1" ht="21" customHeight="1" x14ac:dyDescent="0.35">
      <c r="A57" s="96" t="str">
        <f>'[1]Country groupings'!A57</f>
        <v>ESP</v>
      </c>
      <c r="B57" s="26" t="e">
        <v>#REF!</v>
      </c>
      <c r="C57" s="100" t="s">
        <v>124</v>
      </c>
      <c r="D57" s="101" t="s">
        <v>874</v>
      </c>
      <c r="E57" s="101" t="s">
        <v>877</v>
      </c>
      <c r="F57" s="101" t="s">
        <v>146</v>
      </c>
      <c r="G57" s="101" t="s">
        <v>857</v>
      </c>
      <c r="H57" s="101" t="s">
        <v>858</v>
      </c>
      <c r="I57" s="101" t="s">
        <v>859</v>
      </c>
      <c r="J57" s="101" t="s">
        <v>870</v>
      </c>
      <c r="K57" s="101" t="s">
        <v>124</v>
      </c>
      <c r="L57" s="101" t="s">
        <v>124</v>
      </c>
      <c r="M57" s="101" t="s">
        <v>124</v>
      </c>
      <c r="N57" s="101" t="s">
        <v>124</v>
      </c>
      <c r="O57" s="101" t="s">
        <v>864</v>
      </c>
      <c r="P57" s="101" t="s">
        <v>864</v>
      </c>
      <c r="Q57" s="101" t="s">
        <v>864</v>
      </c>
      <c r="R57" s="101" t="s">
        <v>864</v>
      </c>
      <c r="S57" s="101" t="s">
        <v>864</v>
      </c>
      <c r="T57" s="101" t="s">
        <v>864</v>
      </c>
      <c r="U57" s="101" t="s">
        <v>864</v>
      </c>
      <c r="V57" s="101" t="s">
        <v>864</v>
      </c>
      <c r="W57" s="101" t="s">
        <v>864</v>
      </c>
      <c r="X57" s="101" t="s">
        <v>864</v>
      </c>
      <c r="Y57" s="101" t="s">
        <v>884</v>
      </c>
    </row>
    <row r="58" spans="1:25" s="5" customFormat="1" ht="21" customHeight="1" x14ac:dyDescent="0.35">
      <c r="A58" s="96" t="str">
        <f>'[1]Country groupings'!A58</f>
        <v>EST</v>
      </c>
      <c r="B58" s="103" t="e">
        <v>#REF!</v>
      </c>
      <c r="C58" s="104" t="s">
        <v>124</v>
      </c>
      <c r="D58" s="105" t="s">
        <v>874</v>
      </c>
      <c r="E58" s="105" t="s">
        <v>877</v>
      </c>
      <c r="F58" s="105" t="s">
        <v>146</v>
      </c>
      <c r="G58" s="105" t="s">
        <v>857</v>
      </c>
      <c r="H58" s="105" t="s">
        <v>858</v>
      </c>
      <c r="I58" s="105" t="s">
        <v>859</v>
      </c>
      <c r="J58" s="105" t="s">
        <v>870</v>
      </c>
      <c r="K58" s="105" t="s">
        <v>124</v>
      </c>
      <c r="L58" s="105" t="s">
        <v>124</v>
      </c>
      <c r="M58" s="105" t="s">
        <v>124</v>
      </c>
      <c r="N58" s="105" t="s">
        <v>124</v>
      </c>
      <c r="O58" s="105" t="s">
        <v>864</v>
      </c>
      <c r="P58" s="105" t="s">
        <v>864</v>
      </c>
      <c r="Q58" s="105" t="s">
        <v>864</v>
      </c>
      <c r="R58" s="105" t="s">
        <v>864</v>
      </c>
      <c r="S58" s="105" t="s">
        <v>864</v>
      </c>
      <c r="T58" s="105" t="s">
        <v>864</v>
      </c>
      <c r="U58" s="105" t="s">
        <v>864</v>
      </c>
      <c r="V58" s="105" t="s">
        <v>864</v>
      </c>
      <c r="W58" s="105" t="s">
        <v>864</v>
      </c>
      <c r="X58" s="105" t="s">
        <v>864</v>
      </c>
      <c r="Y58" s="105" t="s">
        <v>884</v>
      </c>
    </row>
    <row r="59" spans="1:25" s="102" customFormat="1" ht="21" customHeight="1" x14ac:dyDescent="0.35">
      <c r="A59" s="96" t="str">
        <f>'[1]Country groupings'!A59</f>
        <v>ETH</v>
      </c>
      <c r="B59" s="26" t="e">
        <v>#REF!</v>
      </c>
      <c r="C59" s="100" t="s">
        <v>120</v>
      </c>
      <c r="D59" s="101" t="s">
        <v>123</v>
      </c>
      <c r="E59" s="101" t="s">
        <v>855</v>
      </c>
      <c r="F59" s="101" t="s">
        <v>123</v>
      </c>
      <c r="G59" s="101" t="s">
        <v>857</v>
      </c>
      <c r="H59" s="101" t="s">
        <v>858</v>
      </c>
      <c r="I59" s="101" t="s">
        <v>859</v>
      </c>
      <c r="J59" s="101" t="s">
        <v>860</v>
      </c>
      <c r="K59" s="101" t="s">
        <v>124</v>
      </c>
      <c r="L59" s="101" t="s">
        <v>861</v>
      </c>
      <c r="M59" s="101" t="s">
        <v>862</v>
      </c>
      <c r="N59" s="101" t="s">
        <v>871</v>
      </c>
      <c r="O59" s="101" t="s">
        <v>93</v>
      </c>
      <c r="P59" s="101" t="s">
        <v>864</v>
      </c>
      <c r="Q59" s="101" t="s">
        <v>864</v>
      </c>
      <c r="R59" s="101" t="s">
        <v>864</v>
      </c>
      <c r="S59" s="101" t="s">
        <v>864</v>
      </c>
      <c r="T59" s="101" t="s">
        <v>94</v>
      </c>
      <c r="U59" s="101" t="s">
        <v>864</v>
      </c>
      <c r="V59" s="101" t="s">
        <v>864</v>
      </c>
      <c r="W59" s="101" t="s">
        <v>864</v>
      </c>
      <c r="X59" s="101" t="s">
        <v>864</v>
      </c>
      <c r="Y59" s="101" t="s">
        <v>864</v>
      </c>
    </row>
    <row r="60" spans="1:25" s="5" customFormat="1" ht="21" customHeight="1" x14ac:dyDescent="0.35">
      <c r="A60" s="96" t="str">
        <f>'[1]Country groupings'!A60</f>
        <v>FIN</v>
      </c>
      <c r="B60" s="103" t="e">
        <v>#REF!</v>
      </c>
      <c r="C60" s="104" t="s">
        <v>124</v>
      </c>
      <c r="D60" s="105" t="s">
        <v>874</v>
      </c>
      <c r="E60" s="105" t="s">
        <v>877</v>
      </c>
      <c r="F60" s="105" t="s">
        <v>146</v>
      </c>
      <c r="G60" s="105" t="s">
        <v>857</v>
      </c>
      <c r="H60" s="105" t="s">
        <v>858</v>
      </c>
      <c r="I60" s="105" t="s">
        <v>859</v>
      </c>
      <c r="J60" s="105" t="s">
        <v>870</v>
      </c>
      <c r="K60" s="105" t="s">
        <v>124</v>
      </c>
      <c r="L60" s="105" t="s">
        <v>124</v>
      </c>
      <c r="M60" s="105" t="s">
        <v>124</v>
      </c>
      <c r="N60" s="105" t="s">
        <v>124</v>
      </c>
      <c r="O60" s="105" t="s">
        <v>864</v>
      </c>
      <c r="P60" s="105" t="s">
        <v>864</v>
      </c>
      <c r="Q60" s="105" t="s">
        <v>864</v>
      </c>
      <c r="R60" s="105" t="s">
        <v>864</v>
      </c>
      <c r="S60" s="105" t="s">
        <v>864</v>
      </c>
      <c r="T60" s="105" t="s">
        <v>864</v>
      </c>
      <c r="U60" s="105" t="s">
        <v>864</v>
      </c>
      <c r="V60" s="105" t="s">
        <v>864</v>
      </c>
      <c r="W60" s="105" t="s">
        <v>864</v>
      </c>
      <c r="X60" s="105" t="s">
        <v>864</v>
      </c>
      <c r="Y60" s="105" t="s">
        <v>884</v>
      </c>
    </row>
    <row r="61" spans="1:25" s="102" customFormat="1" ht="21" customHeight="1" x14ac:dyDescent="0.35">
      <c r="A61" s="96" t="str">
        <f>'[1]Country groupings'!A61</f>
        <v>FJI</v>
      </c>
      <c r="B61" s="26" t="e">
        <v>#REF!</v>
      </c>
      <c r="C61" s="100" t="s">
        <v>124</v>
      </c>
      <c r="D61" s="101" t="s">
        <v>883</v>
      </c>
      <c r="E61" s="101" t="s">
        <v>875</v>
      </c>
      <c r="F61" s="101" t="s">
        <v>876</v>
      </c>
      <c r="G61" s="101" t="s">
        <v>857</v>
      </c>
      <c r="H61" s="101" t="s">
        <v>858</v>
      </c>
      <c r="I61" s="101" t="s">
        <v>859</v>
      </c>
      <c r="J61" s="101" t="s">
        <v>881</v>
      </c>
      <c r="K61" s="101" t="s">
        <v>882</v>
      </c>
      <c r="L61" s="101" t="s">
        <v>124</v>
      </c>
      <c r="M61" s="101" t="s">
        <v>124</v>
      </c>
      <c r="N61" s="101" t="s">
        <v>124</v>
      </c>
      <c r="O61" s="101" t="s">
        <v>864</v>
      </c>
      <c r="P61" s="101" t="s">
        <v>864</v>
      </c>
      <c r="Q61" s="101" t="s">
        <v>864</v>
      </c>
      <c r="R61" s="101" t="s">
        <v>864</v>
      </c>
      <c r="S61" s="101" t="s">
        <v>864</v>
      </c>
      <c r="T61" s="101" t="s">
        <v>864</v>
      </c>
      <c r="U61" s="101" t="s">
        <v>864</v>
      </c>
      <c r="V61" s="101" t="s">
        <v>864</v>
      </c>
      <c r="W61" s="101" t="s">
        <v>864</v>
      </c>
      <c r="X61" s="101" t="s">
        <v>864</v>
      </c>
      <c r="Y61" s="101" t="s">
        <v>864</v>
      </c>
    </row>
    <row r="62" spans="1:25" s="5" customFormat="1" ht="21" customHeight="1" x14ac:dyDescent="0.35">
      <c r="A62" s="96" t="str">
        <f>'[1]Country groupings'!A62</f>
        <v>FRA</v>
      </c>
      <c r="B62" s="103" t="e">
        <v>#REF!</v>
      </c>
      <c r="C62" s="104" t="s">
        <v>124</v>
      </c>
      <c r="D62" s="105" t="s">
        <v>874</v>
      </c>
      <c r="E62" s="105" t="s">
        <v>877</v>
      </c>
      <c r="F62" s="105" t="s">
        <v>146</v>
      </c>
      <c r="G62" s="105" t="s">
        <v>857</v>
      </c>
      <c r="H62" s="105" t="s">
        <v>858</v>
      </c>
      <c r="I62" s="105" t="s">
        <v>859</v>
      </c>
      <c r="J62" s="105" t="s">
        <v>870</v>
      </c>
      <c r="K62" s="105" t="s">
        <v>124</v>
      </c>
      <c r="L62" s="105" t="s">
        <v>124</v>
      </c>
      <c r="M62" s="105" t="s">
        <v>124</v>
      </c>
      <c r="N62" s="105" t="s">
        <v>124</v>
      </c>
      <c r="O62" s="105" t="s">
        <v>864</v>
      </c>
      <c r="P62" s="105" t="s">
        <v>864</v>
      </c>
      <c r="Q62" s="105" t="s">
        <v>864</v>
      </c>
      <c r="R62" s="105" t="s">
        <v>864</v>
      </c>
      <c r="S62" s="105" t="s">
        <v>864</v>
      </c>
      <c r="T62" s="105" t="s">
        <v>864</v>
      </c>
      <c r="U62" s="105" t="s">
        <v>864</v>
      </c>
      <c r="V62" s="105" t="s">
        <v>864</v>
      </c>
      <c r="W62" s="105" t="s">
        <v>864</v>
      </c>
      <c r="X62" s="105" t="s">
        <v>864</v>
      </c>
      <c r="Y62" s="105" t="s">
        <v>884</v>
      </c>
    </row>
    <row r="63" spans="1:25" s="102" customFormat="1" ht="21" customHeight="1" x14ac:dyDescent="0.35">
      <c r="A63" s="96" t="str">
        <f>'[1]Country groupings'!A63</f>
        <v>FSM</v>
      </c>
      <c r="B63" s="26" t="e">
        <v>#REF!</v>
      </c>
      <c r="C63" s="100" t="s">
        <v>124</v>
      </c>
      <c r="D63" s="101" t="s">
        <v>883</v>
      </c>
      <c r="E63" s="101" t="s">
        <v>866</v>
      </c>
      <c r="F63" s="101" t="s">
        <v>876</v>
      </c>
      <c r="G63" s="101" t="s">
        <v>857</v>
      </c>
      <c r="H63" s="101" t="s">
        <v>858</v>
      </c>
      <c r="I63" s="101" t="s">
        <v>859</v>
      </c>
      <c r="J63" s="101" t="s">
        <v>881</v>
      </c>
      <c r="K63" s="101" t="s">
        <v>882</v>
      </c>
      <c r="L63" s="101" t="s">
        <v>124</v>
      </c>
      <c r="M63" s="101" t="s">
        <v>124</v>
      </c>
      <c r="N63" s="101" t="s">
        <v>124</v>
      </c>
      <c r="O63" s="101" t="s">
        <v>864</v>
      </c>
      <c r="P63" s="101" t="s">
        <v>864</v>
      </c>
      <c r="Q63" s="101" t="s">
        <v>864</v>
      </c>
      <c r="R63" s="101" t="s">
        <v>864</v>
      </c>
      <c r="S63" s="101" t="s">
        <v>864</v>
      </c>
      <c r="T63" s="101" t="s">
        <v>864</v>
      </c>
      <c r="U63" s="101" t="s">
        <v>864</v>
      </c>
      <c r="V63" s="101" t="s">
        <v>864</v>
      </c>
      <c r="W63" s="101" t="s">
        <v>864</v>
      </c>
      <c r="X63" s="101" t="s">
        <v>864</v>
      </c>
      <c r="Y63" s="101" t="s">
        <v>864</v>
      </c>
    </row>
    <row r="64" spans="1:25" s="5" customFormat="1" ht="21" customHeight="1" x14ac:dyDescent="0.35">
      <c r="A64" s="96" t="str">
        <f>'[1]Country groupings'!A64</f>
        <v>GAB</v>
      </c>
      <c r="B64" s="103" t="e">
        <v>#REF!</v>
      </c>
      <c r="C64" s="104" t="s">
        <v>885</v>
      </c>
      <c r="D64" s="105" t="s">
        <v>123</v>
      </c>
      <c r="E64" s="105" t="s">
        <v>875</v>
      </c>
      <c r="F64" s="105" t="s">
        <v>123</v>
      </c>
      <c r="G64" s="105" t="s">
        <v>867</v>
      </c>
      <c r="H64" s="105" t="s">
        <v>868</v>
      </c>
      <c r="I64" s="105" t="s">
        <v>869</v>
      </c>
      <c r="J64" s="105" t="s">
        <v>870</v>
      </c>
      <c r="K64" s="105" t="s">
        <v>124</v>
      </c>
      <c r="L64" s="105" t="s">
        <v>124</v>
      </c>
      <c r="M64" s="105" t="s">
        <v>124</v>
      </c>
      <c r="N64" s="105" t="s">
        <v>124</v>
      </c>
      <c r="O64" s="105" t="s">
        <v>864</v>
      </c>
      <c r="P64" s="105" t="s">
        <v>864</v>
      </c>
      <c r="Q64" s="105" t="s">
        <v>864</v>
      </c>
      <c r="R64" s="105" t="s">
        <v>872</v>
      </c>
      <c r="S64" s="105" t="s">
        <v>864</v>
      </c>
      <c r="T64" s="105" t="s">
        <v>864</v>
      </c>
      <c r="U64" s="105" t="s">
        <v>864</v>
      </c>
      <c r="V64" s="105" t="s">
        <v>864</v>
      </c>
      <c r="W64" s="105" t="s">
        <v>864</v>
      </c>
      <c r="X64" s="105" t="s">
        <v>864</v>
      </c>
      <c r="Y64" s="105" t="s">
        <v>864</v>
      </c>
    </row>
    <row r="65" spans="1:25" s="102" customFormat="1" ht="21" customHeight="1" x14ac:dyDescent="0.35">
      <c r="A65" s="96" t="str">
        <f>'[1]Country groupings'!A65</f>
        <v>GBR</v>
      </c>
      <c r="B65" s="26" t="e">
        <v>#REF!</v>
      </c>
      <c r="C65" s="100" t="s">
        <v>124</v>
      </c>
      <c r="D65" s="101" t="s">
        <v>874</v>
      </c>
      <c r="E65" s="101" t="s">
        <v>877</v>
      </c>
      <c r="F65" s="101" t="s">
        <v>146</v>
      </c>
      <c r="G65" s="101" t="s">
        <v>857</v>
      </c>
      <c r="H65" s="101" t="s">
        <v>858</v>
      </c>
      <c r="I65" s="101" t="s">
        <v>859</v>
      </c>
      <c r="J65" s="101" t="s">
        <v>881</v>
      </c>
      <c r="K65" s="101" t="s">
        <v>124</v>
      </c>
      <c r="L65" s="101" t="s">
        <v>124</v>
      </c>
      <c r="M65" s="101" t="s">
        <v>124</v>
      </c>
      <c r="N65" s="101" t="s">
        <v>124</v>
      </c>
      <c r="O65" s="101" t="s">
        <v>864</v>
      </c>
      <c r="P65" s="101" t="s">
        <v>864</v>
      </c>
      <c r="Q65" s="101" t="s">
        <v>864</v>
      </c>
      <c r="R65" s="101" t="s">
        <v>864</v>
      </c>
      <c r="S65" s="101" t="s">
        <v>864</v>
      </c>
      <c r="T65" s="101" t="s">
        <v>864</v>
      </c>
      <c r="U65" s="101" t="s">
        <v>864</v>
      </c>
      <c r="V65" s="101" t="s">
        <v>864</v>
      </c>
      <c r="W65" s="101" t="s">
        <v>864</v>
      </c>
      <c r="X65" s="101" t="s">
        <v>864</v>
      </c>
      <c r="Y65" s="101" t="s">
        <v>864</v>
      </c>
    </row>
    <row r="66" spans="1:25" s="5" customFormat="1" ht="21" customHeight="1" x14ac:dyDescent="0.35">
      <c r="A66" s="96" t="str">
        <f>'[1]Country groupings'!A66</f>
        <v>GEO</v>
      </c>
      <c r="B66" s="103" t="e">
        <v>#REF!</v>
      </c>
      <c r="C66" s="104" t="s">
        <v>124</v>
      </c>
      <c r="D66" s="105" t="s">
        <v>874</v>
      </c>
      <c r="E66" s="105" t="s">
        <v>875</v>
      </c>
      <c r="F66" s="105" t="s">
        <v>876</v>
      </c>
      <c r="G66" s="105" t="s">
        <v>857</v>
      </c>
      <c r="H66" s="105" t="s">
        <v>858</v>
      </c>
      <c r="I66" s="105" t="s">
        <v>859</v>
      </c>
      <c r="J66" s="105" t="s">
        <v>870</v>
      </c>
      <c r="K66" s="105" t="s">
        <v>124</v>
      </c>
      <c r="L66" s="105" t="s">
        <v>124</v>
      </c>
      <c r="M66" s="105" t="s">
        <v>124</v>
      </c>
      <c r="N66" s="105" t="s">
        <v>124</v>
      </c>
      <c r="O66" s="105" t="s">
        <v>864</v>
      </c>
      <c r="P66" s="105" t="s">
        <v>864</v>
      </c>
      <c r="Q66" s="105" t="s">
        <v>864</v>
      </c>
      <c r="R66" s="105" t="s">
        <v>864</v>
      </c>
      <c r="S66" s="105" t="s">
        <v>864</v>
      </c>
      <c r="T66" s="105" t="s">
        <v>864</v>
      </c>
      <c r="U66" s="105" t="s">
        <v>864</v>
      </c>
      <c r="V66" s="105" t="s">
        <v>864</v>
      </c>
      <c r="W66" s="105" t="s">
        <v>864</v>
      </c>
      <c r="X66" s="105" t="s">
        <v>864</v>
      </c>
      <c r="Y66" s="105" t="s">
        <v>864</v>
      </c>
    </row>
    <row r="67" spans="1:25" s="102" customFormat="1" ht="21" customHeight="1" x14ac:dyDescent="0.35">
      <c r="A67" s="96" t="str">
        <f>'[1]Country groupings'!A67</f>
        <v>GHA</v>
      </c>
      <c r="B67" s="26" t="e">
        <v>#REF!</v>
      </c>
      <c r="C67" s="100" t="s">
        <v>122</v>
      </c>
      <c r="D67" s="101" t="s">
        <v>123</v>
      </c>
      <c r="E67" s="101" t="s">
        <v>866</v>
      </c>
      <c r="F67" s="101" t="s">
        <v>123</v>
      </c>
      <c r="G67" s="101" t="s">
        <v>857</v>
      </c>
      <c r="H67" s="101" t="s">
        <v>858</v>
      </c>
      <c r="I67" s="101" t="s">
        <v>869</v>
      </c>
      <c r="J67" s="101" t="s">
        <v>870</v>
      </c>
      <c r="K67" s="101" t="s">
        <v>124</v>
      </c>
      <c r="L67" s="101" t="s">
        <v>124</v>
      </c>
      <c r="M67" s="101" t="s">
        <v>124</v>
      </c>
      <c r="N67" s="101" t="s">
        <v>124</v>
      </c>
      <c r="O67" s="101" t="s">
        <v>864</v>
      </c>
      <c r="P67" s="101" t="s">
        <v>887</v>
      </c>
      <c r="Q67" s="101" t="s">
        <v>864</v>
      </c>
      <c r="R67" s="101" t="s">
        <v>864</v>
      </c>
      <c r="S67" s="101" t="s">
        <v>888</v>
      </c>
      <c r="T67" s="101" t="s">
        <v>864</v>
      </c>
      <c r="U67" s="101" t="s">
        <v>864</v>
      </c>
      <c r="V67" s="101" t="s">
        <v>864</v>
      </c>
      <c r="W67" s="101" t="s">
        <v>864</v>
      </c>
      <c r="X67" s="101" t="s">
        <v>864</v>
      </c>
      <c r="Y67" s="101" t="s">
        <v>864</v>
      </c>
    </row>
    <row r="68" spans="1:25" s="5" customFormat="1" ht="21" customHeight="1" x14ac:dyDescent="0.35">
      <c r="A68" s="96" t="str">
        <f>'[1]Country groupings'!A68</f>
        <v>GIN</v>
      </c>
      <c r="B68" s="103" t="e">
        <v>#REF!</v>
      </c>
      <c r="C68" s="104" t="s">
        <v>122</v>
      </c>
      <c r="D68" s="105" t="s">
        <v>123</v>
      </c>
      <c r="E68" s="105" t="s">
        <v>855</v>
      </c>
      <c r="F68" s="105" t="s">
        <v>123</v>
      </c>
      <c r="G68" s="105" t="s">
        <v>867</v>
      </c>
      <c r="H68" s="105" t="s">
        <v>858</v>
      </c>
      <c r="I68" s="105" t="s">
        <v>859</v>
      </c>
      <c r="J68" s="105" t="s">
        <v>870</v>
      </c>
      <c r="K68" s="105" t="s">
        <v>124</v>
      </c>
      <c r="L68" s="105" t="s">
        <v>124</v>
      </c>
      <c r="M68" s="105" t="s">
        <v>862</v>
      </c>
      <c r="N68" s="105" t="s">
        <v>871</v>
      </c>
      <c r="O68" s="105" t="s">
        <v>864</v>
      </c>
      <c r="P68" s="105" t="s">
        <v>887</v>
      </c>
      <c r="Q68" s="105" t="s">
        <v>864</v>
      </c>
      <c r="R68" s="105" t="s">
        <v>864</v>
      </c>
      <c r="S68" s="105" t="s">
        <v>888</v>
      </c>
      <c r="T68" s="105" t="s">
        <v>864</v>
      </c>
      <c r="U68" s="105" t="s">
        <v>864</v>
      </c>
      <c r="V68" s="105" t="s">
        <v>864</v>
      </c>
      <c r="W68" s="105" t="s">
        <v>864</v>
      </c>
      <c r="X68" s="105" t="s">
        <v>864</v>
      </c>
      <c r="Y68" s="105" t="s">
        <v>864</v>
      </c>
    </row>
    <row r="69" spans="1:25" s="102" customFormat="1" ht="21" customHeight="1" x14ac:dyDescent="0.35">
      <c r="A69" s="96" t="str">
        <f>'[1]Country groupings'!A69</f>
        <v>GMB</v>
      </c>
      <c r="B69" s="26" t="e">
        <v>#REF!</v>
      </c>
      <c r="C69" s="100" t="s">
        <v>122</v>
      </c>
      <c r="D69" s="101" t="s">
        <v>123</v>
      </c>
      <c r="E69" s="101" t="s">
        <v>855</v>
      </c>
      <c r="F69" s="101" t="s">
        <v>123</v>
      </c>
      <c r="G69" s="101" t="s">
        <v>857</v>
      </c>
      <c r="H69" s="101" t="s">
        <v>858</v>
      </c>
      <c r="I69" s="101" t="s">
        <v>859</v>
      </c>
      <c r="J69" s="101" t="s">
        <v>870</v>
      </c>
      <c r="K69" s="101" t="s">
        <v>124</v>
      </c>
      <c r="L69" s="101" t="s">
        <v>124</v>
      </c>
      <c r="M69" s="101" t="s">
        <v>862</v>
      </c>
      <c r="N69" s="101" t="s">
        <v>871</v>
      </c>
      <c r="O69" s="101" t="s">
        <v>864</v>
      </c>
      <c r="P69" s="101" t="s">
        <v>887</v>
      </c>
      <c r="Q69" s="101" t="s">
        <v>864</v>
      </c>
      <c r="R69" s="101" t="s">
        <v>864</v>
      </c>
      <c r="S69" s="101" t="s">
        <v>888</v>
      </c>
      <c r="T69" s="101" t="s">
        <v>864</v>
      </c>
      <c r="U69" s="101" t="s">
        <v>864</v>
      </c>
      <c r="V69" s="101" t="s">
        <v>864</v>
      </c>
      <c r="W69" s="101" t="s">
        <v>864</v>
      </c>
      <c r="X69" s="101" t="s">
        <v>864</v>
      </c>
      <c r="Y69" s="101" t="s">
        <v>864</v>
      </c>
    </row>
    <row r="70" spans="1:25" s="5" customFormat="1" ht="21" customHeight="1" x14ac:dyDescent="0.35">
      <c r="A70" s="96" t="str">
        <f>'[1]Country groupings'!A70</f>
        <v>GNB</v>
      </c>
      <c r="B70" s="103" t="e">
        <v>#REF!</v>
      </c>
      <c r="C70" s="104" t="s">
        <v>122</v>
      </c>
      <c r="D70" s="105" t="s">
        <v>123</v>
      </c>
      <c r="E70" s="105" t="s">
        <v>855</v>
      </c>
      <c r="F70" s="105" t="s">
        <v>123</v>
      </c>
      <c r="G70" s="105" t="s">
        <v>857</v>
      </c>
      <c r="H70" s="105" t="s">
        <v>858</v>
      </c>
      <c r="I70" s="105" t="s">
        <v>859</v>
      </c>
      <c r="J70" s="105" t="s">
        <v>870</v>
      </c>
      <c r="K70" s="105" t="s">
        <v>882</v>
      </c>
      <c r="L70" s="105" t="s">
        <v>124</v>
      </c>
      <c r="M70" s="105" t="s">
        <v>862</v>
      </c>
      <c r="N70" s="105" t="s">
        <v>871</v>
      </c>
      <c r="O70" s="105" t="s">
        <v>864</v>
      </c>
      <c r="P70" s="105" t="s">
        <v>887</v>
      </c>
      <c r="Q70" s="105" t="s">
        <v>864</v>
      </c>
      <c r="R70" s="105" t="s">
        <v>864</v>
      </c>
      <c r="S70" s="105" t="s">
        <v>888</v>
      </c>
      <c r="T70" s="105" t="s">
        <v>864</v>
      </c>
      <c r="U70" s="105" t="s">
        <v>864</v>
      </c>
      <c r="V70" s="105" t="s">
        <v>864</v>
      </c>
      <c r="W70" s="105" t="s">
        <v>864</v>
      </c>
      <c r="X70" s="105" t="s">
        <v>864</v>
      </c>
      <c r="Y70" s="105" t="s">
        <v>864</v>
      </c>
    </row>
    <row r="71" spans="1:25" s="102" customFormat="1" ht="21" customHeight="1" x14ac:dyDescent="0.35">
      <c r="A71" s="96" t="str">
        <f>'[1]Country groupings'!A71</f>
        <v>GNQ</v>
      </c>
      <c r="B71" s="26" t="e">
        <v>#REF!</v>
      </c>
      <c r="C71" s="100" t="s">
        <v>885</v>
      </c>
      <c r="D71" s="101" t="s">
        <v>123</v>
      </c>
      <c r="E71" s="101" t="s">
        <v>875</v>
      </c>
      <c r="F71" s="101" t="s">
        <v>123</v>
      </c>
      <c r="G71" s="101" t="s">
        <v>867</v>
      </c>
      <c r="H71" s="101" t="s">
        <v>868</v>
      </c>
      <c r="I71" s="101" t="s">
        <v>869</v>
      </c>
      <c r="J71" s="101" t="s">
        <v>870</v>
      </c>
      <c r="K71" s="101" t="s">
        <v>124</v>
      </c>
      <c r="L71" s="101" t="s">
        <v>124</v>
      </c>
      <c r="M71" s="101" t="s">
        <v>124</v>
      </c>
      <c r="N71" s="101" t="s">
        <v>871</v>
      </c>
      <c r="O71" s="101" t="s">
        <v>864</v>
      </c>
      <c r="P71" s="101" t="s">
        <v>864</v>
      </c>
      <c r="Q71" s="101" t="s">
        <v>864</v>
      </c>
      <c r="R71" s="101" t="s">
        <v>872</v>
      </c>
      <c r="S71" s="101" t="s">
        <v>864</v>
      </c>
      <c r="T71" s="101" t="s">
        <v>864</v>
      </c>
      <c r="U71" s="101" t="s">
        <v>864</v>
      </c>
      <c r="V71" s="101" t="s">
        <v>864</v>
      </c>
      <c r="W71" s="101" t="s">
        <v>864</v>
      </c>
      <c r="X71" s="101" t="s">
        <v>864</v>
      </c>
      <c r="Y71" s="101" t="s">
        <v>864</v>
      </c>
    </row>
    <row r="72" spans="1:25" s="5" customFormat="1" ht="21" customHeight="1" x14ac:dyDescent="0.35">
      <c r="A72" s="96" t="str">
        <f>'[1]Country groupings'!A72</f>
        <v>GRC</v>
      </c>
      <c r="B72" s="103" t="e">
        <v>#REF!</v>
      </c>
      <c r="C72" s="104" t="s">
        <v>124</v>
      </c>
      <c r="D72" s="105" t="s">
        <v>874</v>
      </c>
      <c r="E72" s="105" t="s">
        <v>877</v>
      </c>
      <c r="F72" s="105" t="s">
        <v>146</v>
      </c>
      <c r="G72" s="105" t="s">
        <v>857</v>
      </c>
      <c r="H72" s="105" t="s">
        <v>858</v>
      </c>
      <c r="I72" s="105" t="s">
        <v>859</v>
      </c>
      <c r="J72" s="105" t="s">
        <v>870</v>
      </c>
      <c r="K72" s="105" t="s">
        <v>124</v>
      </c>
      <c r="L72" s="105" t="s">
        <v>124</v>
      </c>
      <c r="M72" s="105" t="s">
        <v>124</v>
      </c>
      <c r="N72" s="105" t="s">
        <v>124</v>
      </c>
      <c r="O72" s="105" t="s">
        <v>864</v>
      </c>
      <c r="P72" s="105" t="s">
        <v>864</v>
      </c>
      <c r="Q72" s="105" t="s">
        <v>864</v>
      </c>
      <c r="R72" s="105" t="s">
        <v>864</v>
      </c>
      <c r="S72" s="105" t="s">
        <v>864</v>
      </c>
      <c r="T72" s="105" t="s">
        <v>864</v>
      </c>
      <c r="U72" s="105" t="s">
        <v>864</v>
      </c>
      <c r="V72" s="105" t="s">
        <v>864</v>
      </c>
      <c r="W72" s="105" t="s">
        <v>864</v>
      </c>
      <c r="X72" s="105" t="s">
        <v>864</v>
      </c>
      <c r="Y72" s="105" t="s">
        <v>884</v>
      </c>
    </row>
    <row r="73" spans="1:25" s="102" customFormat="1" ht="21" customHeight="1" x14ac:dyDescent="0.35">
      <c r="A73" s="96" t="str">
        <f>'[1]Country groupings'!A73</f>
        <v>GRD</v>
      </c>
      <c r="B73" s="26" t="e">
        <v>#REF!</v>
      </c>
      <c r="C73" s="100" t="s">
        <v>124</v>
      </c>
      <c r="D73" s="101" t="s">
        <v>880</v>
      </c>
      <c r="E73" s="101" t="s">
        <v>875</v>
      </c>
      <c r="F73" s="101" t="s">
        <v>879</v>
      </c>
      <c r="G73" s="101" t="s">
        <v>857</v>
      </c>
      <c r="H73" s="101" t="s">
        <v>858</v>
      </c>
      <c r="I73" s="101" t="s">
        <v>859</v>
      </c>
      <c r="J73" s="101" t="s">
        <v>881</v>
      </c>
      <c r="K73" s="101" t="s">
        <v>882</v>
      </c>
      <c r="L73" s="101" t="s">
        <v>124</v>
      </c>
      <c r="M73" s="101" t="s">
        <v>124</v>
      </c>
      <c r="N73" s="101" t="s">
        <v>124</v>
      </c>
      <c r="O73" s="101" t="s">
        <v>864</v>
      </c>
      <c r="P73" s="101" t="s">
        <v>864</v>
      </c>
      <c r="Q73" s="101" t="s">
        <v>864</v>
      </c>
      <c r="R73" s="101" t="s">
        <v>864</v>
      </c>
      <c r="S73" s="101" t="s">
        <v>864</v>
      </c>
      <c r="T73" s="101" t="s">
        <v>864</v>
      </c>
      <c r="U73" s="101" t="s">
        <v>864</v>
      </c>
      <c r="V73" s="101" t="s">
        <v>864</v>
      </c>
      <c r="W73" s="101" t="s">
        <v>864</v>
      </c>
      <c r="X73" s="101" t="s">
        <v>864</v>
      </c>
      <c r="Y73" s="101" t="s">
        <v>864</v>
      </c>
    </row>
    <row r="74" spans="1:25" s="5" customFormat="1" ht="21" customHeight="1" x14ac:dyDescent="0.35">
      <c r="A74" s="96" t="str">
        <f>'[1]Country groupings'!A74</f>
        <v>GTM</v>
      </c>
      <c r="B74" s="103" t="e">
        <v>#REF!</v>
      </c>
      <c r="C74" s="104" t="s">
        <v>124</v>
      </c>
      <c r="D74" s="105" t="s">
        <v>880</v>
      </c>
      <c r="E74" s="105" t="s">
        <v>875</v>
      </c>
      <c r="F74" s="105" t="s">
        <v>879</v>
      </c>
      <c r="G74" s="105" t="s">
        <v>857</v>
      </c>
      <c r="H74" s="105" t="s">
        <v>858</v>
      </c>
      <c r="I74" s="105" t="s">
        <v>859</v>
      </c>
      <c r="J74" s="105" t="s">
        <v>870</v>
      </c>
      <c r="K74" s="105" t="s">
        <v>124</v>
      </c>
      <c r="L74" s="105" t="s">
        <v>124</v>
      </c>
      <c r="M74" s="105" t="s">
        <v>124</v>
      </c>
      <c r="N74" s="105" t="s">
        <v>871</v>
      </c>
      <c r="O74" s="105" t="s">
        <v>864</v>
      </c>
      <c r="P74" s="105" t="s">
        <v>864</v>
      </c>
      <c r="Q74" s="105" t="s">
        <v>864</v>
      </c>
      <c r="R74" s="105" t="s">
        <v>864</v>
      </c>
      <c r="S74" s="105" t="s">
        <v>864</v>
      </c>
      <c r="T74" s="105" t="s">
        <v>864</v>
      </c>
      <c r="U74" s="105" t="s">
        <v>864</v>
      </c>
      <c r="V74" s="105" t="s">
        <v>864</v>
      </c>
      <c r="W74" s="105" t="s">
        <v>864</v>
      </c>
      <c r="X74" s="105" t="s">
        <v>864</v>
      </c>
      <c r="Y74" s="105" t="s">
        <v>864</v>
      </c>
    </row>
    <row r="75" spans="1:25" s="102" customFormat="1" ht="21" customHeight="1" x14ac:dyDescent="0.35">
      <c r="A75" s="96" t="str">
        <f>'[1]Country groupings'!A75</f>
        <v>GUY</v>
      </c>
      <c r="B75" s="26" t="e">
        <v>#REF!</v>
      </c>
      <c r="C75" s="100" t="s">
        <v>124</v>
      </c>
      <c r="D75" s="101" t="s">
        <v>878</v>
      </c>
      <c r="E75" s="101" t="s">
        <v>875</v>
      </c>
      <c r="F75" s="101" t="s">
        <v>879</v>
      </c>
      <c r="G75" s="101" t="s">
        <v>867</v>
      </c>
      <c r="H75" s="101" t="s">
        <v>858</v>
      </c>
      <c r="I75" s="101" t="s">
        <v>869</v>
      </c>
      <c r="J75" s="101" t="s">
        <v>870</v>
      </c>
      <c r="K75" s="101" t="s">
        <v>882</v>
      </c>
      <c r="L75" s="101" t="s">
        <v>124</v>
      </c>
      <c r="M75" s="101" t="s">
        <v>124</v>
      </c>
      <c r="N75" s="101" t="s">
        <v>124</v>
      </c>
      <c r="O75" s="101" t="s">
        <v>864</v>
      </c>
      <c r="P75" s="101" t="s">
        <v>864</v>
      </c>
      <c r="Q75" s="101" t="s">
        <v>864</v>
      </c>
      <c r="R75" s="101" t="s">
        <v>864</v>
      </c>
      <c r="S75" s="101" t="s">
        <v>864</v>
      </c>
      <c r="T75" s="101" t="s">
        <v>864</v>
      </c>
      <c r="U75" s="101" t="s">
        <v>864</v>
      </c>
      <c r="V75" s="101" t="s">
        <v>864</v>
      </c>
      <c r="W75" s="101" t="s">
        <v>864</v>
      </c>
      <c r="X75" s="101" t="s">
        <v>96</v>
      </c>
      <c r="Y75" s="101" t="s">
        <v>864</v>
      </c>
    </row>
    <row r="76" spans="1:25" s="5" customFormat="1" ht="21" customHeight="1" x14ac:dyDescent="0.35">
      <c r="A76" s="96" t="str">
        <f>'[1]Country groupings'!A76</f>
        <v>HND</v>
      </c>
      <c r="B76" s="103" t="e">
        <v>#REF!</v>
      </c>
      <c r="C76" s="104" t="s">
        <v>124</v>
      </c>
      <c r="D76" s="105" t="s">
        <v>880</v>
      </c>
      <c r="E76" s="105" t="s">
        <v>866</v>
      </c>
      <c r="F76" s="105" t="s">
        <v>879</v>
      </c>
      <c r="G76" s="105" t="s">
        <v>857</v>
      </c>
      <c r="H76" s="105" t="s">
        <v>858</v>
      </c>
      <c r="I76" s="105" t="s">
        <v>859</v>
      </c>
      <c r="J76" s="105" t="s">
        <v>870</v>
      </c>
      <c r="K76" s="105" t="s">
        <v>124</v>
      </c>
      <c r="L76" s="105" t="s">
        <v>124</v>
      </c>
      <c r="M76" s="105" t="s">
        <v>124</v>
      </c>
      <c r="N76" s="105" t="s">
        <v>871</v>
      </c>
      <c r="O76" s="105" t="s">
        <v>864</v>
      </c>
      <c r="P76" s="105" t="s">
        <v>864</v>
      </c>
      <c r="Q76" s="105" t="s">
        <v>864</v>
      </c>
      <c r="R76" s="105" t="s">
        <v>864</v>
      </c>
      <c r="S76" s="105" t="s">
        <v>864</v>
      </c>
      <c r="T76" s="105" t="s">
        <v>864</v>
      </c>
      <c r="U76" s="105" t="s">
        <v>864</v>
      </c>
      <c r="V76" s="105" t="s">
        <v>864</v>
      </c>
      <c r="W76" s="105" t="s">
        <v>864</v>
      </c>
      <c r="X76" s="105" t="s">
        <v>864</v>
      </c>
      <c r="Y76" s="105" t="s">
        <v>864</v>
      </c>
    </row>
    <row r="77" spans="1:25" s="102" customFormat="1" ht="21" customHeight="1" x14ac:dyDescent="0.35">
      <c r="A77" s="96" t="str">
        <f>'[1]Country groupings'!A77</f>
        <v>HRV</v>
      </c>
      <c r="B77" s="26" t="e">
        <v>#REF!</v>
      </c>
      <c r="C77" s="100" t="s">
        <v>124</v>
      </c>
      <c r="D77" s="101" t="s">
        <v>874</v>
      </c>
      <c r="E77" s="101" t="s">
        <v>877</v>
      </c>
      <c r="F77" s="101" t="s">
        <v>146</v>
      </c>
      <c r="G77" s="101" t="s">
        <v>857</v>
      </c>
      <c r="H77" s="101" t="s">
        <v>858</v>
      </c>
      <c r="I77" s="101" t="s">
        <v>859</v>
      </c>
      <c r="J77" s="101" t="s">
        <v>870</v>
      </c>
      <c r="K77" s="101" t="s">
        <v>124</v>
      </c>
      <c r="L77" s="101" t="s">
        <v>124</v>
      </c>
      <c r="M77" s="101" t="s">
        <v>124</v>
      </c>
      <c r="N77" s="101" t="s">
        <v>124</v>
      </c>
      <c r="O77" s="101" t="s">
        <v>864</v>
      </c>
      <c r="P77" s="101" t="s">
        <v>864</v>
      </c>
      <c r="Q77" s="101" t="s">
        <v>864</v>
      </c>
      <c r="R77" s="101" t="s">
        <v>864</v>
      </c>
      <c r="S77" s="101" t="s">
        <v>864</v>
      </c>
      <c r="T77" s="101" t="s">
        <v>864</v>
      </c>
      <c r="U77" s="101" t="s">
        <v>864</v>
      </c>
      <c r="V77" s="101" t="s">
        <v>864</v>
      </c>
      <c r="W77" s="101" t="s">
        <v>864</v>
      </c>
      <c r="X77" s="101" t="s">
        <v>864</v>
      </c>
      <c r="Y77" s="101" t="s">
        <v>884</v>
      </c>
    </row>
    <row r="78" spans="1:25" s="5" customFormat="1" ht="21" customHeight="1" x14ac:dyDescent="0.35">
      <c r="A78" s="96" t="str">
        <f>'[1]Country groupings'!A78</f>
        <v>HTI</v>
      </c>
      <c r="B78" s="103" t="e">
        <v>#REF!</v>
      </c>
      <c r="C78" s="104" t="s">
        <v>124</v>
      </c>
      <c r="D78" s="105" t="s">
        <v>880</v>
      </c>
      <c r="E78" s="105" t="s">
        <v>855</v>
      </c>
      <c r="F78" s="105" t="s">
        <v>879</v>
      </c>
      <c r="G78" s="105" t="s">
        <v>857</v>
      </c>
      <c r="H78" s="105" t="s">
        <v>858</v>
      </c>
      <c r="I78" s="105" t="s">
        <v>859</v>
      </c>
      <c r="J78" s="105" t="s">
        <v>881</v>
      </c>
      <c r="K78" s="105" t="s">
        <v>882</v>
      </c>
      <c r="L78" s="105" t="s">
        <v>124</v>
      </c>
      <c r="M78" s="105" t="s">
        <v>862</v>
      </c>
      <c r="N78" s="105" t="s">
        <v>863</v>
      </c>
      <c r="O78" s="105" t="s">
        <v>864</v>
      </c>
      <c r="P78" s="105" t="s">
        <v>864</v>
      </c>
      <c r="Q78" s="105" t="s">
        <v>864</v>
      </c>
      <c r="R78" s="105" t="s">
        <v>864</v>
      </c>
      <c r="S78" s="105" t="s">
        <v>864</v>
      </c>
      <c r="T78" s="105" t="s">
        <v>864</v>
      </c>
      <c r="U78" s="105" t="s">
        <v>864</v>
      </c>
      <c r="V78" s="105" t="s">
        <v>864</v>
      </c>
      <c r="W78" s="105" t="s">
        <v>864</v>
      </c>
      <c r="X78" s="105" t="s">
        <v>864</v>
      </c>
      <c r="Y78" s="105" t="s">
        <v>864</v>
      </c>
    </row>
    <row r="79" spans="1:25" s="102" customFormat="1" ht="21" customHeight="1" x14ac:dyDescent="0.35">
      <c r="A79" s="96" t="str">
        <f>'[1]Country groupings'!A79</f>
        <v>HUN</v>
      </c>
      <c r="B79" s="26" t="e">
        <v>#REF!</v>
      </c>
      <c r="C79" s="100" t="s">
        <v>124</v>
      </c>
      <c r="D79" s="101" t="s">
        <v>874</v>
      </c>
      <c r="E79" s="101" t="s">
        <v>877</v>
      </c>
      <c r="F79" s="101" t="s">
        <v>146</v>
      </c>
      <c r="G79" s="101" t="s">
        <v>857</v>
      </c>
      <c r="H79" s="101" t="s">
        <v>858</v>
      </c>
      <c r="I79" s="101" t="s">
        <v>859</v>
      </c>
      <c r="J79" s="101" t="s">
        <v>860</v>
      </c>
      <c r="K79" s="101" t="s">
        <v>124</v>
      </c>
      <c r="L79" s="101" t="s">
        <v>124</v>
      </c>
      <c r="M79" s="101" t="s">
        <v>124</v>
      </c>
      <c r="N79" s="101" t="s">
        <v>124</v>
      </c>
      <c r="O79" s="101" t="s">
        <v>864</v>
      </c>
      <c r="P79" s="101" t="s">
        <v>864</v>
      </c>
      <c r="Q79" s="101" t="s">
        <v>864</v>
      </c>
      <c r="R79" s="101" t="s">
        <v>864</v>
      </c>
      <c r="S79" s="101" t="s">
        <v>864</v>
      </c>
      <c r="T79" s="101" t="s">
        <v>864</v>
      </c>
      <c r="U79" s="101" t="s">
        <v>864</v>
      </c>
      <c r="V79" s="101" t="s">
        <v>864</v>
      </c>
      <c r="W79" s="101" t="s">
        <v>864</v>
      </c>
      <c r="X79" s="101" t="s">
        <v>864</v>
      </c>
      <c r="Y79" s="101" t="s">
        <v>884</v>
      </c>
    </row>
    <row r="80" spans="1:25" s="5" customFormat="1" ht="21" customHeight="1" x14ac:dyDescent="0.35">
      <c r="A80" s="96" t="str">
        <f>'[1]Country groupings'!A80</f>
        <v>IDN</v>
      </c>
      <c r="B80" s="103" t="e">
        <v>#REF!</v>
      </c>
      <c r="C80" s="104" t="s">
        <v>124</v>
      </c>
      <c r="D80" s="105" t="s">
        <v>854</v>
      </c>
      <c r="E80" s="105" t="s">
        <v>875</v>
      </c>
      <c r="F80" s="105" t="s">
        <v>856</v>
      </c>
      <c r="G80" s="105" t="s">
        <v>857</v>
      </c>
      <c r="H80" s="105" t="s">
        <v>858</v>
      </c>
      <c r="I80" s="105" t="s">
        <v>859</v>
      </c>
      <c r="J80" s="105" t="s">
        <v>881</v>
      </c>
      <c r="K80" s="105" t="s">
        <v>124</v>
      </c>
      <c r="L80" s="105" t="s">
        <v>124</v>
      </c>
      <c r="M80" s="105" t="s">
        <v>124</v>
      </c>
      <c r="N80" s="105" t="s">
        <v>124</v>
      </c>
      <c r="O80" s="105" t="s">
        <v>864</v>
      </c>
      <c r="P80" s="105" t="s">
        <v>864</v>
      </c>
      <c r="Q80" s="105" t="s">
        <v>864</v>
      </c>
      <c r="R80" s="105" t="s">
        <v>864</v>
      </c>
      <c r="S80" s="105" t="s">
        <v>864</v>
      </c>
      <c r="T80" s="105" t="s">
        <v>864</v>
      </c>
      <c r="U80" s="105" t="s">
        <v>864</v>
      </c>
      <c r="V80" s="105" t="s">
        <v>864</v>
      </c>
      <c r="W80" s="105" t="s">
        <v>95</v>
      </c>
      <c r="X80" s="105" t="s">
        <v>864</v>
      </c>
      <c r="Y80" s="105" t="s">
        <v>864</v>
      </c>
    </row>
    <row r="81" spans="1:25" s="102" customFormat="1" ht="21" customHeight="1" x14ac:dyDescent="0.35">
      <c r="A81" s="96" t="str">
        <f>'[1]Country groupings'!A81</f>
        <v>IND</v>
      </c>
      <c r="B81" s="26" t="e">
        <v>#REF!</v>
      </c>
      <c r="C81" s="100" t="s">
        <v>124</v>
      </c>
      <c r="D81" s="101" t="s">
        <v>854</v>
      </c>
      <c r="E81" s="101" t="s">
        <v>866</v>
      </c>
      <c r="F81" s="101" t="s">
        <v>856</v>
      </c>
      <c r="G81" s="101" t="s">
        <v>857</v>
      </c>
      <c r="H81" s="101" t="s">
        <v>858</v>
      </c>
      <c r="I81" s="101" t="s">
        <v>859</v>
      </c>
      <c r="J81" s="101" t="s">
        <v>870</v>
      </c>
      <c r="K81" s="101" t="s">
        <v>124</v>
      </c>
      <c r="L81" s="101" t="s">
        <v>124</v>
      </c>
      <c r="M81" s="101" t="s">
        <v>124</v>
      </c>
      <c r="N81" s="101" t="s">
        <v>124</v>
      </c>
      <c r="O81" s="101" t="s">
        <v>864</v>
      </c>
      <c r="P81" s="101" t="s">
        <v>864</v>
      </c>
      <c r="Q81" s="101" t="s">
        <v>864</v>
      </c>
      <c r="R81" s="101" t="s">
        <v>864</v>
      </c>
      <c r="S81" s="101" t="s">
        <v>864</v>
      </c>
      <c r="T81" s="101" t="s">
        <v>864</v>
      </c>
      <c r="U81" s="101" t="s">
        <v>864</v>
      </c>
      <c r="V81" s="101" t="s">
        <v>864</v>
      </c>
      <c r="W81" s="101" t="s">
        <v>864</v>
      </c>
      <c r="X81" s="101" t="s">
        <v>864</v>
      </c>
      <c r="Y81" s="101" t="s">
        <v>864</v>
      </c>
    </row>
    <row r="82" spans="1:25" s="5" customFormat="1" ht="21" customHeight="1" x14ac:dyDescent="0.35">
      <c r="A82" s="96" t="str">
        <f>'[1]Country groupings'!A82</f>
        <v>IRL</v>
      </c>
      <c r="B82" s="103" t="e">
        <v>#REF!</v>
      </c>
      <c r="C82" s="104" t="s">
        <v>124</v>
      </c>
      <c r="D82" s="105" t="s">
        <v>874</v>
      </c>
      <c r="E82" s="105" t="s">
        <v>877</v>
      </c>
      <c r="F82" s="105" t="s">
        <v>146</v>
      </c>
      <c r="G82" s="105" t="s">
        <v>857</v>
      </c>
      <c r="H82" s="105" t="s">
        <v>858</v>
      </c>
      <c r="I82" s="105" t="s">
        <v>859</v>
      </c>
      <c r="J82" s="105" t="s">
        <v>881</v>
      </c>
      <c r="K82" s="105" t="s">
        <v>124</v>
      </c>
      <c r="L82" s="105" t="s">
        <v>124</v>
      </c>
      <c r="M82" s="105" t="s">
        <v>124</v>
      </c>
      <c r="N82" s="105" t="s">
        <v>124</v>
      </c>
      <c r="O82" s="105" t="s">
        <v>864</v>
      </c>
      <c r="P82" s="105" t="s">
        <v>864</v>
      </c>
      <c r="Q82" s="105" t="s">
        <v>864</v>
      </c>
      <c r="R82" s="105" t="s">
        <v>864</v>
      </c>
      <c r="S82" s="105" t="s">
        <v>864</v>
      </c>
      <c r="T82" s="105" t="s">
        <v>864</v>
      </c>
      <c r="U82" s="105" t="s">
        <v>864</v>
      </c>
      <c r="V82" s="105" t="s">
        <v>864</v>
      </c>
      <c r="W82" s="105" t="s">
        <v>864</v>
      </c>
      <c r="X82" s="105" t="s">
        <v>864</v>
      </c>
      <c r="Y82" s="105" t="s">
        <v>884</v>
      </c>
    </row>
    <row r="83" spans="1:25" s="102" customFormat="1" ht="21" customHeight="1" x14ac:dyDescent="0.35">
      <c r="A83" s="96" t="str">
        <f>'[1]Country groupings'!A83</f>
        <v>IRN</v>
      </c>
      <c r="B83" s="26" t="e">
        <v>#REF!</v>
      </c>
      <c r="C83" s="100" t="s">
        <v>124</v>
      </c>
      <c r="D83" s="101" t="s">
        <v>854</v>
      </c>
      <c r="E83" s="101" t="s">
        <v>875</v>
      </c>
      <c r="F83" s="101" t="s">
        <v>856</v>
      </c>
      <c r="G83" s="101" t="s">
        <v>857</v>
      </c>
      <c r="H83" s="101" t="s">
        <v>868</v>
      </c>
      <c r="I83" s="101" t="s">
        <v>869</v>
      </c>
      <c r="J83" s="101" t="s">
        <v>870</v>
      </c>
      <c r="K83" s="101" t="s">
        <v>124</v>
      </c>
      <c r="L83" s="101" t="s">
        <v>124</v>
      </c>
      <c r="M83" s="101" t="s">
        <v>124</v>
      </c>
      <c r="N83" s="101" t="s">
        <v>871</v>
      </c>
      <c r="O83" s="101" t="s">
        <v>864</v>
      </c>
      <c r="P83" s="101" t="s">
        <v>864</v>
      </c>
      <c r="Q83" s="101" t="s">
        <v>864</v>
      </c>
      <c r="R83" s="101" t="s">
        <v>864</v>
      </c>
      <c r="S83" s="101" t="s">
        <v>864</v>
      </c>
      <c r="T83" s="101" t="s">
        <v>864</v>
      </c>
      <c r="U83" s="101" t="s">
        <v>864</v>
      </c>
      <c r="V83" s="101" t="s">
        <v>864</v>
      </c>
      <c r="W83" s="101" t="s">
        <v>864</v>
      </c>
      <c r="X83" s="101" t="s">
        <v>864</v>
      </c>
      <c r="Y83" s="101" t="s">
        <v>864</v>
      </c>
    </row>
    <row r="84" spans="1:25" s="5" customFormat="1" ht="21" customHeight="1" x14ac:dyDescent="0.35">
      <c r="A84" s="96" t="str">
        <f>'[1]Country groupings'!A84</f>
        <v>IRQ</v>
      </c>
      <c r="B84" s="103" t="e">
        <v>#REF!</v>
      </c>
      <c r="C84" s="104" t="s">
        <v>124</v>
      </c>
      <c r="D84" s="105" t="s">
        <v>854</v>
      </c>
      <c r="E84" s="105" t="s">
        <v>875</v>
      </c>
      <c r="F84" s="105" t="s">
        <v>856</v>
      </c>
      <c r="G84" s="105" t="s">
        <v>867</v>
      </c>
      <c r="H84" s="105" t="s">
        <v>868</v>
      </c>
      <c r="I84" s="105" t="s">
        <v>869</v>
      </c>
      <c r="J84" s="105" t="s">
        <v>870</v>
      </c>
      <c r="K84" s="105" t="s">
        <v>124</v>
      </c>
      <c r="L84" s="105" t="s">
        <v>124</v>
      </c>
      <c r="M84" s="105" t="s">
        <v>124</v>
      </c>
      <c r="N84" s="105" t="s">
        <v>863</v>
      </c>
      <c r="O84" s="105" t="s">
        <v>864</v>
      </c>
      <c r="P84" s="105" t="s">
        <v>864</v>
      </c>
      <c r="Q84" s="105" t="s">
        <v>864</v>
      </c>
      <c r="R84" s="105" t="s">
        <v>864</v>
      </c>
      <c r="S84" s="105" t="s">
        <v>864</v>
      </c>
      <c r="T84" s="105" t="s">
        <v>864</v>
      </c>
      <c r="U84" s="105" t="s">
        <v>864</v>
      </c>
      <c r="V84" s="105" t="s">
        <v>864</v>
      </c>
      <c r="W84" s="105" t="s">
        <v>864</v>
      </c>
      <c r="X84" s="105" t="s">
        <v>864</v>
      </c>
      <c r="Y84" s="105" t="s">
        <v>864</v>
      </c>
    </row>
    <row r="85" spans="1:25" s="102" customFormat="1" ht="21" customHeight="1" x14ac:dyDescent="0.35">
      <c r="A85" s="96" t="str">
        <f>'[1]Country groupings'!A85</f>
        <v>ISL</v>
      </c>
      <c r="B85" s="26" t="e">
        <v>#REF!</v>
      </c>
      <c r="C85" s="100" t="s">
        <v>124</v>
      </c>
      <c r="D85" s="101" t="s">
        <v>874</v>
      </c>
      <c r="E85" s="101" t="s">
        <v>877</v>
      </c>
      <c r="F85" s="101" t="s">
        <v>146</v>
      </c>
      <c r="G85" s="101" t="s">
        <v>857</v>
      </c>
      <c r="H85" s="101" t="s">
        <v>858</v>
      </c>
      <c r="I85" s="101" t="s">
        <v>859</v>
      </c>
      <c r="J85" s="101" t="s">
        <v>881</v>
      </c>
      <c r="K85" s="101" t="s">
        <v>124</v>
      </c>
      <c r="L85" s="101" t="s">
        <v>124</v>
      </c>
      <c r="M85" s="101" t="s">
        <v>124</v>
      </c>
      <c r="N85" s="101" t="s">
        <v>124</v>
      </c>
      <c r="O85" s="101" t="s">
        <v>864</v>
      </c>
      <c r="P85" s="101" t="s">
        <v>864</v>
      </c>
      <c r="Q85" s="101" t="s">
        <v>864</v>
      </c>
      <c r="R85" s="101" t="s">
        <v>864</v>
      </c>
      <c r="S85" s="101" t="s">
        <v>864</v>
      </c>
      <c r="T85" s="101" t="s">
        <v>864</v>
      </c>
      <c r="U85" s="101" t="s">
        <v>864</v>
      </c>
      <c r="V85" s="101" t="s">
        <v>864</v>
      </c>
      <c r="W85" s="101" t="s">
        <v>864</v>
      </c>
      <c r="X85" s="101" t="s">
        <v>864</v>
      </c>
      <c r="Y85" s="101" t="s">
        <v>864</v>
      </c>
    </row>
    <row r="86" spans="1:25" s="5" customFormat="1" ht="21" customHeight="1" x14ac:dyDescent="0.35">
      <c r="A86" s="96" t="str">
        <f>'[1]Country groupings'!A86</f>
        <v>ISR</v>
      </c>
      <c r="B86" s="103" t="e">
        <v>#REF!</v>
      </c>
      <c r="C86" s="104" t="s">
        <v>124</v>
      </c>
      <c r="D86" s="105" t="s">
        <v>854</v>
      </c>
      <c r="E86" s="105" t="s">
        <v>877</v>
      </c>
      <c r="F86" s="105" t="s">
        <v>146</v>
      </c>
      <c r="G86" s="105" t="s">
        <v>857</v>
      </c>
      <c r="H86" s="105" t="s">
        <v>858</v>
      </c>
      <c r="I86" s="105" t="s">
        <v>859</v>
      </c>
      <c r="J86" s="105" t="s">
        <v>870</v>
      </c>
      <c r="K86" s="105" t="s">
        <v>124</v>
      </c>
      <c r="L86" s="105" t="s">
        <v>124</v>
      </c>
      <c r="M86" s="105" t="s">
        <v>124</v>
      </c>
      <c r="N86" s="105" t="s">
        <v>124</v>
      </c>
      <c r="O86" s="105" t="s">
        <v>864</v>
      </c>
      <c r="P86" s="105" t="s">
        <v>864</v>
      </c>
      <c r="Q86" s="105" t="s">
        <v>864</v>
      </c>
      <c r="R86" s="105" t="s">
        <v>864</v>
      </c>
      <c r="S86" s="105" t="s">
        <v>864</v>
      </c>
      <c r="T86" s="105" t="s">
        <v>864</v>
      </c>
      <c r="U86" s="105" t="s">
        <v>864</v>
      </c>
      <c r="V86" s="105" t="s">
        <v>864</v>
      </c>
      <c r="W86" s="105" t="s">
        <v>864</v>
      </c>
      <c r="X86" s="105" t="s">
        <v>864</v>
      </c>
      <c r="Y86" s="105" t="s">
        <v>864</v>
      </c>
    </row>
    <row r="87" spans="1:25" s="102" customFormat="1" ht="21" customHeight="1" x14ac:dyDescent="0.35">
      <c r="A87" s="96" t="str">
        <f>'[1]Country groupings'!A87</f>
        <v>ITA</v>
      </c>
      <c r="B87" s="26" t="e">
        <v>#REF!</v>
      </c>
      <c r="C87" s="100" t="s">
        <v>124</v>
      </c>
      <c r="D87" s="101" t="s">
        <v>874</v>
      </c>
      <c r="E87" s="101" t="s">
        <v>877</v>
      </c>
      <c r="F87" s="101" t="s">
        <v>146</v>
      </c>
      <c r="G87" s="101" t="s">
        <v>857</v>
      </c>
      <c r="H87" s="101" t="s">
        <v>858</v>
      </c>
      <c r="I87" s="101" t="s">
        <v>859</v>
      </c>
      <c r="J87" s="101" t="s">
        <v>870</v>
      </c>
      <c r="K87" s="101" t="s">
        <v>124</v>
      </c>
      <c r="L87" s="101" t="s">
        <v>124</v>
      </c>
      <c r="M87" s="101" t="s">
        <v>124</v>
      </c>
      <c r="N87" s="101" t="s">
        <v>124</v>
      </c>
      <c r="O87" s="101" t="s">
        <v>864</v>
      </c>
      <c r="P87" s="101" t="s">
        <v>864</v>
      </c>
      <c r="Q87" s="101" t="s">
        <v>864</v>
      </c>
      <c r="R87" s="101" t="s">
        <v>864</v>
      </c>
      <c r="S87" s="101" t="s">
        <v>864</v>
      </c>
      <c r="T87" s="101" t="s">
        <v>864</v>
      </c>
      <c r="U87" s="101" t="s">
        <v>864</v>
      </c>
      <c r="V87" s="101" t="s">
        <v>864</v>
      </c>
      <c r="W87" s="101" t="s">
        <v>864</v>
      </c>
      <c r="X87" s="101" t="s">
        <v>864</v>
      </c>
      <c r="Y87" s="101" t="s">
        <v>884</v>
      </c>
    </row>
    <row r="88" spans="1:25" s="5" customFormat="1" ht="21" customHeight="1" x14ac:dyDescent="0.35">
      <c r="A88" s="96" t="str">
        <f>'[1]Country groupings'!A88</f>
        <v>JAM</v>
      </c>
      <c r="B88" s="103" t="e">
        <v>#REF!</v>
      </c>
      <c r="C88" s="104" t="s">
        <v>124</v>
      </c>
      <c r="D88" s="105" t="s">
        <v>880</v>
      </c>
      <c r="E88" s="105" t="s">
        <v>875</v>
      </c>
      <c r="F88" s="105" t="s">
        <v>879</v>
      </c>
      <c r="G88" s="105" t="s">
        <v>857</v>
      </c>
      <c r="H88" s="105" t="s">
        <v>858</v>
      </c>
      <c r="I88" s="105" t="s">
        <v>859</v>
      </c>
      <c r="J88" s="105" t="s">
        <v>881</v>
      </c>
      <c r="K88" s="105" t="s">
        <v>882</v>
      </c>
      <c r="L88" s="105" t="s">
        <v>124</v>
      </c>
      <c r="M88" s="105" t="s">
        <v>124</v>
      </c>
      <c r="N88" s="105" t="s">
        <v>124</v>
      </c>
      <c r="O88" s="105" t="s">
        <v>864</v>
      </c>
      <c r="P88" s="105" t="s">
        <v>864</v>
      </c>
      <c r="Q88" s="105" t="s">
        <v>864</v>
      </c>
      <c r="R88" s="105" t="s">
        <v>864</v>
      </c>
      <c r="S88" s="105" t="s">
        <v>864</v>
      </c>
      <c r="T88" s="105" t="s">
        <v>864</v>
      </c>
      <c r="U88" s="105" t="s">
        <v>864</v>
      </c>
      <c r="V88" s="105" t="s">
        <v>864</v>
      </c>
      <c r="W88" s="105" t="s">
        <v>864</v>
      </c>
      <c r="X88" s="105" t="s">
        <v>864</v>
      </c>
      <c r="Y88" s="105" t="s">
        <v>864</v>
      </c>
    </row>
    <row r="89" spans="1:25" s="102" customFormat="1" ht="21" customHeight="1" x14ac:dyDescent="0.35">
      <c r="A89" s="96" t="str">
        <f>'[1]Country groupings'!A89</f>
        <v>JOR</v>
      </c>
      <c r="B89" s="26" t="e">
        <v>#REF!</v>
      </c>
      <c r="C89" s="100" t="s">
        <v>124</v>
      </c>
      <c r="D89" s="101" t="s">
        <v>854</v>
      </c>
      <c r="E89" s="101" t="s">
        <v>875</v>
      </c>
      <c r="F89" s="101" t="s">
        <v>856</v>
      </c>
      <c r="G89" s="101" t="s">
        <v>857</v>
      </c>
      <c r="H89" s="101" t="s">
        <v>858</v>
      </c>
      <c r="I89" s="101" t="s">
        <v>859</v>
      </c>
      <c r="J89" s="101" t="s">
        <v>870</v>
      </c>
      <c r="K89" s="101" t="s">
        <v>124</v>
      </c>
      <c r="L89" s="101" t="s">
        <v>124</v>
      </c>
      <c r="M89" s="101" t="s">
        <v>124</v>
      </c>
      <c r="N89" s="101" t="s">
        <v>124</v>
      </c>
      <c r="O89" s="101" t="s">
        <v>864</v>
      </c>
      <c r="P89" s="101" t="s">
        <v>864</v>
      </c>
      <c r="Q89" s="101" t="s">
        <v>864</v>
      </c>
      <c r="R89" s="101" t="s">
        <v>864</v>
      </c>
      <c r="S89" s="101" t="s">
        <v>864</v>
      </c>
      <c r="T89" s="101" t="s">
        <v>864</v>
      </c>
      <c r="U89" s="101" t="s">
        <v>864</v>
      </c>
      <c r="V89" s="101" t="s">
        <v>864</v>
      </c>
      <c r="W89" s="101" t="s">
        <v>864</v>
      </c>
      <c r="X89" s="101" t="s">
        <v>864</v>
      </c>
      <c r="Y89" s="101" t="s">
        <v>864</v>
      </c>
    </row>
    <row r="90" spans="1:25" s="5" customFormat="1" ht="21" customHeight="1" x14ac:dyDescent="0.35">
      <c r="A90" s="96" t="str">
        <f>'[1]Country groupings'!A90</f>
        <v>JPN</v>
      </c>
      <c r="B90" s="103" t="e">
        <v>#REF!</v>
      </c>
      <c r="C90" s="104" t="s">
        <v>124</v>
      </c>
      <c r="D90" s="105" t="s">
        <v>854</v>
      </c>
      <c r="E90" s="105" t="s">
        <v>877</v>
      </c>
      <c r="F90" s="105" t="s">
        <v>146</v>
      </c>
      <c r="G90" s="105" t="s">
        <v>857</v>
      </c>
      <c r="H90" s="105" t="s">
        <v>858</v>
      </c>
      <c r="I90" s="105" t="s">
        <v>859</v>
      </c>
      <c r="J90" s="105" t="s">
        <v>881</v>
      </c>
      <c r="K90" s="105" t="s">
        <v>124</v>
      </c>
      <c r="L90" s="105" t="s">
        <v>124</v>
      </c>
      <c r="M90" s="105" t="s">
        <v>124</v>
      </c>
      <c r="N90" s="105" t="s">
        <v>124</v>
      </c>
      <c r="O90" s="105" t="s">
        <v>864</v>
      </c>
      <c r="P90" s="105" t="s">
        <v>864</v>
      </c>
      <c r="Q90" s="105" t="s">
        <v>864</v>
      </c>
      <c r="R90" s="105" t="s">
        <v>864</v>
      </c>
      <c r="S90" s="105" t="s">
        <v>864</v>
      </c>
      <c r="T90" s="105" t="s">
        <v>864</v>
      </c>
      <c r="U90" s="105" t="s">
        <v>864</v>
      </c>
      <c r="V90" s="105" t="s">
        <v>864</v>
      </c>
      <c r="W90" s="105" t="s">
        <v>864</v>
      </c>
      <c r="X90" s="105" t="s">
        <v>864</v>
      </c>
      <c r="Y90" s="105" t="s">
        <v>864</v>
      </c>
    </row>
    <row r="91" spans="1:25" s="102" customFormat="1" ht="21" customHeight="1" x14ac:dyDescent="0.35">
      <c r="A91" s="96" t="str">
        <f>'[1]Country groupings'!A91</f>
        <v>KAZ</v>
      </c>
      <c r="B91" s="26" t="e">
        <v>#REF!</v>
      </c>
      <c r="C91" s="100" t="s">
        <v>124</v>
      </c>
      <c r="D91" s="101" t="s">
        <v>874</v>
      </c>
      <c r="E91" s="101" t="s">
        <v>875</v>
      </c>
      <c r="F91" s="101" t="s">
        <v>876</v>
      </c>
      <c r="G91" s="101" t="s">
        <v>867</v>
      </c>
      <c r="H91" s="101" t="s">
        <v>868</v>
      </c>
      <c r="I91" s="101" t="s">
        <v>869</v>
      </c>
      <c r="J91" s="101" t="s">
        <v>860</v>
      </c>
      <c r="K91" s="101" t="s">
        <v>124</v>
      </c>
      <c r="L91" s="101" t="s">
        <v>861</v>
      </c>
      <c r="M91" s="101" t="s">
        <v>124</v>
      </c>
      <c r="N91" s="101" t="s">
        <v>124</v>
      </c>
      <c r="O91" s="101" t="s">
        <v>864</v>
      </c>
      <c r="P91" s="101" t="s">
        <v>864</v>
      </c>
      <c r="Q91" s="101" t="s">
        <v>864</v>
      </c>
      <c r="R91" s="101" t="s">
        <v>864</v>
      </c>
      <c r="S91" s="101" t="s">
        <v>864</v>
      </c>
      <c r="T91" s="101" t="s">
        <v>864</v>
      </c>
      <c r="U91" s="101" t="s">
        <v>864</v>
      </c>
      <c r="V91" s="101" t="s">
        <v>864</v>
      </c>
      <c r="W91" s="101" t="s">
        <v>864</v>
      </c>
      <c r="X91" s="101" t="s">
        <v>864</v>
      </c>
      <c r="Y91" s="101" t="s">
        <v>864</v>
      </c>
    </row>
    <row r="92" spans="1:25" s="5" customFormat="1" ht="21" customHeight="1" x14ac:dyDescent="0.35">
      <c r="A92" s="96" t="str">
        <f>'[1]Country groupings'!A92</f>
        <v>KEN</v>
      </c>
      <c r="B92" s="103" t="e">
        <v>#REF!</v>
      </c>
      <c r="C92" s="104" t="s">
        <v>120</v>
      </c>
      <c r="D92" s="105" t="s">
        <v>123</v>
      </c>
      <c r="E92" s="105" t="s">
        <v>866</v>
      </c>
      <c r="F92" s="105" t="s">
        <v>123</v>
      </c>
      <c r="G92" s="105" t="s">
        <v>857</v>
      </c>
      <c r="H92" s="105" t="s">
        <v>858</v>
      </c>
      <c r="I92" s="105" t="s">
        <v>859</v>
      </c>
      <c r="J92" s="105" t="s">
        <v>870</v>
      </c>
      <c r="K92" s="105" t="s">
        <v>124</v>
      </c>
      <c r="L92" s="105" t="s">
        <v>124</v>
      </c>
      <c r="M92" s="105" t="s">
        <v>124</v>
      </c>
      <c r="N92" s="105" t="s">
        <v>871</v>
      </c>
      <c r="O92" s="105" t="s">
        <v>93</v>
      </c>
      <c r="P92" s="105" t="s">
        <v>864</v>
      </c>
      <c r="Q92" s="105" t="s">
        <v>886</v>
      </c>
      <c r="R92" s="105" t="s">
        <v>864</v>
      </c>
      <c r="S92" s="105" t="s">
        <v>864</v>
      </c>
      <c r="T92" s="105" t="s">
        <v>94</v>
      </c>
      <c r="U92" s="105" t="s">
        <v>864</v>
      </c>
      <c r="V92" s="105" t="s">
        <v>864</v>
      </c>
      <c r="W92" s="105" t="s">
        <v>864</v>
      </c>
      <c r="X92" s="105" t="s">
        <v>864</v>
      </c>
      <c r="Y92" s="105" t="s">
        <v>864</v>
      </c>
    </row>
    <row r="93" spans="1:25" s="102" customFormat="1" ht="21" customHeight="1" x14ac:dyDescent="0.35">
      <c r="A93" s="96" t="str">
        <f>'[1]Country groupings'!A93</f>
        <v>KGZ</v>
      </c>
      <c r="B93" s="26" t="e">
        <v>#REF!</v>
      </c>
      <c r="C93" s="100" t="s">
        <v>124</v>
      </c>
      <c r="D93" s="101" t="s">
        <v>854</v>
      </c>
      <c r="E93" s="101" t="s">
        <v>866</v>
      </c>
      <c r="F93" s="101" t="s">
        <v>856</v>
      </c>
      <c r="G93" s="101" t="s">
        <v>857</v>
      </c>
      <c r="H93" s="101" t="s">
        <v>858</v>
      </c>
      <c r="I93" s="101" t="s">
        <v>859</v>
      </c>
      <c r="J93" s="101" t="s">
        <v>860</v>
      </c>
      <c r="K93" s="101" t="s">
        <v>124</v>
      </c>
      <c r="L93" s="101" t="s">
        <v>861</v>
      </c>
      <c r="M93" s="101" t="s">
        <v>124</v>
      </c>
      <c r="N93" s="101" t="s">
        <v>124</v>
      </c>
      <c r="O93" s="101" t="s">
        <v>864</v>
      </c>
      <c r="P93" s="101" t="s">
        <v>864</v>
      </c>
      <c r="Q93" s="101" t="s">
        <v>864</v>
      </c>
      <c r="R93" s="101" t="s">
        <v>864</v>
      </c>
      <c r="S93" s="101" t="s">
        <v>864</v>
      </c>
      <c r="T93" s="101" t="s">
        <v>864</v>
      </c>
      <c r="U93" s="101" t="s">
        <v>864</v>
      </c>
      <c r="V93" s="101" t="s">
        <v>864</v>
      </c>
      <c r="W93" s="101" t="s">
        <v>864</v>
      </c>
      <c r="X93" s="101" t="s">
        <v>864</v>
      </c>
      <c r="Y93" s="101" t="s">
        <v>864</v>
      </c>
    </row>
    <row r="94" spans="1:25" s="5" customFormat="1" ht="21" customHeight="1" x14ac:dyDescent="0.35">
      <c r="A94" s="96" t="str">
        <f>'[1]Country groupings'!A94</f>
        <v>KHM</v>
      </c>
      <c r="B94" s="103" t="e">
        <v>#REF!</v>
      </c>
      <c r="C94" s="104" t="s">
        <v>124</v>
      </c>
      <c r="D94" s="105" t="s">
        <v>854</v>
      </c>
      <c r="E94" s="105" t="s">
        <v>866</v>
      </c>
      <c r="F94" s="105" t="s">
        <v>856</v>
      </c>
      <c r="G94" s="105" t="s">
        <v>857</v>
      </c>
      <c r="H94" s="105" t="s">
        <v>858</v>
      </c>
      <c r="I94" s="105" t="s">
        <v>859</v>
      </c>
      <c r="J94" s="105" t="s">
        <v>870</v>
      </c>
      <c r="K94" s="105" t="s">
        <v>124</v>
      </c>
      <c r="L94" s="105" t="s">
        <v>124</v>
      </c>
      <c r="M94" s="105" t="s">
        <v>862</v>
      </c>
      <c r="N94" s="105" t="s">
        <v>871</v>
      </c>
      <c r="O94" s="105" t="s">
        <v>864</v>
      </c>
      <c r="P94" s="105" t="s">
        <v>864</v>
      </c>
      <c r="Q94" s="105" t="s">
        <v>864</v>
      </c>
      <c r="R94" s="105" t="s">
        <v>864</v>
      </c>
      <c r="S94" s="105" t="s">
        <v>864</v>
      </c>
      <c r="T94" s="105" t="s">
        <v>864</v>
      </c>
      <c r="U94" s="105" t="s">
        <v>864</v>
      </c>
      <c r="V94" s="105" t="s">
        <v>864</v>
      </c>
      <c r="W94" s="105" t="s">
        <v>95</v>
      </c>
      <c r="X94" s="105" t="s">
        <v>864</v>
      </c>
      <c r="Y94" s="105" t="s">
        <v>864</v>
      </c>
    </row>
    <row r="95" spans="1:25" s="102" customFormat="1" ht="21" customHeight="1" x14ac:dyDescent="0.35">
      <c r="A95" s="96" t="str">
        <f>'[1]Country groupings'!A95</f>
        <v>KIR</v>
      </c>
      <c r="B95" s="26" t="e">
        <v>#REF!</v>
      </c>
      <c r="C95" s="100" t="s">
        <v>124</v>
      </c>
      <c r="D95" s="101" t="s">
        <v>883</v>
      </c>
      <c r="E95" s="101" t="s">
        <v>866</v>
      </c>
      <c r="F95" s="101" t="s">
        <v>876</v>
      </c>
      <c r="G95" s="101" t="s">
        <v>857</v>
      </c>
      <c r="H95" s="101" t="s">
        <v>858</v>
      </c>
      <c r="I95" s="101" t="s">
        <v>859</v>
      </c>
      <c r="J95" s="101" t="s">
        <v>881</v>
      </c>
      <c r="K95" s="101" t="s">
        <v>882</v>
      </c>
      <c r="L95" s="101" t="s">
        <v>124</v>
      </c>
      <c r="M95" s="101" t="s">
        <v>862</v>
      </c>
      <c r="N95" s="101" t="s">
        <v>124</v>
      </c>
      <c r="O95" s="101" t="s">
        <v>864</v>
      </c>
      <c r="P95" s="101" t="s">
        <v>864</v>
      </c>
      <c r="Q95" s="101" t="s">
        <v>864</v>
      </c>
      <c r="R95" s="101" t="s">
        <v>864</v>
      </c>
      <c r="S95" s="101" t="s">
        <v>864</v>
      </c>
      <c r="T95" s="101" t="s">
        <v>864</v>
      </c>
      <c r="U95" s="101" t="s">
        <v>864</v>
      </c>
      <c r="V95" s="101" t="s">
        <v>864</v>
      </c>
      <c r="W95" s="101" t="s">
        <v>864</v>
      </c>
      <c r="X95" s="101" t="s">
        <v>864</v>
      </c>
      <c r="Y95" s="101" t="s">
        <v>864</v>
      </c>
    </row>
    <row r="96" spans="1:25" s="5" customFormat="1" ht="21" customHeight="1" x14ac:dyDescent="0.35">
      <c r="A96" s="96" t="str">
        <f>'[1]Country groupings'!A96</f>
        <v>KNA</v>
      </c>
      <c r="B96" s="103" t="e">
        <v>#REF!</v>
      </c>
      <c r="C96" s="104" t="s">
        <v>124</v>
      </c>
      <c r="D96" s="105" t="s">
        <v>880</v>
      </c>
      <c r="E96" s="105" t="s">
        <v>877</v>
      </c>
      <c r="F96" s="105" t="s">
        <v>879</v>
      </c>
      <c r="G96" s="105" t="s">
        <v>857</v>
      </c>
      <c r="H96" s="105" t="s">
        <v>858</v>
      </c>
      <c r="I96" s="105" t="s">
        <v>859</v>
      </c>
      <c r="J96" s="105" t="s">
        <v>881</v>
      </c>
      <c r="K96" s="105" t="s">
        <v>882</v>
      </c>
      <c r="L96" s="105" t="s">
        <v>124</v>
      </c>
      <c r="M96" s="105" t="s">
        <v>124</v>
      </c>
      <c r="N96" s="105" t="s">
        <v>124</v>
      </c>
      <c r="O96" s="105" t="s">
        <v>864</v>
      </c>
      <c r="P96" s="105" t="s">
        <v>864</v>
      </c>
      <c r="Q96" s="105" t="s">
        <v>864</v>
      </c>
      <c r="R96" s="105" t="s">
        <v>864</v>
      </c>
      <c r="S96" s="105" t="s">
        <v>864</v>
      </c>
      <c r="T96" s="105" t="s">
        <v>864</v>
      </c>
      <c r="U96" s="105" t="s">
        <v>864</v>
      </c>
      <c r="V96" s="105" t="s">
        <v>864</v>
      </c>
      <c r="W96" s="105" t="s">
        <v>864</v>
      </c>
      <c r="X96" s="105" t="s">
        <v>864</v>
      </c>
      <c r="Y96" s="105" t="s">
        <v>864</v>
      </c>
    </row>
    <row r="97" spans="1:25" s="102" customFormat="1" ht="21" customHeight="1" x14ac:dyDescent="0.35">
      <c r="A97" s="96" t="str">
        <f>'[1]Country groupings'!A97</f>
        <v>KOR</v>
      </c>
      <c r="B97" s="26" t="e">
        <v>#REF!</v>
      </c>
      <c r="C97" s="100" t="s">
        <v>124</v>
      </c>
      <c r="D97" s="101" t="s">
        <v>854</v>
      </c>
      <c r="E97" s="101" t="s">
        <v>877</v>
      </c>
      <c r="F97" s="101" t="s">
        <v>146</v>
      </c>
      <c r="G97" s="101" t="s">
        <v>857</v>
      </c>
      <c r="H97" s="101" t="s">
        <v>858</v>
      </c>
      <c r="I97" s="101" t="s">
        <v>859</v>
      </c>
      <c r="J97" s="101" t="s">
        <v>870</v>
      </c>
      <c r="K97" s="101" t="s">
        <v>124</v>
      </c>
      <c r="L97" s="101" t="s">
        <v>124</v>
      </c>
      <c r="M97" s="101" t="s">
        <v>124</v>
      </c>
      <c r="N97" s="101" t="s">
        <v>124</v>
      </c>
      <c r="O97" s="101" t="s">
        <v>864</v>
      </c>
      <c r="P97" s="101" t="s">
        <v>864</v>
      </c>
      <c r="Q97" s="101" t="s">
        <v>864</v>
      </c>
      <c r="R97" s="101" t="s">
        <v>864</v>
      </c>
      <c r="S97" s="101" t="s">
        <v>864</v>
      </c>
      <c r="T97" s="101" t="s">
        <v>864</v>
      </c>
      <c r="U97" s="101" t="s">
        <v>864</v>
      </c>
      <c r="V97" s="101" t="s">
        <v>864</v>
      </c>
      <c r="W97" s="101" t="s">
        <v>864</v>
      </c>
      <c r="X97" s="101" t="s">
        <v>864</v>
      </c>
      <c r="Y97" s="101" t="s">
        <v>864</v>
      </c>
    </row>
    <row r="98" spans="1:25" s="5" customFormat="1" ht="21" customHeight="1" x14ac:dyDescent="0.35">
      <c r="A98" s="96" t="str">
        <f>'[1]Country groupings'!A98</f>
        <v>KWT</v>
      </c>
      <c r="B98" s="103" t="e">
        <v>#REF!</v>
      </c>
      <c r="C98" s="104" t="s">
        <v>124</v>
      </c>
      <c r="D98" s="105" t="s">
        <v>854</v>
      </c>
      <c r="E98" s="105" t="s">
        <v>877</v>
      </c>
      <c r="F98" s="105" t="s">
        <v>146</v>
      </c>
      <c r="G98" s="105" t="s">
        <v>867</v>
      </c>
      <c r="H98" s="105" t="s">
        <v>868</v>
      </c>
      <c r="I98" s="105" t="s">
        <v>869</v>
      </c>
      <c r="J98" s="105" t="s">
        <v>870</v>
      </c>
      <c r="K98" s="105" t="s">
        <v>124</v>
      </c>
      <c r="L98" s="105" t="s">
        <v>124</v>
      </c>
      <c r="M98" s="105" t="s">
        <v>124</v>
      </c>
      <c r="N98" s="105" t="s">
        <v>124</v>
      </c>
      <c r="O98" s="105" t="s">
        <v>864</v>
      </c>
      <c r="P98" s="105" t="s">
        <v>864</v>
      </c>
      <c r="Q98" s="105" t="s">
        <v>864</v>
      </c>
      <c r="R98" s="105" t="s">
        <v>864</v>
      </c>
      <c r="S98" s="105" t="s">
        <v>864</v>
      </c>
      <c r="T98" s="105" t="s">
        <v>864</v>
      </c>
      <c r="U98" s="105" t="s">
        <v>864</v>
      </c>
      <c r="V98" s="105" t="s">
        <v>864</v>
      </c>
      <c r="W98" s="105" t="s">
        <v>864</v>
      </c>
      <c r="X98" s="105" t="s">
        <v>864</v>
      </c>
      <c r="Y98" s="105" t="s">
        <v>864</v>
      </c>
    </row>
    <row r="99" spans="1:25" s="102" customFormat="1" ht="21" customHeight="1" x14ac:dyDescent="0.35">
      <c r="A99" s="96" t="str">
        <f>'[1]Country groupings'!A99</f>
        <v>LAO</v>
      </c>
      <c r="B99" s="26" t="e">
        <v>#REF!</v>
      </c>
      <c r="C99" s="100" t="s">
        <v>124</v>
      </c>
      <c r="D99" s="101" t="s">
        <v>854</v>
      </c>
      <c r="E99" s="101" t="s">
        <v>866</v>
      </c>
      <c r="F99" s="101" t="s">
        <v>856</v>
      </c>
      <c r="G99" s="101" t="s">
        <v>857</v>
      </c>
      <c r="H99" s="101" t="s">
        <v>858</v>
      </c>
      <c r="I99" s="101" t="s">
        <v>859</v>
      </c>
      <c r="J99" s="101" t="s">
        <v>860</v>
      </c>
      <c r="K99" s="101" t="s">
        <v>124</v>
      </c>
      <c r="L99" s="101" t="s">
        <v>861</v>
      </c>
      <c r="M99" s="101" t="s">
        <v>862</v>
      </c>
      <c r="N99" s="101" t="s">
        <v>871</v>
      </c>
      <c r="O99" s="101" t="s">
        <v>864</v>
      </c>
      <c r="P99" s="101" t="s">
        <v>864</v>
      </c>
      <c r="Q99" s="101" t="s">
        <v>864</v>
      </c>
      <c r="R99" s="101" t="s">
        <v>864</v>
      </c>
      <c r="S99" s="101" t="s">
        <v>864</v>
      </c>
      <c r="T99" s="101" t="s">
        <v>864</v>
      </c>
      <c r="U99" s="101" t="s">
        <v>864</v>
      </c>
      <c r="V99" s="101" t="s">
        <v>864</v>
      </c>
      <c r="W99" s="101" t="s">
        <v>95</v>
      </c>
      <c r="X99" s="101" t="s">
        <v>864</v>
      </c>
      <c r="Y99" s="101" t="s">
        <v>864</v>
      </c>
    </row>
    <row r="100" spans="1:25" s="5" customFormat="1" ht="21" customHeight="1" x14ac:dyDescent="0.35">
      <c r="A100" s="96" t="str">
        <f>'[1]Country groupings'!A100</f>
        <v>LBN</v>
      </c>
      <c r="B100" s="103" t="e">
        <v>#REF!</v>
      </c>
      <c r="C100" s="104" t="s">
        <v>124</v>
      </c>
      <c r="D100" s="105" t="s">
        <v>854</v>
      </c>
      <c r="E100" s="105" t="s">
        <v>875</v>
      </c>
      <c r="F100" s="105" t="s">
        <v>856</v>
      </c>
      <c r="G100" s="105" t="s">
        <v>857</v>
      </c>
      <c r="H100" s="105" t="s">
        <v>858</v>
      </c>
      <c r="I100" s="105" t="s">
        <v>859</v>
      </c>
      <c r="J100" s="105" t="s">
        <v>870</v>
      </c>
      <c r="K100" s="105" t="s">
        <v>124</v>
      </c>
      <c r="L100" s="105" t="s">
        <v>124</v>
      </c>
      <c r="M100" s="105" t="s">
        <v>124</v>
      </c>
      <c r="N100" s="105" t="s">
        <v>124</v>
      </c>
      <c r="O100" s="105" t="s">
        <v>864</v>
      </c>
      <c r="P100" s="105" t="s">
        <v>864</v>
      </c>
      <c r="Q100" s="105" t="s">
        <v>864</v>
      </c>
      <c r="R100" s="105" t="s">
        <v>864</v>
      </c>
      <c r="S100" s="105" t="s">
        <v>864</v>
      </c>
      <c r="T100" s="105" t="s">
        <v>864</v>
      </c>
      <c r="U100" s="105" t="s">
        <v>864</v>
      </c>
      <c r="V100" s="105" t="s">
        <v>864</v>
      </c>
      <c r="W100" s="105" t="s">
        <v>864</v>
      </c>
      <c r="X100" s="105" t="s">
        <v>864</v>
      </c>
      <c r="Y100" s="105" t="s">
        <v>864</v>
      </c>
    </row>
    <row r="101" spans="1:25" s="102" customFormat="1" ht="21" customHeight="1" x14ac:dyDescent="0.35">
      <c r="A101" s="96" t="str">
        <f>'[1]Country groupings'!A101</f>
        <v>LBR</v>
      </c>
      <c r="B101" s="26" t="e">
        <v>#REF!</v>
      </c>
      <c r="C101" s="100" t="s">
        <v>122</v>
      </c>
      <c r="D101" s="101" t="s">
        <v>123</v>
      </c>
      <c r="E101" s="101" t="s">
        <v>855</v>
      </c>
      <c r="F101" s="101" t="s">
        <v>123</v>
      </c>
      <c r="G101" s="101" t="s">
        <v>867</v>
      </c>
      <c r="H101" s="101" t="s">
        <v>858</v>
      </c>
      <c r="I101" s="101" t="s">
        <v>859</v>
      </c>
      <c r="J101" s="101" t="s">
        <v>870</v>
      </c>
      <c r="K101" s="101" t="s">
        <v>124</v>
      </c>
      <c r="L101" s="101" t="s">
        <v>124</v>
      </c>
      <c r="M101" s="101" t="s">
        <v>862</v>
      </c>
      <c r="N101" s="101" t="s">
        <v>871</v>
      </c>
      <c r="O101" s="101" t="s">
        <v>864</v>
      </c>
      <c r="P101" s="101" t="s">
        <v>864</v>
      </c>
      <c r="Q101" s="101" t="s">
        <v>864</v>
      </c>
      <c r="R101" s="101" t="s">
        <v>864</v>
      </c>
      <c r="S101" s="101" t="s">
        <v>888</v>
      </c>
      <c r="T101" s="101" t="s">
        <v>864</v>
      </c>
      <c r="U101" s="101" t="s">
        <v>864</v>
      </c>
      <c r="V101" s="101" t="s">
        <v>864</v>
      </c>
      <c r="W101" s="101" t="s">
        <v>864</v>
      </c>
      <c r="X101" s="101" t="s">
        <v>864</v>
      </c>
      <c r="Y101" s="101" t="s">
        <v>864</v>
      </c>
    </row>
    <row r="102" spans="1:25" s="5" customFormat="1" ht="21" customHeight="1" x14ac:dyDescent="0.35">
      <c r="A102" s="96" t="str">
        <f>'[1]Country groupings'!A102</f>
        <v>LBY</v>
      </c>
      <c r="B102" s="103" t="e">
        <v>#REF!</v>
      </c>
      <c r="C102" s="104" t="s">
        <v>121</v>
      </c>
      <c r="D102" s="105" t="s">
        <v>123</v>
      </c>
      <c r="E102" s="105" t="s">
        <v>875</v>
      </c>
      <c r="F102" s="105" t="s">
        <v>123</v>
      </c>
      <c r="G102" s="105" t="s">
        <v>867</v>
      </c>
      <c r="H102" s="105" t="s">
        <v>868</v>
      </c>
      <c r="I102" s="105" t="s">
        <v>869</v>
      </c>
      <c r="J102" s="105" t="s">
        <v>870</v>
      </c>
      <c r="K102" s="105" t="s">
        <v>124</v>
      </c>
      <c r="L102" s="105" t="s">
        <v>124</v>
      </c>
      <c r="M102" s="105" t="s">
        <v>124</v>
      </c>
      <c r="N102" s="105" t="s">
        <v>871</v>
      </c>
      <c r="O102" s="105" t="s">
        <v>93</v>
      </c>
      <c r="P102" s="105" t="s">
        <v>887</v>
      </c>
      <c r="Q102" s="105" t="s">
        <v>864</v>
      </c>
      <c r="R102" s="105" t="s">
        <v>864</v>
      </c>
      <c r="S102" s="105" t="s">
        <v>864</v>
      </c>
      <c r="T102" s="105" t="s">
        <v>864</v>
      </c>
      <c r="U102" s="105" t="s">
        <v>864</v>
      </c>
      <c r="V102" s="105" t="s">
        <v>99</v>
      </c>
      <c r="W102" s="105" t="s">
        <v>864</v>
      </c>
      <c r="X102" s="105" t="s">
        <v>864</v>
      </c>
      <c r="Y102" s="105" t="s">
        <v>864</v>
      </c>
    </row>
    <row r="103" spans="1:25" s="102" customFormat="1" ht="21" customHeight="1" x14ac:dyDescent="0.35">
      <c r="A103" s="96" t="str">
        <f>'[1]Country groupings'!A103</f>
        <v>LCA</v>
      </c>
      <c r="B103" s="26" t="e">
        <v>#REF!</v>
      </c>
      <c r="C103" s="100" t="s">
        <v>124</v>
      </c>
      <c r="D103" s="101" t="s">
        <v>880</v>
      </c>
      <c r="E103" s="101" t="s">
        <v>875</v>
      </c>
      <c r="F103" s="101" t="s">
        <v>879</v>
      </c>
      <c r="G103" s="101" t="s">
        <v>857</v>
      </c>
      <c r="H103" s="101" t="s">
        <v>858</v>
      </c>
      <c r="I103" s="101" t="s">
        <v>859</v>
      </c>
      <c r="J103" s="101" t="s">
        <v>881</v>
      </c>
      <c r="K103" s="101" t="s">
        <v>882</v>
      </c>
      <c r="L103" s="101" t="s">
        <v>124</v>
      </c>
      <c r="M103" s="101" t="s">
        <v>124</v>
      </c>
      <c r="N103" s="101" t="s">
        <v>124</v>
      </c>
      <c r="O103" s="101" t="s">
        <v>864</v>
      </c>
      <c r="P103" s="101" t="s">
        <v>864</v>
      </c>
      <c r="Q103" s="101" t="s">
        <v>864</v>
      </c>
      <c r="R103" s="101" t="s">
        <v>864</v>
      </c>
      <c r="S103" s="101" t="s">
        <v>864</v>
      </c>
      <c r="T103" s="101" t="s">
        <v>864</v>
      </c>
      <c r="U103" s="101" t="s">
        <v>864</v>
      </c>
      <c r="V103" s="101" t="s">
        <v>864</v>
      </c>
      <c r="W103" s="101" t="s">
        <v>864</v>
      </c>
      <c r="X103" s="101" t="s">
        <v>864</v>
      </c>
      <c r="Y103" s="101" t="s">
        <v>864</v>
      </c>
    </row>
    <row r="104" spans="1:25" s="5" customFormat="1" ht="21" customHeight="1" x14ac:dyDescent="0.35">
      <c r="A104" s="96" t="str">
        <f>'[1]Country groupings'!A104</f>
        <v>LIE</v>
      </c>
      <c r="B104" s="103" t="e">
        <v>#REF!</v>
      </c>
      <c r="C104" s="104" t="s">
        <v>124</v>
      </c>
      <c r="D104" s="105" t="s">
        <v>874</v>
      </c>
      <c r="E104" s="105" t="s">
        <v>877</v>
      </c>
      <c r="F104" s="105" t="s">
        <v>146</v>
      </c>
      <c r="G104" s="105" t="s">
        <v>857</v>
      </c>
      <c r="H104" s="105" t="s">
        <v>858</v>
      </c>
      <c r="I104" s="105" t="s">
        <v>859</v>
      </c>
      <c r="J104" s="105" t="s">
        <v>860</v>
      </c>
      <c r="K104" s="105" t="s">
        <v>124</v>
      </c>
      <c r="L104" s="105" t="s">
        <v>124</v>
      </c>
      <c r="M104" s="105" t="s">
        <v>124</v>
      </c>
      <c r="N104" s="105" t="s">
        <v>124</v>
      </c>
      <c r="O104" s="105" t="s">
        <v>864</v>
      </c>
      <c r="P104" s="105" t="s">
        <v>864</v>
      </c>
      <c r="Q104" s="105" t="s">
        <v>864</v>
      </c>
      <c r="R104" s="105" t="s">
        <v>864</v>
      </c>
      <c r="S104" s="105" t="s">
        <v>864</v>
      </c>
      <c r="T104" s="105" t="s">
        <v>864</v>
      </c>
      <c r="U104" s="105" t="s">
        <v>864</v>
      </c>
      <c r="V104" s="105" t="s">
        <v>864</v>
      </c>
      <c r="W104" s="105" t="s">
        <v>864</v>
      </c>
      <c r="X104" s="105" t="s">
        <v>864</v>
      </c>
      <c r="Y104" s="105" t="s">
        <v>864</v>
      </c>
    </row>
    <row r="105" spans="1:25" s="102" customFormat="1" ht="21" customHeight="1" x14ac:dyDescent="0.35">
      <c r="A105" s="96" t="str">
        <f>'[1]Country groupings'!A105</f>
        <v>LKA</v>
      </c>
      <c r="B105" s="26" t="e">
        <v>#REF!</v>
      </c>
      <c r="C105" s="100" t="s">
        <v>124</v>
      </c>
      <c r="D105" s="101" t="s">
        <v>854</v>
      </c>
      <c r="E105" s="101" t="s">
        <v>866</v>
      </c>
      <c r="F105" s="101" t="s">
        <v>856</v>
      </c>
      <c r="G105" s="101" t="s">
        <v>857</v>
      </c>
      <c r="H105" s="101" t="s">
        <v>858</v>
      </c>
      <c r="I105" s="101" t="s">
        <v>859</v>
      </c>
      <c r="J105" s="101" t="s">
        <v>881</v>
      </c>
      <c r="K105" s="101" t="s">
        <v>124</v>
      </c>
      <c r="L105" s="101" t="s">
        <v>124</v>
      </c>
      <c r="M105" s="101" t="s">
        <v>124</v>
      </c>
      <c r="N105" s="101" t="s">
        <v>124</v>
      </c>
      <c r="O105" s="101" t="s">
        <v>864</v>
      </c>
      <c r="P105" s="101" t="s">
        <v>864</v>
      </c>
      <c r="Q105" s="101" t="s">
        <v>864</v>
      </c>
      <c r="R105" s="101" t="s">
        <v>864</v>
      </c>
      <c r="S105" s="101" t="s">
        <v>864</v>
      </c>
      <c r="T105" s="101" t="s">
        <v>864</v>
      </c>
      <c r="U105" s="101" t="s">
        <v>864</v>
      </c>
      <c r="V105" s="101" t="s">
        <v>864</v>
      </c>
      <c r="W105" s="101" t="s">
        <v>864</v>
      </c>
      <c r="X105" s="101" t="s">
        <v>864</v>
      </c>
      <c r="Y105" s="101" t="s">
        <v>864</v>
      </c>
    </row>
    <row r="106" spans="1:25" s="5" customFormat="1" ht="21" customHeight="1" x14ac:dyDescent="0.35">
      <c r="A106" s="96" t="str">
        <f>'[1]Country groupings'!A106</f>
        <v>LSO</v>
      </c>
      <c r="B106" s="103" t="e">
        <v>#REF!</v>
      </c>
      <c r="C106" s="104" t="s">
        <v>865</v>
      </c>
      <c r="D106" s="105" t="s">
        <v>123</v>
      </c>
      <c r="E106" s="105" t="s">
        <v>866</v>
      </c>
      <c r="F106" s="105" t="s">
        <v>123</v>
      </c>
      <c r="G106" s="105" t="s">
        <v>857</v>
      </c>
      <c r="H106" s="105" t="s">
        <v>858</v>
      </c>
      <c r="I106" s="105" t="s">
        <v>859</v>
      </c>
      <c r="J106" s="105" t="s">
        <v>860</v>
      </c>
      <c r="K106" s="105" t="s">
        <v>124</v>
      </c>
      <c r="L106" s="105" t="s">
        <v>861</v>
      </c>
      <c r="M106" s="105" t="s">
        <v>862</v>
      </c>
      <c r="N106" s="105" t="s">
        <v>871</v>
      </c>
      <c r="O106" s="105" t="s">
        <v>864</v>
      </c>
      <c r="P106" s="105" t="s">
        <v>864</v>
      </c>
      <c r="Q106" s="105" t="s">
        <v>864</v>
      </c>
      <c r="R106" s="105" t="s">
        <v>864</v>
      </c>
      <c r="S106" s="105" t="s">
        <v>864</v>
      </c>
      <c r="T106" s="105" t="s">
        <v>864</v>
      </c>
      <c r="U106" s="105" t="s">
        <v>873</v>
      </c>
      <c r="V106" s="105" t="s">
        <v>864</v>
      </c>
      <c r="W106" s="105" t="s">
        <v>864</v>
      </c>
      <c r="X106" s="105" t="s">
        <v>864</v>
      </c>
      <c r="Y106" s="105" t="s">
        <v>864</v>
      </c>
    </row>
    <row r="107" spans="1:25" s="102" customFormat="1" ht="21" customHeight="1" x14ac:dyDescent="0.35">
      <c r="A107" s="96" t="str">
        <f>'[1]Country groupings'!A107</f>
        <v>LTU</v>
      </c>
      <c r="B107" s="26" t="e">
        <v>#REF!</v>
      </c>
      <c r="C107" s="100" t="s">
        <v>124</v>
      </c>
      <c r="D107" s="101" t="s">
        <v>874</v>
      </c>
      <c r="E107" s="101" t="s">
        <v>877</v>
      </c>
      <c r="F107" s="101" t="s">
        <v>146</v>
      </c>
      <c r="G107" s="101" t="s">
        <v>857</v>
      </c>
      <c r="H107" s="101" t="s">
        <v>858</v>
      </c>
      <c r="I107" s="101" t="s">
        <v>859</v>
      </c>
      <c r="J107" s="101" t="s">
        <v>870</v>
      </c>
      <c r="K107" s="101" t="s">
        <v>124</v>
      </c>
      <c r="L107" s="101" t="s">
        <v>124</v>
      </c>
      <c r="M107" s="101" t="s">
        <v>124</v>
      </c>
      <c r="N107" s="101" t="s">
        <v>124</v>
      </c>
      <c r="O107" s="101" t="s">
        <v>864</v>
      </c>
      <c r="P107" s="101" t="s">
        <v>864</v>
      </c>
      <c r="Q107" s="101" t="s">
        <v>864</v>
      </c>
      <c r="R107" s="101" t="s">
        <v>864</v>
      </c>
      <c r="S107" s="101" t="s">
        <v>864</v>
      </c>
      <c r="T107" s="101" t="s">
        <v>864</v>
      </c>
      <c r="U107" s="101" t="s">
        <v>864</v>
      </c>
      <c r="V107" s="101" t="s">
        <v>864</v>
      </c>
      <c r="W107" s="101" t="s">
        <v>864</v>
      </c>
      <c r="X107" s="101" t="s">
        <v>864</v>
      </c>
      <c r="Y107" s="101" t="s">
        <v>884</v>
      </c>
    </row>
    <row r="108" spans="1:25" s="5" customFormat="1" ht="21" customHeight="1" x14ac:dyDescent="0.35">
      <c r="A108" s="96" t="str">
        <f>'[1]Country groupings'!A108</f>
        <v>LUX</v>
      </c>
      <c r="B108" s="103" t="e">
        <v>#REF!</v>
      </c>
      <c r="C108" s="104" t="s">
        <v>124</v>
      </c>
      <c r="D108" s="105" t="s">
        <v>874</v>
      </c>
      <c r="E108" s="105" t="s">
        <v>877</v>
      </c>
      <c r="F108" s="105" t="s">
        <v>146</v>
      </c>
      <c r="G108" s="105" t="s">
        <v>857</v>
      </c>
      <c r="H108" s="105" t="s">
        <v>858</v>
      </c>
      <c r="I108" s="105" t="s">
        <v>859</v>
      </c>
      <c r="J108" s="105" t="s">
        <v>860</v>
      </c>
      <c r="K108" s="105" t="s">
        <v>124</v>
      </c>
      <c r="L108" s="105" t="s">
        <v>124</v>
      </c>
      <c r="M108" s="105" t="s">
        <v>124</v>
      </c>
      <c r="N108" s="105" t="s">
        <v>124</v>
      </c>
      <c r="O108" s="105" t="s">
        <v>864</v>
      </c>
      <c r="P108" s="105" t="s">
        <v>864</v>
      </c>
      <c r="Q108" s="105" t="s">
        <v>864</v>
      </c>
      <c r="R108" s="105" t="s">
        <v>864</v>
      </c>
      <c r="S108" s="105" t="s">
        <v>864</v>
      </c>
      <c r="T108" s="105" t="s">
        <v>864</v>
      </c>
      <c r="U108" s="105" t="s">
        <v>864</v>
      </c>
      <c r="V108" s="105" t="s">
        <v>864</v>
      </c>
      <c r="W108" s="105" t="s">
        <v>864</v>
      </c>
      <c r="X108" s="105" t="s">
        <v>864</v>
      </c>
      <c r="Y108" s="105" t="s">
        <v>884</v>
      </c>
    </row>
    <row r="109" spans="1:25" s="102" customFormat="1" ht="21" customHeight="1" x14ac:dyDescent="0.35">
      <c r="A109" s="96" t="str">
        <f>'[1]Country groupings'!A109</f>
        <v>LVA</v>
      </c>
      <c r="B109" s="26" t="e">
        <v>#REF!</v>
      </c>
      <c r="C109" s="100" t="s">
        <v>124</v>
      </c>
      <c r="D109" s="101" t="s">
        <v>874</v>
      </c>
      <c r="E109" s="101" t="s">
        <v>877</v>
      </c>
      <c r="F109" s="101" t="s">
        <v>146</v>
      </c>
      <c r="G109" s="101" t="s">
        <v>857</v>
      </c>
      <c r="H109" s="101" t="s">
        <v>858</v>
      </c>
      <c r="I109" s="101" t="s">
        <v>859</v>
      </c>
      <c r="J109" s="101" t="s">
        <v>870</v>
      </c>
      <c r="K109" s="101" t="s">
        <v>124</v>
      </c>
      <c r="L109" s="101" t="s">
        <v>124</v>
      </c>
      <c r="M109" s="101" t="s">
        <v>124</v>
      </c>
      <c r="N109" s="101" t="s">
        <v>124</v>
      </c>
      <c r="O109" s="101" t="s">
        <v>864</v>
      </c>
      <c r="P109" s="101" t="s">
        <v>864</v>
      </c>
      <c r="Q109" s="101" t="s">
        <v>864</v>
      </c>
      <c r="R109" s="101" t="s">
        <v>864</v>
      </c>
      <c r="S109" s="101" t="s">
        <v>864</v>
      </c>
      <c r="T109" s="101" t="s">
        <v>864</v>
      </c>
      <c r="U109" s="101" t="s">
        <v>864</v>
      </c>
      <c r="V109" s="101" t="s">
        <v>864</v>
      </c>
      <c r="W109" s="101" t="s">
        <v>864</v>
      </c>
      <c r="X109" s="101" t="s">
        <v>864</v>
      </c>
      <c r="Y109" s="101" t="s">
        <v>884</v>
      </c>
    </row>
    <row r="110" spans="1:25" s="5" customFormat="1" ht="21" customHeight="1" x14ac:dyDescent="0.35">
      <c r="A110" s="96" t="str">
        <f>'[1]Country groupings'!A110</f>
        <v>MAR</v>
      </c>
      <c r="B110" s="103" t="e">
        <v>#REF!</v>
      </c>
      <c r="C110" s="104" t="s">
        <v>121</v>
      </c>
      <c r="D110" s="105" t="s">
        <v>123</v>
      </c>
      <c r="E110" s="105" t="s">
        <v>866</v>
      </c>
      <c r="F110" s="105" t="s">
        <v>123</v>
      </c>
      <c r="G110" s="105" t="s">
        <v>857</v>
      </c>
      <c r="H110" s="105" t="s">
        <v>858</v>
      </c>
      <c r="I110" s="105" t="s">
        <v>859</v>
      </c>
      <c r="J110" s="105" t="s">
        <v>870</v>
      </c>
      <c r="K110" s="105" t="s">
        <v>124</v>
      </c>
      <c r="L110" s="105" t="s">
        <v>124</v>
      </c>
      <c r="M110" s="105" t="s">
        <v>124</v>
      </c>
      <c r="N110" s="105" t="s">
        <v>124</v>
      </c>
      <c r="O110" s="105" t="s">
        <v>864</v>
      </c>
      <c r="P110" s="105" t="s">
        <v>887</v>
      </c>
      <c r="Q110" s="105" t="s">
        <v>864</v>
      </c>
      <c r="R110" s="105" t="s">
        <v>864</v>
      </c>
      <c r="S110" s="105" t="s">
        <v>864</v>
      </c>
      <c r="T110" s="105" t="s">
        <v>864</v>
      </c>
      <c r="U110" s="105" t="s">
        <v>864</v>
      </c>
      <c r="V110" s="105" t="s">
        <v>99</v>
      </c>
      <c r="W110" s="105" t="s">
        <v>864</v>
      </c>
      <c r="X110" s="105" t="s">
        <v>864</v>
      </c>
      <c r="Y110" s="105" t="s">
        <v>864</v>
      </c>
    </row>
    <row r="111" spans="1:25" s="102" customFormat="1" ht="21" customHeight="1" x14ac:dyDescent="0.35">
      <c r="A111" s="96" t="str">
        <f>'[1]Country groupings'!A111</f>
        <v>MCO</v>
      </c>
      <c r="B111" s="26" t="e">
        <v>#REF!</v>
      </c>
      <c r="C111" s="100" t="s">
        <v>124</v>
      </c>
      <c r="D111" s="101" t="s">
        <v>874</v>
      </c>
      <c r="E111" s="101" t="s">
        <v>877</v>
      </c>
      <c r="F111" s="101" t="s">
        <v>146</v>
      </c>
      <c r="G111" s="101" t="s">
        <v>857</v>
      </c>
      <c r="H111" s="101" t="s">
        <v>858</v>
      </c>
      <c r="I111" s="101" t="s">
        <v>859</v>
      </c>
      <c r="J111" s="101" t="s">
        <v>870</v>
      </c>
      <c r="K111" s="101" t="s">
        <v>124</v>
      </c>
      <c r="L111" s="101" t="s">
        <v>124</v>
      </c>
      <c r="M111" s="101" t="s">
        <v>124</v>
      </c>
      <c r="N111" s="101" t="s">
        <v>124</v>
      </c>
      <c r="O111" s="101" t="s">
        <v>864</v>
      </c>
      <c r="P111" s="101" t="s">
        <v>864</v>
      </c>
      <c r="Q111" s="101" t="s">
        <v>864</v>
      </c>
      <c r="R111" s="101" t="s">
        <v>864</v>
      </c>
      <c r="S111" s="101" t="s">
        <v>864</v>
      </c>
      <c r="T111" s="101" t="s">
        <v>864</v>
      </c>
      <c r="U111" s="101" t="s">
        <v>864</v>
      </c>
      <c r="V111" s="101" t="s">
        <v>864</v>
      </c>
      <c r="W111" s="101" t="s">
        <v>864</v>
      </c>
      <c r="X111" s="101" t="s">
        <v>864</v>
      </c>
      <c r="Y111" s="101" t="s">
        <v>864</v>
      </c>
    </row>
    <row r="112" spans="1:25" s="5" customFormat="1" ht="21" customHeight="1" x14ac:dyDescent="0.35">
      <c r="A112" s="96" t="str">
        <f>'[1]Country groupings'!A112</f>
        <v>MDA</v>
      </c>
      <c r="B112" s="103" t="e">
        <v>#REF!</v>
      </c>
      <c r="C112" s="104" t="s">
        <v>124</v>
      </c>
      <c r="D112" s="105" t="s">
        <v>874</v>
      </c>
      <c r="E112" s="105" t="s">
        <v>866</v>
      </c>
      <c r="F112" s="105" t="s">
        <v>876</v>
      </c>
      <c r="G112" s="105" t="s">
        <v>857</v>
      </c>
      <c r="H112" s="105" t="s">
        <v>858</v>
      </c>
      <c r="I112" s="105" t="s">
        <v>859</v>
      </c>
      <c r="J112" s="105" t="s">
        <v>860</v>
      </c>
      <c r="K112" s="105" t="s">
        <v>124</v>
      </c>
      <c r="L112" s="105" t="s">
        <v>861</v>
      </c>
      <c r="M112" s="105" t="s">
        <v>124</v>
      </c>
      <c r="N112" s="105" t="s">
        <v>124</v>
      </c>
      <c r="O112" s="105" t="s">
        <v>864</v>
      </c>
      <c r="P112" s="105" t="s">
        <v>864</v>
      </c>
      <c r="Q112" s="105" t="s">
        <v>864</v>
      </c>
      <c r="R112" s="105" t="s">
        <v>864</v>
      </c>
      <c r="S112" s="105" t="s">
        <v>864</v>
      </c>
      <c r="T112" s="105" t="s">
        <v>864</v>
      </c>
      <c r="U112" s="105" t="s">
        <v>864</v>
      </c>
      <c r="V112" s="105" t="s">
        <v>864</v>
      </c>
      <c r="W112" s="105" t="s">
        <v>864</v>
      </c>
      <c r="X112" s="105" t="s">
        <v>864</v>
      </c>
      <c r="Y112" s="105" t="s">
        <v>864</v>
      </c>
    </row>
    <row r="113" spans="1:25" s="102" customFormat="1" ht="21" customHeight="1" x14ac:dyDescent="0.35">
      <c r="A113" s="96" t="str">
        <f>'[1]Country groupings'!A113</f>
        <v>MDG</v>
      </c>
      <c r="B113" s="26" t="e">
        <v>#REF!</v>
      </c>
      <c r="C113" s="100" t="s">
        <v>120</v>
      </c>
      <c r="D113" s="101" t="s">
        <v>123</v>
      </c>
      <c r="E113" s="101" t="s">
        <v>855</v>
      </c>
      <c r="F113" s="101" t="s">
        <v>123</v>
      </c>
      <c r="G113" s="101" t="s">
        <v>857</v>
      </c>
      <c r="H113" s="101" t="s">
        <v>858</v>
      </c>
      <c r="I113" s="101" t="s">
        <v>859</v>
      </c>
      <c r="J113" s="101" t="s">
        <v>881</v>
      </c>
      <c r="K113" s="101" t="s">
        <v>124</v>
      </c>
      <c r="L113" s="101" t="s">
        <v>124</v>
      </c>
      <c r="M113" s="101" t="s">
        <v>862</v>
      </c>
      <c r="N113" s="101" t="s">
        <v>871</v>
      </c>
      <c r="O113" s="101" t="s">
        <v>93</v>
      </c>
      <c r="P113" s="101" t="s">
        <v>864</v>
      </c>
      <c r="Q113" s="101" t="s">
        <v>864</v>
      </c>
      <c r="R113" s="101" t="s">
        <v>864</v>
      </c>
      <c r="S113" s="101" t="s">
        <v>864</v>
      </c>
      <c r="T113" s="101" t="s">
        <v>864</v>
      </c>
      <c r="U113" s="101" t="s">
        <v>873</v>
      </c>
      <c r="V113" s="101" t="s">
        <v>864</v>
      </c>
      <c r="W113" s="101" t="s">
        <v>864</v>
      </c>
      <c r="X113" s="101" t="s">
        <v>864</v>
      </c>
      <c r="Y113" s="101" t="s">
        <v>864</v>
      </c>
    </row>
    <row r="114" spans="1:25" s="5" customFormat="1" ht="21" customHeight="1" x14ac:dyDescent="0.35">
      <c r="A114" s="96" t="str">
        <f>'[1]Country groupings'!A114</f>
        <v>MDV</v>
      </c>
      <c r="B114" s="103" t="e">
        <v>#REF!</v>
      </c>
      <c r="C114" s="104" t="s">
        <v>124</v>
      </c>
      <c r="D114" s="105" t="s">
        <v>854</v>
      </c>
      <c r="E114" s="105" t="s">
        <v>875</v>
      </c>
      <c r="F114" s="105" t="s">
        <v>856</v>
      </c>
      <c r="G114" s="105" t="s">
        <v>857</v>
      </c>
      <c r="H114" s="105" t="s">
        <v>858</v>
      </c>
      <c r="I114" s="105" t="s">
        <v>859</v>
      </c>
      <c r="J114" s="105" t="s">
        <v>881</v>
      </c>
      <c r="K114" s="105" t="s">
        <v>882</v>
      </c>
      <c r="L114" s="105" t="s">
        <v>124</v>
      </c>
      <c r="M114" s="105" t="s">
        <v>124</v>
      </c>
      <c r="N114" s="105" t="s">
        <v>124</v>
      </c>
      <c r="O114" s="105" t="s">
        <v>864</v>
      </c>
      <c r="P114" s="105" t="s">
        <v>864</v>
      </c>
      <c r="Q114" s="105" t="s">
        <v>864</v>
      </c>
      <c r="R114" s="105" t="s">
        <v>864</v>
      </c>
      <c r="S114" s="105" t="s">
        <v>864</v>
      </c>
      <c r="T114" s="105" t="s">
        <v>864</v>
      </c>
      <c r="U114" s="105" t="s">
        <v>864</v>
      </c>
      <c r="V114" s="105" t="s">
        <v>864</v>
      </c>
      <c r="W114" s="105" t="s">
        <v>864</v>
      </c>
      <c r="X114" s="105" t="s">
        <v>864</v>
      </c>
      <c r="Y114" s="105" t="s">
        <v>864</v>
      </c>
    </row>
    <row r="115" spans="1:25" s="102" customFormat="1" ht="21" customHeight="1" x14ac:dyDescent="0.35">
      <c r="A115" s="96" t="str">
        <f>'[1]Country groupings'!A115</f>
        <v>MEX</v>
      </c>
      <c r="B115" s="26" t="e">
        <v>#REF!</v>
      </c>
      <c r="C115" s="100" t="s">
        <v>124</v>
      </c>
      <c r="D115" s="101" t="s">
        <v>880</v>
      </c>
      <c r="E115" s="101" t="s">
        <v>875</v>
      </c>
      <c r="F115" s="101" t="s">
        <v>879</v>
      </c>
      <c r="G115" s="101" t="s">
        <v>857</v>
      </c>
      <c r="H115" s="101" t="s">
        <v>858</v>
      </c>
      <c r="I115" s="101" t="s">
        <v>859</v>
      </c>
      <c r="J115" s="101" t="s">
        <v>870</v>
      </c>
      <c r="K115" s="101" t="s">
        <v>124</v>
      </c>
      <c r="L115" s="101" t="s">
        <v>124</v>
      </c>
      <c r="M115" s="101" t="s">
        <v>124</v>
      </c>
      <c r="N115" s="101" t="s">
        <v>124</v>
      </c>
      <c r="O115" s="101" t="s">
        <v>864</v>
      </c>
      <c r="P115" s="101" t="s">
        <v>864</v>
      </c>
      <c r="Q115" s="101" t="s">
        <v>864</v>
      </c>
      <c r="R115" s="101" t="s">
        <v>864</v>
      </c>
      <c r="S115" s="101" t="s">
        <v>864</v>
      </c>
      <c r="T115" s="101" t="s">
        <v>864</v>
      </c>
      <c r="U115" s="101" t="s">
        <v>864</v>
      </c>
      <c r="V115" s="101" t="s">
        <v>864</v>
      </c>
      <c r="W115" s="101" t="s">
        <v>864</v>
      </c>
      <c r="X115" s="101" t="s">
        <v>864</v>
      </c>
      <c r="Y115" s="101" t="s">
        <v>864</v>
      </c>
    </row>
    <row r="116" spans="1:25" s="5" customFormat="1" ht="21" customHeight="1" x14ac:dyDescent="0.35">
      <c r="A116" s="96" t="str">
        <f>'[1]Country groupings'!A116</f>
        <v>MHL</v>
      </c>
      <c r="B116" s="103" t="e">
        <v>#REF!</v>
      </c>
      <c r="C116" s="104" t="s">
        <v>124</v>
      </c>
      <c r="D116" s="105" t="s">
        <v>883</v>
      </c>
      <c r="E116" s="105" t="s">
        <v>875</v>
      </c>
      <c r="F116" s="105" t="s">
        <v>876</v>
      </c>
      <c r="G116" s="105" t="s">
        <v>867</v>
      </c>
      <c r="H116" s="105" t="s">
        <v>858</v>
      </c>
      <c r="I116" s="105" t="s">
        <v>859</v>
      </c>
      <c r="J116" s="105" t="s">
        <v>881</v>
      </c>
      <c r="K116" s="105" t="s">
        <v>882</v>
      </c>
      <c r="L116" s="105" t="s">
        <v>124</v>
      </c>
      <c r="M116" s="105" t="s">
        <v>124</v>
      </c>
      <c r="N116" s="105" t="s">
        <v>124</v>
      </c>
      <c r="O116" s="105" t="s">
        <v>864</v>
      </c>
      <c r="P116" s="105" t="s">
        <v>864</v>
      </c>
      <c r="Q116" s="105" t="s">
        <v>864</v>
      </c>
      <c r="R116" s="105" t="s">
        <v>864</v>
      </c>
      <c r="S116" s="105" t="s">
        <v>864</v>
      </c>
      <c r="T116" s="105" t="s">
        <v>864</v>
      </c>
      <c r="U116" s="105" t="s">
        <v>864</v>
      </c>
      <c r="V116" s="105" t="s">
        <v>864</v>
      </c>
      <c r="W116" s="105" t="s">
        <v>864</v>
      </c>
      <c r="X116" s="105" t="s">
        <v>864</v>
      </c>
      <c r="Y116" s="105" t="s">
        <v>864</v>
      </c>
    </row>
    <row r="117" spans="1:25" s="102" customFormat="1" ht="21" customHeight="1" x14ac:dyDescent="0.35">
      <c r="A117" s="96" t="str">
        <f>'[1]Country groupings'!A117</f>
        <v>MKD</v>
      </c>
      <c r="B117" s="26" t="e">
        <v>#REF!</v>
      </c>
      <c r="C117" s="100" t="s">
        <v>124</v>
      </c>
      <c r="D117" s="101" t="s">
        <v>874</v>
      </c>
      <c r="E117" s="101" t="s">
        <v>875</v>
      </c>
      <c r="F117" s="101" t="s">
        <v>876</v>
      </c>
      <c r="G117" s="101" t="s">
        <v>857</v>
      </c>
      <c r="H117" s="101" t="s">
        <v>858</v>
      </c>
      <c r="I117" s="101" t="s">
        <v>859</v>
      </c>
      <c r="J117" s="101" t="s">
        <v>860</v>
      </c>
      <c r="K117" s="101" t="s">
        <v>124</v>
      </c>
      <c r="L117" s="101" t="s">
        <v>861</v>
      </c>
      <c r="M117" s="101" t="s">
        <v>124</v>
      </c>
      <c r="N117" s="101" t="s">
        <v>124</v>
      </c>
      <c r="O117" s="101" t="s">
        <v>864</v>
      </c>
      <c r="P117" s="101" t="s">
        <v>864</v>
      </c>
      <c r="Q117" s="101" t="s">
        <v>864</v>
      </c>
      <c r="R117" s="101" t="s">
        <v>864</v>
      </c>
      <c r="S117" s="101" t="s">
        <v>864</v>
      </c>
      <c r="T117" s="101" t="s">
        <v>864</v>
      </c>
      <c r="U117" s="101" t="s">
        <v>864</v>
      </c>
      <c r="V117" s="101" t="s">
        <v>864</v>
      </c>
      <c r="W117" s="101" t="s">
        <v>864</v>
      </c>
      <c r="X117" s="101" t="s">
        <v>864</v>
      </c>
      <c r="Y117" s="101" t="s">
        <v>864</v>
      </c>
    </row>
    <row r="118" spans="1:25" s="5" customFormat="1" ht="21" customHeight="1" x14ac:dyDescent="0.35">
      <c r="A118" s="96" t="str">
        <f>'[1]Country groupings'!A118</f>
        <v>MLI</v>
      </c>
      <c r="B118" s="103" t="e">
        <v>#REF!</v>
      </c>
      <c r="C118" s="104" t="s">
        <v>122</v>
      </c>
      <c r="D118" s="105" t="s">
        <v>123</v>
      </c>
      <c r="E118" s="105" t="s">
        <v>855</v>
      </c>
      <c r="F118" s="105" t="s">
        <v>123</v>
      </c>
      <c r="G118" s="105" t="s">
        <v>857</v>
      </c>
      <c r="H118" s="105" t="s">
        <v>858</v>
      </c>
      <c r="I118" s="105" t="s">
        <v>859</v>
      </c>
      <c r="J118" s="105" t="s">
        <v>860</v>
      </c>
      <c r="K118" s="105" t="s">
        <v>124</v>
      </c>
      <c r="L118" s="105" t="s">
        <v>861</v>
      </c>
      <c r="M118" s="105" t="s">
        <v>862</v>
      </c>
      <c r="N118" s="105" t="s">
        <v>871</v>
      </c>
      <c r="O118" s="105" t="s">
        <v>864</v>
      </c>
      <c r="P118" s="105" t="s">
        <v>887</v>
      </c>
      <c r="Q118" s="105" t="s">
        <v>864</v>
      </c>
      <c r="R118" s="105" t="s">
        <v>864</v>
      </c>
      <c r="S118" s="105" t="s">
        <v>888</v>
      </c>
      <c r="T118" s="105" t="s">
        <v>864</v>
      </c>
      <c r="U118" s="105" t="s">
        <v>864</v>
      </c>
      <c r="V118" s="105" t="s">
        <v>864</v>
      </c>
      <c r="W118" s="105" t="s">
        <v>864</v>
      </c>
      <c r="X118" s="105" t="s">
        <v>864</v>
      </c>
      <c r="Y118" s="105" t="s">
        <v>864</v>
      </c>
    </row>
    <row r="119" spans="1:25" s="102" customFormat="1" ht="21" customHeight="1" x14ac:dyDescent="0.35">
      <c r="A119" s="96" t="str">
        <f>'[1]Country groupings'!A119</f>
        <v>MLT</v>
      </c>
      <c r="B119" s="26" t="e">
        <v>#REF!</v>
      </c>
      <c r="C119" s="100" t="s">
        <v>124</v>
      </c>
      <c r="D119" s="101" t="s">
        <v>874</v>
      </c>
      <c r="E119" s="101" t="s">
        <v>877</v>
      </c>
      <c r="F119" s="101" t="s">
        <v>146</v>
      </c>
      <c r="G119" s="101" t="s">
        <v>867</v>
      </c>
      <c r="H119" s="101" t="s">
        <v>858</v>
      </c>
      <c r="I119" s="101" t="s">
        <v>859</v>
      </c>
      <c r="J119" s="101" t="s">
        <v>881</v>
      </c>
      <c r="K119" s="101" t="s">
        <v>124</v>
      </c>
      <c r="L119" s="101" t="s">
        <v>124</v>
      </c>
      <c r="M119" s="101" t="s">
        <v>124</v>
      </c>
      <c r="N119" s="101" t="s">
        <v>124</v>
      </c>
      <c r="O119" s="101" t="s">
        <v>864</v>
      </c>
      <c r="P119" s="101" t="s">
        <v>864</v>
      </c>
      <c r="Q119" s="101" t="s">
        <v>864</v>
      </c>
      <c r="R119" s="101" t="s">
        <v>864</v>
      </c>
      <c r="S119" s="101" t="s">
        <v>864</v>
      </c>
      <c r="T119" s="101" t="s">
        <v>864</v>
      </c>
      <c r="U119" s="101" t="s">
        <v>864</v>
      </c>
      <c r="V119" s="101" t="s">
        <v>864</v>
      </c>
      <c r="W119" s="101" t="s">
        <v>864</v>
      </c>
      <c r="X119" s="101" t="s">
        <v>864</v>
      </c>
      <c r="Y119" s="101" t="s">
        <v>884</v>
      </c>
    </row>
    <row r="120" spans="1:25" s="5" customFormat="1" ht="21" customHeight="1" x14ac:dyDescent="0.35">
      <c r="A120" s="96" t="str">
        <f>'[1]Country groupings'!A120</f>
        <v>MMR</v>
      </c>
      <c r="B120" s="103" t="e">
        <v>#REF!</v>
      </c>
      <c r="C120" s="104" t="s">
        <v>124</v>
      </c>
      <c r="D120" s="105" t="s">
        <v>854</v>
      </c>
      <c r="E120" s="105" t="s">
        <v>866</v>
      </c>
      <c r="F120" s="105" t="s">
        <v>856</v>
      </c>
      <c r="G120" s="105" t="s">
        <v>857</v>
      </c>
      <c r="H120" s="105" t="s">
        <v>858</v>
      </c>
      <c r="I120" s="105" t="s">
        <v>859</v>
      </c>
      <c r="J120" s="105" t="s">
        <v>870</v>
      </c>
      <c r="K120" s="105" t="s">
        <v>124</v>
      </c>
      <c r="L120" s="105" t="s">
        <v>124</v>
      </c>
      <c r="M120" s="105" t="s">
        <v>862</v>
      </c>
      <c r="N120" s="105" t="s">
        <v>871</v>
      </c>
      <c r="O120" s="105" t="s">
        <v>864</v>
      </c>
      <c r="P120" s="105" t="s">
        <v>864</v>
      </c>
      <c r="Q120" s="105" t="s">
        <v>864</v>
      </c>
      <c r="R120" s="105" t="s">
        <v>864</v>
      </c>
      <c r="S120" s="105" t="s">
        <v>864</v>
      </c>
      <c r="T120" s="105" t="s">
        <v>864</v>
      </c>
      <c r="U120" s="105" t="s">
        <v>864</v>
      </c>
      <c r="V120" s="105" t="s">
        <v>864</v>
      </c>
      <c r="W120" s="105" t="s">
        <v>95</v>
      </c>
      <c r="X120" s="105" t="s">
        <v>864</v>
      </c>
      <c r="Y120" s="105" t="s">
        <v>864</v>
      </c>
    </row>
    <row r="121" spans="1:25" s="102" customFormat="1" ht="21" customHeight="1" x14ac:dyDescent="0.35">
      <c r="A121" s="96" t="str">
        <f>'[1]Country groupings'!A121</f>
        <v>MNE</v>
      </c>
      <c r="B121" s="26" t="e">
        <v>#REF!</v>
      </c>
      <c r="C121" s="100" t="s">
        <v>124</v>
      </c>
      <c r="D121" s="101" t="s">
        <v>874</v>
      </c>
      <c r="E121" s="101" t="s">
        <v>875</v>
      </c>
      <c r="F121" s="101" t="s">
        <v>876</v>
      </c>
      <c r="G121" s="101" t="s">
        <v>857</v>
      </c>
      <c r="H121" s="101" t="s">
        <v>858</v>
      </c>
      <c r="I121" s="101" t="s">
        <v>859</v>
      </c>
      <c r="J121" s="101" t="s">
        <v>870</v>
      </c>
      <c r="K121" s="101" t="s">
        <v>124</v>
      </c>
      <c r="L121" s="101" t="s">
        <v>124</v>
      </c>
      <c r="M121" s="101" t="s">
        <v>124</v>
      </c>
      <c r="N121" s="101" t="s">
        <v>124</v>
      </c>
      <c r="O121" s="101" t="s">
        <v>864</v>
      </c>
      <c r="P121" s="101" t="s">
        <v>864</v>
      </c>
      <c r="Q121" s="101" t="s">
        <v>864</v>
      </c>
      <c r="R121" s="101" t="s">
        <v>864</v>
      </c>
      <c r="S121" s="101" t="s">
        <v>864</v>
      </c>
      <c r="T121" s="101" t="s">
        <v>864</v>
      </c>
      <c r="U121" s="101" t="s">
        <v>864</v>
      </c>
      <c r="V121" s="101" t="s">
        <v>864</v>
      </c>
      <c r="W121" s="101" t="s">
        <v>864</v>
      </c>
      <c r="X121" s="101" t="s">
        <v>864</v>
      </c>
      <c r="Y121" s="101" t="s">
        <v>864</v>
      </c>
    </row>
    <row r="122" spans="1:25" s="5" customFormat="1" ht="21" customHeight="1" x14ac:dyDescent="0.35">
      <c r="A122" s="96" t="str">
        <f>'[1]Country groupings'!A122</f>
        <v>MNG</v>
      </c>
      <c r="B122" s="103" t="e">
        <v>#REF!</v>
      </c>
      <c r="C122" s="104" t="s">
        <v>124</v>
      </c>
      <c r="D122" s="105" t="s">
        <v>854</v>
      </c>
      <c r="E122" s="105" t="s">
        <v>866</v>
      </c>
      <c r="F122" s="105" t="s">
        <v>856</v>
      </c>
      <c r="G122" s="105" t="s">
        <v>867</v>
      </c>
      <c r="H122" s="105" t="s">
        <v>858</v>
      </c>
      <c r="I122" s="105" t="s">
        <v>869</v>
      </c>
      <c r="J122" s="105" t="s">
        <v>860</v>
      </c>
      <c r="K122" s="105" t="s">
        <v>124</v>
      </c>
      <c r="L122" s="105" t="s">
        <v>861</v>
      </c>
      <c r="M122" s="105" t="s">
        <v>124</v>
      </c>
      <c r="N122" s="105" t="s">
        <v>124</v>
      </c>
      <c r="O122" s="105" t="s">
        <v>864</v>
      </c>
      <c r="P122" s="105" t="s">
        <v>864</v>
      </c>
      <c r="Q122" s="105" t="s">
        <v>864</v>
      </c>
      <c r="R122" s="105" t="s">
        <v>864</v>
      </c>
      <c r="S122" s="105" t="s">
        <v>864</v>
      </c>
      <c r="T122" s="105" t="s">
        <v>864</v>
      </c>
      <c r="U122" s="105" t="s">
        <v>864</v>
      </c>
      <c r="V122" s="105" t="s">
        <v>864</v>
      </c>
      <c r="W122" s="105" t="s">
        <v>864</v>
      </c>
      <c r="X122" s="105" t="s">
        <v>864</v>
      </c>
      <c r="Y122" s="105" t="s">
        <v>864</v>
      </c>
    </row>
    <row r="123" spans="1:25" s="102" customFormat="1" ht="21" customHeight="1" x14ac:dyDescent="0.35">
      <c r="A123" s="96" t="str">
        <f>'[1]Country groupings'!A123</f>
        <v>MOZ</v>
      </c>
      <c r="B123" s="26" t="e">
        <v>#REF!</v>
      </c>
      <c r="C123" s="100" t="s">
        <v>865</v>
      </c>
      <c r="D123" s="101" t="s">
        <v>123</v>
      </c>
      <c r="E123" s="101" t="s">
        <v>855</v>
      </c>
      <c r="F123" s="101" t="s">
        <v>123</v>
      </c>
      <c r="G123" s="101" t="s">
        <v>867</v>
      </c>
      <c r="H123" s="101" t="s">
        <v>858</v>
      </c>
      <c r="I123" s="101" t="s">
        <v>859</v>
      </c>
      <c r="J123" s="101" t="s">
        <v>870</v>
      </c>
      <c r="K123" s="101" t="s">
        <v>124</v>
      </c>
      <c r="L123" s="101" t="s">
        <v>124</v>
      </c>
      <c r="M123" s="101" t="s">
        <v>862</v>
      </c>
      <c r="N123" s="101" t="s">
        <v>871</v>
      </c>
      <c r="O123" s="101" t="s">
        <v>864</v>
      </c>
      <c r="P123" s="101" t="s">
        <v>864</v>
      </c>
      <c r="Q123" s="101" t="s">
        <v>864</v>
      </c>
      <c r="R123" s="101" t="s">
        <v>864</v>
      </c>
      <c r="S123" s="101" t="s">
        <v>864</v>
      </c>
      <c r="T123" s="101" t="s">
        <v>864</v>
      </c>
      <c r="U123" s="101" t="s">
        <v>873</v>
      </c>
      <c r="V123" s="101" t="s">
        <v>864</v>
      </c>
      <c r="W123" s="101" t="s">
        <v>864</v>
      </c>
      <c r="X123" s="101" t="s">
        <v>864</v>
      </c>
      <c r="Y123" s="101" t="s">
        <v>864</v>
      </c>
    </row>
    <row r="124" spans="1:25" s="5" customFormat="1" ht="21" customHeight="1" x14ac:dyDescent="0.35">
      <c r="A124" s="96" t="str">
        <f>'[1]Country groupings'!A124</f>
        <v>MRT</v>
      </c>
      <c r="B124" s="103" t="e">
        <v>#REF!</v>
      </c>
      <c r="C124" s="104" t="s">
        <v>121</v>
      </c>
      <c r="D124" s="105" t="s">
        <v>123</v>
      </c>
      <c r="E124" s="105" t="s">
        <v>866</v>
      </c>
      <c r="F124" s="105" t="s">
        <v>123</v>
      </c>
      <c r="G124" s="105" t="s">
        <v>867</v>
      </c>
      <c r="H124" s="105" t="s">
        <v>858</v>
      </c>
      <c r="I124" s="105" t="s">
        <v>869</v>
      </c>
      <c r="J124" s="105" t="s">
        <v>870</v>
      </c>
      <c r="K124" s="105" t="s">
        <v>124</v>
      </c>
      <c r="L124" s="105" t="s">
        <v>124</v>
      </c>
      <c r="M124" s="105" t="s">
        <v>862</v>
      </c>
      <c r="N124" s="105" t="s">
        <v>871</v>
      </c>
      <c r="O124" s="105" t="s">
        <v>864</v>
      </c>
      <c r="P124" s="105" t="s">
        <v>887</v>
      </c>
      <c r="Q124" s="105" t="s">
        <v>864</v>
      </c>
      <c r="R124" s="105" t="s">
        <v>864</v>
      </c>
      <c r="S124" s="105" t="s">
        <v>864</v>
      </c>
      <c r="T124" s="105" t="s">
        <v>864</v>
      </c>
      <c r="U124" s="105" t="s">
        <v>864</v>
      </c>
      <c r="V124" s="105" t="s">
        <v>99</v>
      </c>
      <c r="W124" s="105" t="s">
        <v>864</v>
      </c>
      <c r="X124" s="105" t="s">
        <v>864</v>
      </c>
      <c r="Y124" s="105" t="s">
        <v>864</v>
      </c>
    </row>
    <row r="125" spans="1:25" s="102" customFormat="1" ht="21" customHeight="1" x14ac:dyDescent="0.35">
      <c r="A125" s="96" t="str">
        <f>'[1]Country groupings'!A125</f>
        <v>MUS</v>
      </c>
      <c r="B125" s="26" t="e">
        <v>#REF!</v>
      </c>
      <c r="C125" s="100" t="s">
        <v>120</v>
      </c>
      <c r="D125" s="101" t="s">
        <v>123</v>
      </c>
      <c r="E125" s="101" t="s">
        <v>877</v>
      </c>
      <c r="F125" s="101" t="s">
        <v>123</v>
      </c>
      <c r="G125" s="101" t="s">
        <v>857</v>
      </c>
      <c r="H125" s="101" t="s">
        <v>858</v>
      </c>
      <c r="I125" s="101" t="s">
        <v>859</v>
      </c>
      <c r="J125" s="101" t="s">
        <v>881</v>
      </c>
      <c r="K125" s="101" t="s">
        <v>882</v>
      </c>
      <c r="L125" s="101" t="s">
        <v>124</v>
      </c>
      <c r="M125" s="101" t="s">
        <v>124</v>
      </c>
      <c r="N125" s="101" t="s">
        <v>124</v>
      </c>
      <c r="O125" s="101" t="s">
        <v>93</v>
      </c>
      <c r="P125" s="101" t="s">
        <v>864</v>
      </c>
      <c r="Q125" s="101" t="s">
        <v>864</v>
      </c>
      <c r="R125" s="101" t="s">
        <v>864</v>
      </c>
      <c r="S125" s="101" t="s">
        <v>864</v>
      </c>
      <c r="T125" s="101" t="s">
        <v>864</v>
      </c>
      <c r="U125" s="101" t="s">
        <v>873</v>
      </c>
      <c r="V125" s="101" t="s">
        <v>864</v>
      </c>
      <c r="W125" s="101" t="s">
        <v>864</v>
      </c>
      <c r="X125" s="101" t="s">
        <v>864</v>
      </c>
      <c r="Y125" s="101" t="s">
        <v>864</v>
      </c>
    </row>
    <row r="126" spans="1:25" s="5" customFormat="1" ht="21" customHeight="1" x14ac:dyDescent="0.35">
      <c r="A126" s="96" t="str">
        <f>'[1]Country groupings'!A126</f>
        <v>MWI</v>
      </c>
      <c r="B126" s="103" t="e">
        <v>#REF!</v>
      </c>
      <c r="C126" s="104" t="s">
        <v>865</v>
      </c>
      <c r="D126" s="105" t="s">
        <v>123</v>
      </c>
      <c r="E126" s="105" t="s">
        <v>855</v>
      </c>
      <c r="F126" s="105" t="s">
        <v>123</v>
      </c>
      <c r="G126" s="105" t="s">
        <v>857</v>
      </c>
      <c r="H126" s="105" t="s">
        <v>858</v>
      </c>
      <c r="I126" s="105" t="s">
        <v>859</v>
      </c>
      <c r="J126" s="105" t="s">
        <v>860</v>
      </c>
      <c r="K126" s="105" t="s">
        <v>124</v>
      </c>
      <c r="L126" s="105" t="s">
        <v>861</v>
      </c>
      <c r="M126" s="105" t="s">
        <v>862</v>
      </c>
      <c r="N126" s="105" t="s">
        <v>124</v>
      </c>
      <c r="O126" s="105" t="s">
        <v>93</v>
      </c>
      <c r="P126" s="105" t="s">
        <v>864</v>
      </c>
      <c r="Q126" s="105" t="s">
        <v>864</v>
      </c>
      <c r="R126" s="105" t="s">
        <v>864</v>
      </c>
      <c r="S126" s="105" t="s">
        <v>864</v>
      </c>
      <c r="T126" s="105" t="s">
        <v>864</v>
      </c>
      <c r="U126" s="105" t="s">
        <v>873</v>
      </c>
      <c r="V126" s="105" t="s">
        <v>864</v>
      </c>
      <c r="W126" s="105" t="s">
        <v>864</v>
      </c>
      <c r="X126" s="105" t="s">
        <v>864</v>
      </c>
      <c r="Y126" s="105" t="s">
        <v>864</v>
      </c>
    </row>
    <row r="127" spans="1:25" s="102" customFormat="1" ht="21" customHeight="1" x14ac:dyDescent="0.35">
      <c r="A127" s="96" t="str">
        <f>'[1]Country groupings'!A127</f>
        <v>MYS</v>
      </c>
      <c r="B127" s="26" t="e">
        <v>#REF!</v>
      </c>
      <c r="C127" s="100" t="s">
        <v>124</v>
      </c>
      <c r="D127" s="101" t="s">
        <v>854</v>
      </c>
      <c r="E127" s="101" t="s">
        <v>875</v>
      </c>
      <c r="F127" s="101" t="s">
        <v>856</v>
      </c>
      <c r="G127" s="101" t="s">
        <v>867</v>
      </c>
      <c r="H127" s="101" t="s">
        <v>858</v>
      </c>
      <c r="I127" s="101" t="s">
        <v>859</v>
      </c>
      <c r="J127" s="101" t="s">
        <v>870</v>
      </c>
      <c r="K127" s="101" t="s">
        <v>124</v>
      </c>
      <c r="L127" s="101" t="s">
        <v>124</v>
      </c>
      <c r="M127" s="101" t="s">
        <v>124</v>
      </c>
      <c r="N127" s="101" t="s">
        <v>124</v>
      </c>
      <c r="O127" s="101" t="s">
        <v>864</v>
      </c>
      <c r="P127" s="101" t="s">
        <v>864</v>
      </c>
      <c r="Q127" s="101" t="s">
        <v>864</v>
      </c>
      <c r="R127" s="101" t="s">
        <v>864</v>
      </c>
      <c r="S127" s="101" t="s">
        <v>864</v>
      </c>
      <c r="T127" s="101" t="s">
        <v>864</v>
      </c>
      <c r="U127" s="101" t="s">
        <v>864</v>
      </c>
      <c r="V127" s="101" t="s">
        <v>864</v>
      </c>
      <c r="W127" s="101" t="s">
        <v>95</v>
      </c>
      <c r="X127" s="101" t="s">
        <v>864</v>
      </c>
      <c r="Y127" s="101" t="s">
        <v>864</v>
      </c>
    </row>
    <row r="128" spans="1:25" s="5" customFormat="1" ht="21" customHeight="1" x14ac:dyDescent="0.35">
      <c r="A128" s="96" t="str">
        <f>'[1]Country groupings'!A128</f>
        <v>NAM</v>
      </c>
      <c r="B128" s="103" t="e">
        <v>#REF!</v>
      </c>
      <c r="C128" s="104" t="s">
        <v>865</v>
      </c>
      <c r="D128" s="105" t="s">
        <v>123</v>
      </c>
      <c r="E128" s="105" t="s">
        <v>875</v>
      </c>
      <c r="F128" s="105" t="s">
        <v>123</v>
      </c>
      <c r="G128" s="105" t="s">
        <v>867</v>
      </c>
      <c r="H128" s="105" t="s">
        <v>858</v>
      </c>
      <c r="I128" s="105" t="s">
        <v>859</v>
      </c>
      <c r="J128" s="105" t="s">
        <v>870</v>
      </c>
      <c r="K128" s="105" t="s">
        <v>124</v>
      </c>
      <c r="L128" s="105" t="s">
        <v>124</v>
      </c>
      <c r="M128" s="105" t="s">
        <v>124</v>
      </c>
      <c r="N128" s="105" t="s">
        <v>124</v>
      </c>
      <c r="O128" s="105" t="s">
        <v>864</v>
      </c>
      <c r="P128" s="105" t="s">
        <v>864</v>
      </c>
      <c r="Q128" s="105" t="s">
        <v>864</v>
      </c>
      <c r="R128" s="105" t="s">
        <v>864</v>
      </c>
      <c r="S128" s="105" t="s">
        <v>864</v>
      </c>
      <c r="T128" s="105" t="s">
        <v>864</v>
      </c>
      <c r="U128" s="105" t="s">
        <v>873</v>
      </c>
      <c r="V128" s="105" t="s">
        <v>864</v>
      </c>
      <c r="W128" s="105" t="s">
        <v>864</v>
      </c>
      <c r="X128" s="105" t="s">
        <v>864</v>
      </c>
      <c r="Y128" s="105" t="s">
        <v>864</v>
      </c>
    </row>
    <row r="129" spans="1:25" s="102" customFormat="1" ht="21" customHeight="1" x14ac:dyDescent="0.35">
      <c r="A129" s="96" t="str">
        <f>'[1]Country groupings'!A129</f>
        <v>NER</v>
      </c>
      <c r="B129" s="26" t="e">
        <v>#REF!</v>
      </c>
      <c r="C129" s="100" t="s">
        <v>122</v>
      </c>
      <c r="D129" s="101" t="s">
        <v>123</v>
      </c>
      <c r="E129" s="101" t="s">
        <v>855</v>
      </c>
      <c r="F129" s="101" t="s">
        <v>123</v>
      </c>
      <c r="G129" s="101" t="s">
        <v>857</v>
      </c>
      <c r="H129" s="101" t="s">
        <v>858</v>
      </c>
      <c r="I129" s="101" t="s">
        <v>859</v>
      </c>
      <c r="J129" s="101" t="s">
        <v>860</v>
      </c>
      <c r="K129" s="101" t="s">
        <v>124</v>
      </c>
      <c r="L129" s="101" t="s">
        <v>861</v>
      </c>
      <c r="M129" s="101" t="s">
        <v>862</v>
      </c>
      <c r="N129" s="101" t="s">
        <v>871</v>
      </c>
      <c r="O129" s="101" t="s">
        <v>864</v>
      </c>
      <c r="P129" s="101" t="s">
        <v>887</v>
      </c>
      <c r="Q129" s="101" t="s">
        <v>864</v>
      </c>
      <c r="R129" s="101" t="s">
        <v>864</v>
      </c>
      <c r="S129" s="101" t="s">
        <v>888</v>
      </c>
      <c r="T129" s="101" t="s">
        <v>864</v>
      </c>
      <c r="U129" s="101" t="s">
        <v>864</v>
      </c>
      <c r="V129" s="101" t="s">
        <v>864</v>
      </c>
      <c r="W129" s="101" t="s">
        <v>864</v>
      </c>
      <c r="X129" s="101" t="s">
        <v>864</v>
      </c>
      <c r="Y129" s="101" t="s">
        <v>864</v>
      </c>
    </row>
    <row r="130" spans="1:25" s="5" customFormat="1" ht="21" customHeight="1" x14ac:dyDescent="0.35">
      <c r="A130" s="96" t="str">
        <f>'[1]Country groupings'!A130</f>
        <v>NGA</v>
      </c>
      <c r="B130" s="103" t="e">
        <v>#REF!</v>
      </c>
      <c r="C130" s="104" t="s">
        <v>122</v>
      </c>
      <c r="D130" s="105" t="s">
        <v>123</v>
      </c>
      <c r="E130" s="105" t="s">
        <v>866</v>
      </c>
      <c r="F130" s="105" t="s">
        <v>123</v>
      </c>
      <c r="G130" s="105" t="s">
        <v>867</v>
      </c>
      <c r="H130" s="105" t="s">
        <v>868</v>
      </c>
      <c r="I130" s="105" t="s">
        <v>869</v>
      </c>
      <c r="J130" s="105" t="s">
        <v>870</v>
      </c>
      <c r="K130" s="105" t="s">
        <v>124</v>
      </c>
      <c r="L130" s="105" t="s">
        <v>124</v>
      </c>
      <c r="M130" s="105" t="s">
        <v>124</v>
      </c>
      <c r="N130" s="105" t="s">
        <v>871</v>
      </c>
      <c r="O130" s="105" t="s">
        <v>864</v>
      </c>
      <c r="P130" s="105" t="s">
        <v>887</v>
      </c>
      <c r="Q130" s="105" t="s">
        <v>864</v>
      </c>
      <c r="R130" s="105" t="s">
        <v>864</v>
      </c>
      <c r="S130" s="105" t="s">
        <v>888</v>
      </c>
      <c r="T130" s="105" t="s">
        <v>864</v>
      </c>
      <c r="U130" s="105" t="s">
        <v>864</v>
      </c>
      <c r="V130" s="105" t="s">
        <v>864</v>
      </c>
      <c r="W130" s="105" t="s">
        <v>864</v>
      </c>
      <c r="X130" s="105" t="s">
        <v>864</v>
      </c>
      <c r="Y130" s="105" t="s">
        <v>864</v>
      </c>
    </row>
    <row r="131" spans="1:25" s="102" customFormat="1" ht="21" customHeight="1" x14ac:dyDescent="0.35">
      <c r="A131" s="96" t="str">
        <f>'[1]Country groupings'!A131</f>
        <v>NIC</v>
      </c>
      <c r="B131" s="26" t="e">
        <v>#REF!</v>
      </c>
      <c r="C131" s="100" t="s">
        <v>124</v>
      </c>
      <c r="D131" s="101" t="s">
        <v>880</v>
      </c>
      <c r="E131" s="101" t="s">
        <v>866</v>
      </c>
      <c r="F131" s="101" t="s">
        <v>879</v>
      </c>
      <c r="G131" s="101" t="s">
        <v>857</v>
      </c>
      <c r="H131" s="101" t="s">
        <v>858</v>
      </c>
      <c r="I131" s="101" t="s">
        <v>859</v>
      </c>
      <c r="J131" s="101" t="s">
        <v>870</v>
      </c>
      <c r="K131" s="101" t="s">
        <v>124</v>
      </c>
      <c r="L131" s="101" t="s">
        <v>124</v>
      </c>
      <c r="M131" s="101" t="s">
        <v>124</v>
      </c>
      <c r="N131" s="101" t="s">
        <v>871</v>
      </c>
      <c r="O131" s="101" t="s">
        <v>864</v>
      </c>
      <c r="P131" s="101" t="s">
        <v>864</v>
      </c>
      <c r="Q131" s="101" t="s">
        <v>864</v>
      </c>
      <c r="R131" s="101" t="s">
        <v>864</v>
      </c>
      <c r="S131" s="101" t="s">
        <v>864</v>
      </c>
      <c r="T131" s="101" t="s">
        <v>864</v>
      </c>
      <c r="U131" s="101" t="s">
        <v>864</v>
      </c>
      <c r="V131" s="101" t="s">
        <v>864</v>
      </c>
      <c r="W131" s="101" t="s">
        <v>864</v>
      </c>
      <c r="X131" s="101" t="s">
        <v>864</v>
      </c>
      <c r="Y131" s="101" t="s">
        <v>864</v>
      </c>
    </row>
    <row r="132" spans="1:25" s="5" customFormat="1" ht="21" customHeight="1" x14ac:dyDescent="0.35">
      <c r="A132" s="96" t="str">
        <f>'[1]Country groupings'!A132</f>
        <v>NLD</v>
      </c>
      <c r="B132" s="103" t="e">
        <v>#REF!</v>
      </c>
      <c r="C132" s="104" t="s">
        <v>124</v>
      </c>
      <c r="D132" s="105" t="s">
        <v>874</v>
      </c>
      <c r="E132" s="105" t="s">
        <v>877</v>
      </c>
      <c r="F132" s="105" t="s">
        <v>146</v>
      </c>
      <c r="G132" s="105" t="s">
        <v>857</v>
      </c>
      <c r="H132" s="105" t="s">
        <v>858</v>
      </c>
      <c r="I132" s="105" t="s">
        <v>859</v>
      </c>
      <c r="J132" s="105" t="s">
        <v>870</v>
      </c>
      <c r="K132" s="105" t="s">
        <v>124</v>
      </c>
      <c r="L132" s="105" t="s">
        <v>124</v>
      </c>
      <c r="M132" s="105" t="s">
        <v>124</v>
      </c>
      <c r="N132" s="105" t="s">
        <v>124</v>
      </c>
      <c r="O132" s="105" t="s">
        <v>864</v>
      </c>
      <c r="P132" s="105" t="s">
        <v>864</v>
      </c>
      <c r="Q132" s="105" t="s">
        <v>864</v>
      </c>
      <c r="R132" s="105" t="s">
        <v>864</v>
      </c>
      <c r="S132" s="105" t="s">
        <v>864</v>
      </c>
      <c r="T132" s="105" t="s">
        <v>864</v>
      </c>
      <c r="U132" s="105" t="s">
        <v>864</v>
      </c>
      <c r="V132" s="105" t="s">
        <v>864</v>
      </c>
      <c r="W132" s="105" t="s">
        <v>864</v>
      </c>
      <c r="X132" s="105" t="s">
        <v>864</v>
      </c>
      <c r="Y132" s="105" t="s">
        <v>884</v>
      </c>
    </row>
    <row r="133" spans="1:25" s="102" customFormat="1" ht="21" customHeight="1" x14ac:dyDescent="0.35">
      <c r="A133" s="96" t="str">
        <f>'[1]Country groupings'!A133</f>
        <v>NOR</v>
      </c>
      <c r="B133" s="26" t="e">
        <v>#REF!</v>
      </c>
      <c r="C133" s="100" t="s">
        <v>124</v>
      </c>
      <c r="D133" s="101" t="s">
        <v>874</v>
      </c>
      <c r="E133" s="101" t="s">
        <v>877</v>
      </c>
      <c r="F133" s="101" t="s">
        <v>146</v>
      </c>
      <c r="G133" s="101" t="s">
        <v>867</v>
      </c>
      <c r="H133" s="101" t="s">
        <v>858</v>
      </c>
      <c r="I133" s="101" t="s">
        <v>859</v>
      </c>
      <c r="J133" s="101" t="s">
        <v>870</v>
      </c>
      <c r="K133" s="101" t="s">
        <v>124</v>
      </c>
      <c r="L133" s="101" t="s">
        <v>124</v>
      </c>
      <c r="M133" s="101" t="s">
        <v>124</v>
      </c>
      <c r="N133" s="101" t="s">
        <v>124</v>
      </c>
      <c r="O133" s="101" t="s">
        <v>864</v>
      </c>
      <c r="P133" s="101" t="s">
        <v>864</v>
      </c>
      <c r="Q133" s="101" t="s">
        <v>864</v>
      </c>
      <c r="R133" s="101" t="s">
        <v>864</v>
      </c>
      <c r="S133" s="101" t="s">
        <v>864</v>
      </c>
      <c r="T133" s="101" t="s">
        <v>864</v>
      </c>
      <c r="U133" s="101" t="s">
        <v>864</v>
      </c>
      <c r="V133" s="101" t="s">
        <v>864</v>
      </c>
      <c r="W133" s="101" t="s">
        <v>864</v>
      </c>
      <c r="X133" s="101" t="s">
        <v>864</v>
      </c>
      <c r="Y133" s="101" t="s">
        <v>864</v>
      </c>
    </row>
    <row r="134" spans="1:25" s="5" customFormat="1" ht="21" customHeight="1" x14ac:dyDescent="0.35">
      <c r="A134" s="96" t="str">
        <f>'[1]Country groupings'!A134</f>
        <v>NPL</v>
      </c>
      <c r="B134" s="103" t="e">
        <v>#REF!</v>
      </c>
      <c r="C134" s="104" t="s">
        <v>124</v>
      </c>
      <c r="D134" s="105" t="s">
        <v>854</v>
      </c>
      <c r="E134" s="105" t="s">
        <v>866</v>
      </c>
      <c r="F134" s="105" t="s">
        <v>856</v>
      </c>
      <c r="G134" s="105" t="s">
        <v>857</v>
      </c>
      <c r="H134" s="105" t="s">
        <v>858</v>
      </c>
      <c r="I134" s="105" t="s">
        <v>859</v>
      </c>
      <c r="J134" s="105" t="s">
        <v>860</v>
      </c>
      <c r="K134" s="105" t="s">
        <v>124</v>
      </c>
      <c r="L134" s="105" t="s">
        <v>861</v>
      </c>
      <c r="M134" s="105" t="s">
        <v>862</v>
      </c>
      <c r="N134" s="105" t="s">
        <v>124</v>
      </c>
      <c r="O134" s="105" t="s">
        <v>864</v>
      </c>
      <c r="P134" s="105" t="s">
        <v>864</v>
      </c>
      <c r="Q134" s="105" t="s">
        <v>864</v>
      </c>
      <c r="R134" s="105" t="s">
        <v>864</v>
      </c>
      <c r="S134" s="105" t="s">
        <v>864</v>
      </c>
      <c r="T134" s="105" t="s">
        <v>864</v>
      </c>
      <c r="U134" s="105" t="s">
        <v>864</v>
      </c>
      <c r="V134" s="105" t="s">
        <v>864</v>
      </c>
      <c r="W134" s="105" t="s">
        <v>864</v>
      </c>
      <c r="X134" s="105" t="s">
        <v>864</v>
      </c>
      <c r="Y134" s="105" t="s">
        <v>864</v>
      </c>
    </row>
    <row r="135" spans="1:25" s="102" customFormat="1" ht="21" customHeight="1" x14ac:dyDescent="0.35">
      <c r="A135" s="96" t="str">
        <f>'[1]Country groupings'!A135</f>
        <v>NRU</v>
      </c>
      <c r="B135" s="26" t="e">
        <v>#REF!</v>
      </c>
      <c r="C135" s="100" t="s">
        <v>124</v>
      </c>
      <c r="D135" s="101" t="s">
        <v>883</v>
      </c>
      <c r="E135" s="101" t="s">
        <v>877</v>
      </c>
      <c r="F135" s="101" t="s">
        <v>146</v>
      </c>
      <c r="G135" s="101" t="s">
        <v>867</v>
      </c>
      <c r="H135" s="101" t="s">
        <v>858</v>
      </c>
      <c r="I135" s="101" t="s">
        <v>859</v>
      </c>
      <c r="J135" s="101" t="s">
        <v>881</v>
      </c>
      <c r="K135" s="101" t="s">
        <v>882</v>
      </c>
      <c r="L135" s="101" t="s">
        <v>124</v>
      </c>
      <c r="M135" s="101" t="s">
        <v>124</v>
      </c>
      <c r="N135" s="101" t="s">
        <v>124</v>
      </c>
      <c r="O135" s="101" t="s">
        <v>864</v>
      </c>
      <c r="P135" s="101" t="s">
        <v>864</v>
      </c>
      <c r="Q135" s="101" t="s">
        <v>864</v>
      </c>
      <c r="R135" s="101" t="s">
        <v>864</v>
      </c>
      <c r="S135" s="101" t="s">
        <v>864</v>
      </c>
      <c r="T135" s="101" t="s">
        <v>864</v>
      </c>
      <c r="U135" s="101" t="s">
        <v>864</v>
      </c>
      <c r="V135" s="101" t="s">
        <v>864</v>
      </c>
      <c r="W135" s="101" t="s">
        <v>864</v>
      </c>
      <c r="X135" s="101" t="s">
        <v>864</v>
      </c>
      <c r="Y135" s="101" t="s">
        <v>864</v>
      </c>
    </row>
    <row r="136" spans="1:25" s="5" customFormat="1" ht="21" customHeight="1" x14ac:dyDescent="0.35">
      <c r="A136" s="96" t="str">
        <f>'[1]Country groupings'!A136</f>
        <v>NZL</v>
      </c>
      <c r="B136" s="103" t="e">
        <v>#REF!</v>
      </c>
      <c r="C136" s="104" t="s">
        <v>124</v>
      </c>
      <c r="D136" s="105" t="s">
        <v>883</v>
      </c>
      <c r="E136" s="105" t="s">
        <v>877</v>
      </c>
      <c r="F136" s="105" t="s">
        <v>146</v>
      </c>
      <c r="G136" s="105" t="s">
        <v>857</v>
      </c>
      <c r="H136" s="105" t="s">
        <v>858</v>
      </c>
      <c r="I136" s="105" t="s">
        <v>859</v>
      </c>
      <c r="J136" s="105" t="s">
        <v>881</v>
      </c>
      <c r="K136" s="105" t="s">
        <v>124</v>
      </c>
      <c r="L136" s="105" t="s">
        <v>124</v>
      </c>
      <c r="M136" s="105" t="s">
        <v>124</v>
      </c>
      <c r="N136" s="105" t="s">
        <v>124</v>
      </c>
      <c r="O136" s="105" t="s">
        <v>864</v>
      </c>
      <c r="P136" s="105" t="s">
        <v>864</v>
      </c>
      <c r="Q136" s="105" t="s">
        <v>864</v>
      </c>
      <c r="R136" s="105" t="s">
        <v>864</v>
      </c>
      <c r="S136" s="105" t="s">
        <v>864</v>
      </c>
      <c r="T136" s="105" t="s">
        <v>864</v>
      </c>
      <c r="U136" s="105" t="s">
        <v>864</v>
      </c>
      <c r="V136" s="105" t="s">
        <v>864</v>
      </c>
      <c r="W136" s="105" t="s">
        <v>864</v>
      </c>
      <c r="X136" s="105" t="s">
        <v>864</v>
      </c>
      <c r="Y136" s="105" t="s">
        <v>864</v>
      </c>
    </row>
    <row r="137" spans="1:25" s="102" customFormat="1" ht="21" customHeight="1" x14ac:dyDescent="0.35">
      <c r="A137" s="96" t="str">
        <f>'[1]Country groupings'!A137</f>
        <v>OMN</v>
      </c>
      <c r="B137" s="26" t="e">
        <v>#REF!</v>
      </c>
      <c r="C137" s="100" t="s">
        <v>124</v>
      </c>
      <c r="D137" s="101" t="s">
        <v>854</v>
      </c>
      <c r="E137" s="101" t="s">
        <v>877</v>
      </c>
      <c r="F137" s="101" t="s">
        <v>146</v>
      </c>
      <c r="G137" s="101" t="s">
        <v>867</v>
      </c>
      <c r="H137" s="101" t="s">
        <v>868</v>
      </c>
      <c r="I137" s="101" t="s">
        <v>869</v>
      </c>
      <c r="J137" s="101" t="s">
        <v>870</v>
      </c>
      <c r="K137" s="101" t="s">
        <v>124</v>
      </c>
      <c r="L137" s="101" t="s">
        <v>124</v>
      </c>
      <c r="M137" s="101" t="s">
        <v>124</v>
      </c>
      <c r="N137" s="101" t="s">
        <v>124</v>
      </c>
      <c r="O137" s="101" t="s">
        <v>864</v>
      </c>
      <c r="P137" s="101" t="s">
        <v>864</v>
      </c>
      <c r="Q137" s="101" t="s">
        <v>864</v>
      </c>
      <c r="R137" s="101" t="s">
        <v>864</v>
      </c>
      <c r="S137" s="101" t="s">
        <v>864</v>
      </c>
      <c r="T137" s="101" t="s">
        <v>864</v>
      </c>
      <c r="U137" s="101" t="s">
        <v>864</v>
      </c>
      <c r="V137" s="101" t="s">
        <v>864</v>
      </c>
      <c r="W137" s="101" t="s">
        <v>864</v>
      </c>
      <c r="X137" s="101" t="s">
        <v>864</v>
      </c>
      <c r="Y137" s="101" t="s">
        <v>864</v>
      </c>
    </row>
    <row r="138" spans="1:25" s="5" customFormat="1" ht="21" customHeight="1" x14ac:dyDescent="0.35">
      <c r="A138" s="96" t="str">
        <f>'[1]Country groupings'!A138</f>
        <v>PAK</v>
      </c>
      <c r="B138" s="103" t="e">
        <v>#REF!</v>
      </c>
      <c r="C138" s="104" t="s">
        <v>124</v>
      </c>
      <c r="D138" s="105" t="s">
        <v>854</v>
      </c>
      <c r="E138" s="105" t="s">
        <v>866</v>
      </c>
      <c r="F138" s="105" t="s">
        <v>856</v>
      </c>
      <c r="G138" s="105" t="s">
        <v>857</v>
      </c>
      <c r="H138" s="105" t="s">
        <v>858</v>
      </c>
      <c r="I138" s="105" t="s">
        <v>859</v>
      </c>
      <c r="J138" s="105" t="s">
        <v>870</v>
      </c>
      <c r="K138" s="105" t="s">
        <v>124</v>
      </c>
      <c r="L138" s="105" t="s">
        <v>124</v>
      </c>
      <c r="M138" s="105" t="s">
        <v>124</v>
      </c>
      <c r="N138" s="105" t="s">
        <v>871</v>
      </c>
      <c r="O138" s="105" t="s">
        <v>864</v>
      </c>
      <c r="P138" s="105" t="s">
        <v>864</v>
      </c>
      <c r="Q138" s="105" t="s">
        <v>864</v>
      </c>
      <c r="R138" s="105" t="s">
        <v>864</v>
      </c>
      <c r="S138" s="105" t="s">
        <v>864</v>
      </c>
      <c r="T138" s="105" t="s">
        <v>864</v>
      </c>
      <c r="U138" s="105" t="s">
        <v>864</v>
      </c>
      <c r="V138" s="105" t="s">
        <v>864</v>
      </c>
      <c r="W138" s="105" t="s">
        <v>864</v>
      </c>
      <c r="X138" s="105" t="s">
        <v>864</v>
      </c>
      <c r="Y138" s="105" t="s">
        <v>864</v>
      </c>
    </row>
    <row r="139" spans="1:25" s="102" customFormat="1" ht="21" customHeight="1" x14ac:dyDescent="0.35">
      <c r="A139" s="96" t="str">
        <f>'[1]Country groupings'!A139</f>
        <v>PAN</v>
      </c>
      <c r="B139" s="26" t="e">
        <v>#REF!</v>
      </c>
      <c r="C139" s="100" t="s">
        <v>124</v>
      </c>
      <c r="D139" s="101" t="s">
        <v>880</v>
      </c>
      <c r="E139" s="101" t="s">
        <v>877</v>
      </c>
      <c r="F139" s="101" t="s">
        <v>879</v>
      </c>
      <c r="G139" s="101" t="s">
        <v>857</v>
      </c>
      <c r="H139" s="101" t="s">
        <v>858</v>
      </c>
      <c r="I139" s="101" t="s">
        <v>859</v>
      </c>
      <c r="J139" s="101" t="s">
        <v>870</v>
      </c>
      <c r="K139" s="101" t="s">
        <v>124</v>
      </c>
      <c r="L139" s="101" t="s">
        <v>124</v>
      </c>
      <c r="M139" s="101" t="s">
        <v>124</v>
      </c>
      <c r="N139" s="101" t="s">
        <v>124</v>
      </c>
      <c r="O139" s="101" t="s">
        <v>864</v>
      </c>
      <c r="P139" s="101" t="s">
        <v>864</v>
      </c>
      <c r="Q139" s="101" t="s">
        <v>864</v>
      </c>
      <c r="R139" s="101" t="s">
        <v>864</v>
      </c>
      <c r="S139" s="101" t="s">
        <v>864</v>
      </c>
      <c r="T139" s="101" t="s">
        <v>864</v>
      </c>
      <c r="U139" s="101" t="s">
        <v>864</v>
      </c>
      <c r="V139" s="101" t="s">
        <v>864</v>
      </c>
      <c r="W139" s="101" t="s">
        <v>864</v>
      </c>
      <c r="X139" s="101" t="s">
        <v>864</v>
      </c>
      <c r="Y139" s="101" t="s">
        <v>864</v>
      </c>
    </row>
    <row r="140" spans="1:25" s="5" customFormat="1" ht="21" customHeight="1" x14ac:dyDescent="0.35">
      <c r="A140" s="96" t="str">
        <f>'[1]Country groupings'!A140</f>
        <v>PER</v>
      </c>
      <c r="B140" s="103" t="e">
        <v>#REF!</v>
      </c>
      <c r="C140" s="104" t="s">
        <v>124</v>
      </c>
      <c r="D140" s="105" t="s">
        <v>878</v>
      </c>
      <c r="E140" s="105" t="s">
        <v>875</v>
      </c>
      <c r="F140" s="105" t="s">
        <v>879</v>
      </c>
      <c r="G140" s="105" t="s">
        <v>857</v>
      </c>
      <c r="H140" s="105" t="s">
        <v>858</v>
      </c>
      <c r="I140" s="105" t="s">
        <v>859</v>
      </c>
      <c r="J140" s="105" t="s">
        <v>870</v>
      </c>
      <c r="K140" s="105" t="s">
        <v>124</v>
      </c>
      <c r="L140" s="105" t="s">
        <v>124</v>
      </c>
      <c r="M140" s="105" t="s">
        <v>124</v>
      </c>
      <c r="N140" s="105" t="s">
        <v>124</v>
      </c>
      <c r="O140" s="105" t="s">
        <v>864</v>
      </c>
      <c r="P140" s="105" t="s">
        <v>864</v>
      </c>
      <c r="Q140" s="105" t="s">
        <v>864</v>
      </c>
      <c r="R140" s="105" t="s">
        <v>864</v>
      </c>
      <c r="S140" s="105" t="s">
        <v>864</v>
      </c>
      <c r="T140" s="105" t="s">
        <v>864</v>
      </c>
      <c r="U140" s="105" t="s">
        <v>864</v>
      </c>
      <c r="V140" s="105" t="s">
        <v>864</v>
      </c>
      <c r="W140" s="105" t="s">
        <v>864</v>
      </c>
      <c r="X140" s="105" t="s">
        <v>96</v>
      </c>
      <c r="Y140" s="105" t="s">
        <v>864</v>
      </c>
    </row>
    <row r="141" spans="1:25" s="102" customFormat="1" ht="21" customHeight="1" x14ac:dyDescent="0.35">
      <c r="A141" s="96" t="str">
        <f>'[1]Country groupings'!A141</f>
        <v>PHL</v>
      </c>
      <c r="B141" s="26" t="e">
        <v>#REF!</v>
      </c>
      <c r="C141" s="100" t="s">
        <v>124</v>
      </c>
      <c r="D141" s="101" t="s">
        <v>854</v>
      </c>
      <c r="E141" s="101" t="s">
        <v>866</v>
      </c>
      <c r="F141" s="101" t="s">
        <v>856</v>
      </c>
      <c r="G141" s="101" t="s">
        <v>857</v>
      </c>
      <c r="H141" s="101" t="s">
        <v>858</v>
      </c>
      <c r="I141" s="101" t="s">
        <v>859</v>
      </c>
      <c r="J141" s="101" t="s">
        <v>881</v>
      </c>
      <c r="K141" s="101" t="s">
        <v>124</v>
      </c>
      <c r="L141" s="101" t="s">
        <v>124</v>
      </c>
      <c r="M141" s="101" t="s">
        <v>124</v>
      </c>
      <c r="N141" s="101" t="s">
        <v>124</v>
      </c>
      <c r="O141" s="101" t="s">
        <v>864</v>
      </c>
      <c r="P141" s="101" t="s">
        <v>864</v>
      </c>
      <c r="Q141" s="101" t="s">
        <v>864</v>
      </c>
      <c r="R141" s="101" t="s">
        <v>864</v>
      </c>
      <c r="S141" s="101" t="s">
        <v>864</v>
      </c>
      <c r="T141" s="101" t="s">
        <v>864</v>
      </c>
      <c r="U141" s="101" t="s">
        <v>864</v>
      </c>
      <c r="V141" s="101" t="s">
        <v>864</v>
      </c>
      <c r="W141" s="101" t="s">
        <v>95</v>
      </c>
      <c r="X141" s="101" t="s">
        <v>864</v>
      </c>
      <c r="Y141" s="101" t="s">
        <v>864</v>
      </c>
    </row>
    <row r="142" spans="1:25" s="5" customFormat="1" ht="21" customHeight="1" x14ac:dyDescent="0.35">
      <c r="A142" s="96" t="str">
        <f>'[1]Country groupings'!A142</f>
        <v>PLW</v>
      </c>
      <c r="B142" s="103" t="e">
        <v>#REF!</v>
      </c>
      <c r="C142" s="104" t="s">
        <v>124</v>
      </c>
      <c r="D142" s="105" t="s">
        <v>883</v>
      </c>
      <c r="E142" s="105" t="s">
        <v>877</v>
      </c>
      <c r="F142" s="105" t="s">
        <v>146</v>
      </c>
      <c r="G142" s="105" t="s">
        <v>857</v>
      </c>
      <c r="H142" s="105" t="s">
        <v>858</v>
      </c>
      <c r="I142" s="105" t="s">
        <v>859</v>
      </c>
      <c r="J142" s="105" t="s">
        <v>881</v>
      </c>
      <c r="K142" s="105" t="s">
        <v>882</v>
      </c>
      <c r="L142" s="105" t="s">
        <v>124</v>
      </c>
      <c r="M142" s="105" t="s">
        <v>124</v>
      </c>
      <c r="N142" s="105" t="s">
        <v>124</v>
      </c>
      <c r="O142" s="105" t="s">
        <v>864</v>
      </c>
      <c r="P142" s="105" t="s">
        <v>864</v>
      </c>
      <c r="Q142" s="105" t="s">
        <v>864</v>
      </c>
      <c r="R142" s="105" t="s">
        <v>864</v>
      </c>
      <c r="S142" s="105" t="s">
        <v>864</v>
      </c>
      <c r="T142" s="105" t="s">
        <v>864</v>
      </c>
      <c r="U142" s="105" t="s">
        <v>864</v>
      </c>
      <c r="V142" s="105" t="s">
        <v>864</v>
      </c>
      <c r="W142" s="105" t="s">
        <v>864</v>
      </c>
      <c r="X142" s="105" t="s">
        <v>864</v>
      </c>
      <c r="Y142" s="105" t="s">
        <v>864</v>
      </c>
    </row>
    <row r="143" spans="1:25" s="102" customFormat="1" ht="21" customHeight="1" x14ac:dyDescent="0.35">
      <c r="A143" s="96" t="str">
        <f>'[1]Country groupings'!A143</f>
        <v>PNG</v>
      </c>
      <c r="B143" s="26" t="e">
        <v>#REF!</v>
      </c>
      <c r="C143" s="100" t="s">
        <v>124</v>
      </c>
      <c r="D143" s="101" t="s">
        <v>883</v>
      </c>
      <c r="E143" s="101" t="s">
        <v>866</v>
      </c>
      <c r="F143" s="101" t="s">
        <v>876</v>
      </c>
      <c r="G143" s="101" t="s">
        <v>867</v>
      </c>
      <c r="H143" s="101" t="s">
        <v>858</v>
      </c>
      <c r="I143" s="101" t="s">
        <v>869</v>
      </c>
      <c r="J143" s="101" t="s">
        <v>881</v>
      </c>
      <c r="K143" s="101" t="s">
        <v>882</v>
      </c>
      <c r="L143" s="101" t="s">
        <v>124</v>
      </c>
      <c r="M143" s="101" t="s">
        <v>124</v>
      </c>
      <c r="N143" s="101" t="s">
        <v>871</v>
      </c>
      <c r="O143" s="101" t="s">
        <v>864</v>
      </c>
      <c r="P143" s="101" t="s">
        <v>864</v>
      </c>
      <c r="Q143" s="101" t="s">
        <v>864</v>
      </c>
      <c r="R143" s="101" t="s">
        <v>864</v>
      </c>
      <c r="S143" s="101" t="s">
        <v>864</v>
      </c>
      <c r="T143" s="101" t="s">
        <v>864</v>
      </c>
      <c r="U143" s="101" t="s">
        <v>864</v>
      </c>
      <c r="V143" s="101" t="s">
        <v>864</v>
      </c>
      <c r="W143" s="101" t="s">
        <v>864</v>
      </c>
      <c r="X143" s="101" t="s">
        <v>864</v>
      </c>
      <c r="Y143" s="101" t="s">
        <v>864</v>
      </c>
    </row>
    <row r="144" spans="1:25" s="5" customFormat="1" ht="21" customHeight="1" x14ac:dyDescent="0.35">
      <c r="A144" s="96" t="str">
        <f>'[1]Country groupings'!A144</f>
        <v>POL</v>
      </c>
      <c r="B144" s="103" t="e">
        <v>#REF!</v>
      </c>
      <c r="C144" s="104" t="s">
        <v>124</v>
      </c>
      <c r="D144" s="105" t="s">
        <v>874</v>
      </c>
      <c r="E144" s="105" t="s">
        <v>877</v>
      </c>
      <c r="F144" s="105" t="s">
        <v>146</v>
      </c>
      <c r="G144" s="105" t="s">
        <v>857</v>
      </c>
      <c r="H144" s="105" t="s">
        <v>858</v>
      </c>
      <c r="I144" s="105" t="s">
        <v>859</v>
      </c>
      <c r="J144" s="105" t="s">
        <v>870</v>
      </c>
      <c r="K144" s="105" t="s">
        <v>124</v>
      </c>
      <c r="L144" s="105" t="s">
        <v>124</v>
      </c>
      <c r="M144" s="105" t="s">
        <v>124</v>
      </c>
      <c r="N144" s="105" t="s">
        <v>124</v>
      </c>
      <c r="O144" s="105" t="s">
        <v>864</v>
      </c>
      <c r="P144" s="105" t="s">
        <v>864</v>
      </c>
      <c r="Q144" s="105" t="s">
        <v>864</v>
      </c>
      <c r="R144" s="105" t="s">
        <v>864</v>
      </c>
      <c r="S144" s="105" t="s">
        <v>864</v>
      </c>
      <c r="T144" s="105" t="s">
        <v>864</v>
      </c>
      <c r="U144" s="105" t="s">
        <v>864</v>
      </c>
      <c r="V144" s="105" t="s">
        <v>864</v>
      </c>
      <c r="W144" s="105" t="s">
        <v>864</v>
      </c>
      <c r="X144" s="105" t="s">
        <v>864</v>
      </c>
      <c r="Y144" s="105" t="s">
        <v>884</v>
      </c>
    </row>
    <row r="145" spans="1:25" s="102" customFormat="1" ht="21" customHeight="1" x14ac:dyDescent="0.35">
      <c r="A145" s="96" t="str">
        <f>'[1]Country groupings'!A145</f>
        <v>PRK</v>
      </c>
      <c r="B145" s="26" t="e">
        <v>#REF!</v>
      </c>
      <c r="C145" s="100" t="s">
        <v>124</v>
      </c>
      <c r="D145" s="101" t="s">
        <v>854</v>
      </c>
      <c r="E145" s="101" t="s">
        <v>855</v>
      </c>
      <c r="F145" s="101" t="s">
        <v>856</v>
      </c>
      <c r="G145" s="101" t="s">
        <v>857</v>
      </c>
      <c r="H145" s="101" t="s">
        <v>858</v>
      </c>
      <c r="I145" s="101" t="s">
        <v>859</v>
      </c>
      <c r="J145" s="101" t="s">
        <v>870</v>
      </c>
      <c r="K145" s="101" t="s">
        <v>124</v>
      </c>
      <c r="L145" s="101" t="s">
        <v>124</v>
      </c>
      <c r="M145" s="101" t="s">
        <v>124</v>
      </c>
      <c r="N145" s="101" t="s">
        <v>871</v>
      </c>
      <c r="O145" s="101" t="s">
        <v>864</v>
      </c>
      <c r="P145" s="101" t="s">
        <v>864</v>
      </c>
      <c r="Q145" s="101" t="s">
        <v>864</v>
      </c>
      <c r="R145" s="101" t="s">
        <v>864</v>
      </c>
      <c r="S145" s="101" t="s">
        <v>864</v>
      </c>
      <c r="T145" s="101" t="s">
        <v>864</v>
      </c>
      <c r="U145" s="101" t="s">
        <v>864</v>
      </c>
      <c r="V145" s="101" t="s">
        <v>864</v>
      </c>
      <c r="W145" s="101" t="s">
        <v>864</v>
      </c>
      <c r="X145" s="101" t="s">
        <v>864</v>
      </c>
      <c r="Y145" s="101" t="s">
        <v>864</v>
      </c>
    </row>
    <row r="146" spans="1:25" s="5" customFormat="1" ht="21" customHeight="1" x14ac:dyDescent="0.35">
      <c r="A146" s="96" t="str">
        <f>'[1]Country groupings'!A146</f>
        <v>PRT</v>
      </c>
      <c r="B146" s="103" t="e">
        <v>#REF!</v>
      </c>
      <c r="C146" s="104" t="s">
        <v>124</v>
      </c>
      <c r="D146" s="105" t="s">
        <v>874</v>
      </c>
      <c r="E146" s="105" t="s">
        <v>877</v>
      </c>
      <c r="F146" s="105" t="s">
        <v>146</v>
      </c>
      <c r="G146" s="105" t="s">
        <v>857</v>
      </c>
      <c r="H146" s="105" t="s">
        <v>858</v>
      </c>
      <c r="I146" s="105" t="s">
        <v>859</v>
      </c>
      <c r="J146" s="105" t="s">
        <v>870</v>
      </c>
      <c r="K146" s="105" t="s">
        <v>124</v>
      </c>
      <c r="L146" s="105" t="s">
        <v>124</v>
      </c>
      <c r="M146" s="105" t="s">
        <v>124</v>
      </c>
      <c r="N146" s="105" t="s">
        <v>124</v>
      </c>
      <c r="O146" s="105" t="s">
        <v>864</v>
      </c>
      <c r="P146" s="105" t="s">
        <v>864</v>
      </c>
      <c r="Q146" s="105" t="s">
        <v>864</v>
      </c>
      <c r="R146" s="105" t="s">
        <v>864</v>
      </c>
      <c r="S146" s="105" t="s">
        <v>864</v>
      </c>
      <c r="T146" s="105" t="s">
        <v>864</v>
      </c>
      <c r="U146" s="105" t="s">
        <v>864</v>
      </c>
      <c r="V146" s="105" t="s">
        <v>864</v>
      </c>
      <c r="W146" s="105" t="s">
        <v>864</v>
      </c>
      <c r="X146" s="105" t="s">
        <v>864</v>
      </c>
      <c r="Y146" s="105" t="s">
        <v>884</v>
      </c>
    </row>
    <row r="147" spans="1:25" s="102" customFormat="1" ht="21" customHeight="1" x14ac:dyDescent="0.35">
      <c r="A147" s="96" t="str">
        <f>'[1]Country groupings'!A147</f>
        <v>PRY</v>
      </c>
      <c r="B147" s="26" t="e">
        <v>#REF!</v>
      </c>
      <c r="C147" s="100" t="s">
        <v>124</v>
      </c>
      <c r="D147" s="101" t="s">
        <v>878</v>
      </c>
      <c r="E147" s="101" t="s">
        <v>875</v>
      </c>
      <c r="F147" s="101" t="s">
        <v>879</v>
      </c>
      <c r="G147" s="101" t="s">
        <v>857</v>
      </c>
      <c r="H147" s="101" t="s">
        <v>858</v>
      </c>
      <c r="I147" s="101" t="s">
        <v>859</v>
      </c>
      <c r="J147" s="101" t="s">
        <v>860</v>
      </c>
      <c r="K147" s="101" t="s">
        <v>124</v>
      </c>
      <c r="L147" s="101" t="s">
        <v>861</v>
      </c>
      <c r="M147" s="101" t="s">
        <v>124</v>
      </c>
      <c r="N147" s="101" t="s">
        <v>124</v>
      </c>
      <c r="O147" s="101" t="s">
        <v>864</v>
      </c>
      <c r="P147" s="101" t="s">
        <v>864</v>
      </c>
      <c r="Q147" s="101" t="s">
        <v>864</v>
      </c>
      <c r="R147" s="101" t="s">
        <v>864</v>
      </c>
      <c r="S147" s="101" t="s">
        <v>864</v>
      </c>
      <c r="T147" s="101" t="s">
        <v>864</v>
      </c>
      <c r="U147" s="101" t="s">
        <v>864</v>
      </c>
      <c r="V147" s="101" t="s">
        <v>864</v>
      </c>
      <c r="W147" s="101" t="s">
        <v>864</v>
      </c>
      <c r="X147" s="101" t="s">
        <v>96</v>
      </c>
      <c r="Y147" s="101" t="s">
        <v>864</v>
      </c>
    </row>
    <row r="148" spans="1:25" s="5" customFormat="1" ht="21" customHeight="1" x14ac:dyDescent="0.35">
      <c r="A148" s="96" t="str">
        <f>'[1]Country groupings'!A148</f>
        <v>QAT</v>
      </c>
      <c r="B148" s="103" t="e">
        <v>#REF!</v>
      </c>
      <c r="C148" s="104" t="s">
        <v>124</v>
      </c>
      <c r="D148" s="105" t="s">
        <v>854</v>
      </c>
      <c r="E148" s="105" t="s">
        <v>877</v>
      </c>
      <c r="F148" s="105" t="s">
        <v>146</v>
      </c>
      <c r="G148" s="105" t="s">
        <v>867</v>
      </c>
      <c r="H148" s="105" t="s">
        <v>868</v>
      </c>
      <c r="I148" s="105" t="s">
        <v>869</v>
      </c>
      <c r="J148" s="105" t="s">
        <v>870</v>
      </c>
      <c r="K148" s="105" t="s">
        <v>124</v>
      </c>
      <c r="L148" s="105" t="s">
        <v>124</v>
      </c>
      <c r="M148" s="105" t="s">
        <v>124</v>
      </c>
      <c r="N148" s="105" t="s">
        <v>124</v>
      </c>
      <c r="O148" s="105" t="s">
        <v>864</v>
      </c>
      <c r="P148" s="105" t="s">
        <v>864</v>
      </c>
      <c r="Q148" s="105" t="s">
        <v>864</v>
      </c>
      <c r="R148" s="105" t="s">
        <v>864</v>
      </c>
      <c r="S148" s="105" t="s">
        <v>864</v>
      </c>
      <c r="T148" s="105" t="s">
        <v>864</v>
      </c>
      <c r="U148" s="105" t="s">
        <v>864</v>
      </c>
      <c r="V148" s="105" t="s">
        <v>864</v>
      </c>
      <c r="W148" s="105" t="s">
        <v>864</v>
      </c>
      <c r="X148" s="105" t="s">
        <v>864</v>
      </c>
      <c r="Y148" s="105" t="s">
        <v>864</v>
      </c>
    </row>
    <row r="149" spans="1:25" s="102" customFormat="1" ht="21" customHeight="1" x14ac:dyDescent="0.35">
      <c r="A149" s="96" t="str">
        <f>'[1]Country groupings'!A149</f>
        <v>ROU</v>
      </c>
      <c r="B149" s="26" t="e">
        <v>#REF!</v>
      </c>
      <c r="C149" s="100" t="s">
        <v>124</v>
      </c>
      <c r="D149" s="101" t="s">
        <v>874</v>
      </c>
      <c r="E149" s="101" t="s">
        <v>877</v>
      </c>
      <c r="F149" s="101" t="s">
        <v>146</v>
      </c>
      <c r="G149" s="101" t="s">
        <v>857</v>
      </c>
      <c r="H149" s="101" t="s">
        <v>858</v>
      </c>
      <c r="I149" s="101" t="s">
        <v>859</v>
      </c>
      <c r="J149" s="101" t="s">
        <v>870</v>
      </c>
      <c r="K149" s="101" t="s">
        <v>124</v>
      </c>
      <c r="L149" s="101" t="s">
        <v>124</v>
      </c>
      <c r="M149" s="101" t="s">
        <v>124</v>
      </c>
      <c r="N149" s="101" t="s">
        <v>124</v>
      </c>
      <c r="O149" s="101" t="s">
        <v>864</v>
      </c>
      <c r="P149" s="101" t="s">
        <v>864</v>
      </c>
      <c r="Q149" s="101" t="s">
        <v>864</v>
      </c>
      <c r="R149" s="101" t="s">
        <v>864</v>
      </c>
      <c r="S149" s="101" t="s">
        <v>864</v>
      </c>
      <c r="T149" s="101" t="s">
        <v>864</v>
      </c>
      <c r="U149" s="101" t="s">
        <v>864</v>
      </c>
      <c r="V149" s="101" t="s">
        <v>864</v>
      </c>
      <c r="W149" s="101" t="s">
        <v>864</v>
      </c>
      <c r="X149" s="101" t="s">
        <v>864</v>
      </c>
      <c r="Y149" s="101" t="s">
        <v>884</v>
      </c>
    </row>
    <row r="150" spans="1:25" s="5" customFormat="1" ht="21" customHeight="1" x14ac:dyDescent="0.35">
      <c r="A150" s="96" t="str">
        <f>'[1]Country groupings'!A150</f>
        <v>RUS</v>
      </c>
      <c r="B150" s="103" t="e">
        <v>#REF!</v>
      </c>
      <c r="C150" s="104" t="s">
        <v>124</v>
      </c>
      <c r="D150" s="105" t="s">
        <v>874</v>
      </c>
      <c r="E150" s="105" t="s">
        <v>875</v>
      </c>
      <c r="F150" s="105" t="s">
        <v>876</v>
      </c>
      <c r="G150" s="105" t="s">
        <v>867</v>
      </c>
      <c r="H150" s="105" t="s">
        <v>868</v>
      </c>
      <c r="I150" s="105" t="s">
        <v>869</v>
      </c>
      <c r="J150" s="105" t="s">
        <v>870</v>
      </c>
      <c r="K150" s="105" t="s">
        <v>124</v>
      </c>
      <c r="L150" s="105" t="s">
        <v>124</v>
      </c>
      <c r="M150" s="105" t="s">
        <v>124</v>
      </c>
      <c r="N150" s="105" t="s">
        <v>124</v>
      </c>
      <c r="O150" s="105" t="s">
        <v>864</v>
      </c>
      <c r="P150" s="105" t="s">
        <v>864</v>
      </c>
      <c r="Q150" s="105" t="s">
        <v>864</v>
      </c>
      <c r="R150" s="105" t="s">
        <v>864</v>
      </c>
      <c r="S150" s="105" t="s">
        <v>864</v>
      </c>
      <c r="T150" s="105" t="s">
        <v>864</v>
      </c>
      <c r="U150" s="105" t="s">
        <v>864</v>
      </c>
      <c r="V150" s="105" t="s">
        <v>864</v>
      </c>
      <c r="W150" s="105" t="s">
        <v>864</v>
      </c>
      <c r="X150" s="105" t="s">
        <v>864</v>
      </c>
      <c r="Y150" s="105" t="s">
        <v>864</v>
      </c>
    </row>
    <row r="151" spans="1:25" s="102" customFormat="1" ht="21" customHeight="1" x14ac:dyDescent="0.35">
      <c r="A151" s="96" t="str">
        <f>'[1]Country groupings'!A151</f>
        <v>RWA</v>
      </c>
      <c r="B151" s="26" t="e">
        <v>#REF!</v>
      </c>
      <c r="C151" s="100" t="s">
        <v>120</v>
      </c>
      <c r="D151" s="101" t="s">
        <v>123</v>
      </c>
      <c r="E151" s="101" t="s">
        <v>855</v>
      </c>
      <c r="F151" s="101" t="s">
        <v>123</v>
      </c>
      <c r="G151" s="101" t="s">
        <v>857</v>
      </c>
      <c r="H151" s="101" t="s">
        <v>858</v>
      </c>
      <c r="I151" s="101" t="s">
        <v>859</v>
      </c>
      <c r="J151" s="101" t="s">
        <v>860</v>
      </c>
      <c r="K151" s="101" t="s">
        <v>124</v>
      </c>
      <c r="L151" s="101" t="s">
        <v>861</v>
      </c>
      <c r="M151" s="101" t="s">
        <v>862</v>
      </c>
      <c r="N151" s="101" t="s">
        <v>124</v>
      </c>
      <c r="O151" s="101" t="s">
        <v>93</v>
      </c>
      <c r="P151" s="101" t="s">
        <v>864</v>
      </c>
      <c r="Q151" s="101" t="s">
        <v>886</v>
      </c>
      <c r="R151" s="101" t="s">
        <v>872</v>
      </c>
      <c r="S151" s="101" t="s">
        <v>864</v>
      </c>
      <c r="T151" s="101" t="s">
        <v>864</v>
      </c>
      <c r="U151" s="101" t="s">
        <v>864</v>
      </c>
      <c r="V151" s="101" t="s">
        <v>864</v>
      </c>
      <c r="W151" s="101" t="s">
        <v>864</v>
      </c>
      <c r="X151" s="101" t="s">
        <v>864</v>
      </c>
      <c r="Y151" s="101" t="s">
        <v>864</v>
      </c>
    </row>
    <row r="152" spans="1:25" s="5" customFormat="1" ht="21" customHeight="1" x14ac:dyDescent="0.35">
      <c r="A152" s="96" t="str">
        <f>'[1]Country groupings'!A152</f>
        <v>SAU</v>
      </c>
      <c r="B152" s="103" t="e">
        <v>#REF!</v>
      </c>
      <c r="C152" s="104" t="s">
        <v>124</v>
      </c>
      <c r="D152" s="105" t="s">
        <v>854</v>
      </c>
      <c r="E152" s="105" t="s">
        <v>877</v>
      </c>
      <c r="F152" s="105" t="s">
        <v>146</v>
      </c>
      <c r="G152" s="105" t="s">
        <v>867</v>
      </c>
      <c r="H152" s="105" t="s">
        <v>868</v>
      </c>
      <c r="I152" s="105" t="s">
        <v>869</v>
      </c>
      <c r="J152" s="105" t="s">
        <v>870</v>
      </c>
      <c r="K152" s="105" t="s">
        <v>124</v>
      </c>
      <c r="L152" s="105" t="s">
        <v>124</v>
      </c>
      <c r="M152" s="105" t="s">
        <v>124</v>
      </c>
      <c r="N152" s="105" t="s">
        <v>124</v>
      </c>
      <c r="O152" s="105" t="s">
        <v>864</v>
      </c>
      <c r="P152" s="105" t="s">
        <v>864</v>
      </c>
      <c r="Q152" s="105" t="s">
        <v>864</v>
      </c>
      <c r="R152" s="105" t="s">
        <v>864</v>
      </c>
      <c r="S152" s="105" t="s">
        <v>864</v>
      </c>
      <c r="T152" s="105" t="s">
        <v>864</v>
      </c>
      <c r="U152" s="105" t="s">
        <v>864</v>
      </c>
      <c r="V152" s="105" t="s">
        <v>864</v>
      </c>
      <c r="W152" s="105" t="s">
        <v>864</v>
      </c>
      <c r="X152" s="105" t="s">
        <v>864</v>
      </c>
      <c r="Y152" s="105" t="s">
        <v>864</v>
      </c>
    </row>
    <row r="153" spans="1:25" s="102" customFormat="1" ht="21" customHeight="1" x14ac:dyDescent="0.35">
      <c r="A153" s="96" t="str">
        <f>'[1]Country groupings'!A153</f>
        <v>SDN</v>
      </c>
      <c r="B153" s="26" t="e">
        <v>#REF!</v>
      </c>
      <c r="C153" s="100" t="s">
        <v>120</v>
      </c>
      <c r="D153" s="101" t="s">
        <v>123</v>
      </c>
      <c r="E153" s="101" t="s">
        <v>855</v>
      </c>
      <c r="F153" s="101" t="s">
        <v>123</v>
      </c>
      <c r="G153" s="101" t="s">
        <v>857</v>
      </c>
      <c r="H153" s="101" t="s">
        <v>858</v>
      </c>
      <c r="I153" s="101" t="s">
        <v>859</v>
      </c>
      <c r="J153" s="101" t="s">
        <v>870</v>
      </c>
      <c r="K153" s="101" t="s">
        <v>124</v>
      </c>
      <c r="L153" s="101" t="s">
        <v>124</v>
      </c>
      <c r="M153" s="101" t="s">
        <v>862</v>
      </c>
      <c r="N153" s="101" t="s">
        <v>863</v>
      </c>
      <c r="O153" s="101" t="s">
        <v>93</v>
      </c>
      <c r="P153" s="101" t="s">
        <v>887</v>
      </c>
      <c r="Q153" s="101" t="s">
        <v>864</v>
      </c>
      <c r="R153" s="101" t="s">
        <v>864</v>
      </c>
      <c r="S153" s="101" t="s">
        <v>864</v>
      </c>
      <c r="T153" s="101" t="s">
        <v>94</v>
      </c>
      <c r="U153" s="101" t="s">
        <v>864</v>
      </c>
      <c r="V153" s="101" t="s">
        <v>864</v>
      </c>
      <c r="W153" s="101" t="s">
        <v>864</v>
      </c>
      <c r="X153" s="101" t="s">
        <v>864</v>
      </c>
      <c r="Y153" s="101" t="s">
        <v>864</v>
      </c>
    </row>
    <row r="154" spans="1:25" s="5" customFormat="1" ht="21" customHeight="1" x14ac:dyDescent="0.35">
      <c r="A154" s="96" t="str">
        <f>'[1]Country groupings'!A154</f>
        <v>SEN</v>
      </c>
      <c r="B154" s="103" t="e">
        <v>#REF!</v>
      </c>
      <c r="C154" s="104" t="s">
        <v>122</v>
      </c>
      <c r="D154" s="105" t="s">
        <v>123</v>
      </c>
      <c r="E154" s="105" t="s">
        <v>866</v>
      </c>
      <c r="F154" s="105" t="s">
        <v>123</v>
      </c>
      <c r="G154" s="105" t="s">
        <v>857</v>
      </c>
      <c r="H154" s="105" t="s">
        <v>858</v>
      </c>
      <c r="I154" s="105" t="s">
        <v>859</v>
      </c>
      <c r="J154" s="105" t="s">
        <v>870</v>
      </c>
      <c r="K154" s="105" t="s">
        <v>124</v>
      </c>
      <c r="L154" s="105" t="s">
        <v>124</v>
      </c>
      <c r="M154" s="105" t="s">
        <v>862</v>
      </c>
      <c r="N154" s="105" t="s">
        <v>124</v>
      </c>
      <c r="O154" s="105" t="s">
        <v>864</v>
      </c>
      <c r="P154" s="105" t="s">
        <v>887</v>
      </c>
      <c r="Q154" s="105" t="s">
        <v>864</v>
      </c>
      <c r="R154" s="105" t="s">
        <v>864</v>
      </c>
      <c r="S154" s="105" t="s">
        <v>888</v>
      </c>
      <c r="T154" s="105" t="s">
        <v>864</v>
      </c>
      <c r="U154" s="105" t="s">
        <v>864</v>
      </c>
      <c r="V154" s="105" t="s">
        <v>864</v>
      </c>
      <c r="W154" s="105" t="s">
        <v>864</v>
      </c>
      <c r="X154" s="105" t="s">
        <v>864</v>
      </c>
      <c r="Y154" s="105" t="s">
        <v>864</v>
      </c>
    </row>
    <row r="155" spans="1:25" s="102" customFormat="1" ht="21" customHeight="1" x14ac:dyDescent="0.35">
      <c r="A155" s="96" t="str">
        <f>'[1]Country groupings'!A155</f>
        <v>SGP</v>
      </c>
      <c r="B155" s="26" t="e">
        <v>#REF!</v>
      </c>
      <c r="C155" s="100" t="s">
        <v>124</v>
      </c>
      <c r="D155" s="101" t="s">
        <v>854</v>
      </c>
      <c r="E155" s="101" t="s">
        <v>877</v>
      </c>
      <c r="F155" s="101" t="s">
        <v>146</v>
      </c>
      <c r="G155" s="101" t="s">
        <v>867</v>
      </c>
      <c r="H155" s="101" t="s">
        <v>858</v>
      </c>
      <c r="I155" s="101" t="s">
        <v>859</v>
      </c>
      <c r="J155" s="101" t="s">
        <v>881</v>
      </c>
      <c r="K155" s="101" t="s">
        <v>882</v>
      </c>
      <c r="L155" s="101" t="s">
        <v>124</v>
      </c>
      <c r="M155" s="101" t="s">
        <v>124</v>
      </c>
      <c r="N155" s="101" t="s">
        <v>124</v>
      </c>
      <c r="O155" s="101" t="s">
        <v>864</v>
      </c>
      <c r="P155" s="101" t="s">
        <v>864</v>
      </c>
      <c r="Q155" s="101" t="s">
        <v>864</v>
      </c>
      <c r="R155" s="101" t="s">
        <v>864</v>
      </c>
      <c r="S155" s="101" t="s">
        <v>864</v>
      </c>
      <c r="T155" s="101" t="s">
        <v>864</v>
      </c>
      <c r="U155" s="101" t="s">
        <v>864</v>
      </c>
      <c r="V155" s="101" t="s">
        <v>864</v>
      </c>
      <c r="W155" s="101" t="s">
        <v>95</v>
      </c>
      <c r="X155" s="101" t="s">
        <v>864</v>
      </c>
      <c r="Y155" s="101" t="s">
        <v>864</v>
      </c>
    </row>
    <row r="156" spans="1:25" s="5" customFormat="1" ht="21" customHeight="1" x14ac:dyDescent="0.35">
      <c r="A156" s="96" t="str">
        <f>'[1]Country groupings'!A156</f>
        <v>SLB</v>
      </c>
      <c r="B156" s="103" t="e">
        <v>#REF!</v>
      </c>
      <c r="C156" s="104" t="s">
        <v>124</v>
      </c>
      <c r="D156" s="105" t="s">
        <v>883</v>
      </c>
      <c r="E156" s="105" t="s">
        <v>866</v>
      </c>
      <c r="F156" s="105" t="s">
        <v>876</v>
      </c>
      <c r="G156" s="105" t="s">
        <v>857</v>
      </c>
      <c r="H156" s="105" t="s">
        <v>858</v>
      </c>
      <c r="I156" s="105" t="s">
        <v>859</v>
      </c>
      <c r="J156" s="105" t="s">
        <v>881</v>
      </c>
      <c r="K156" s="105" t="s">
        <v>882</v>
      </c>
      <c r="L156" s="105" t="s">
        <v>124</v>
      </c>
      <c r="M156" s="105" t="s">
        <v>862</v>
      </c>
      <c r="N156" s="105" t="s">
        <v>871</v>
      </c>
      <c r="O156" s="105" t="s">
        <v>864</v>
      </c>
      <c r="P156" s="105" t="s">
        <v>864</v>
      </c>
      <c r="Q156" s="105" t="s">
        <v>864</v>
      </c>
      <c r="R156" s="105" t="s">
        <v>864</v>
      </c>
      <c r="S156" s="105" t="s">
        <v>864</v>
      </c>
      <c r="T156" s="105" t="s">
        <v>864</v>
      </c>
      <c r="U156" s="105" t="s">
        <v>864</v>
      </c>
      <c r="V156" s="105" t="s">
        <v>864</v>
      </c>
      <c r="W156" s="105" t="s">
        <v>864</v>
      </c>
      <c r="X156" s="105" t="s">
        <v>864</v>
      </c>
      <c r="Y156" s="105" t="s">
        <v>864</v>
      </c>
    </row>
    <row r="157" spans="1:25" s="102" customFormat="1" ht="21" customHeight="1" x14ac:dyDescent="0.35">
      <c r="A157" s="96" t="str">
        <f>'[1]Country groupings'!A157</f>
        <v>SLE</v>
      </c>
      <c r="B157" s="26" t="e">
        <v>#REF!</v>
      </c>
      <c r="C157" s="100" t="s">
        <v>122</v>
      </c>
      <c r="D157" s="101" t="s">
        <v>123</v>
      </c>
      <c r="E157" s="101" t="s">
        <v>855</v>
      </c>
      <c r="F157" s="101" t="s">
        <v>123</v>
      </c>
      <c r="G157" s="101" t="s">
        <v>867</v>
      </c>
      <c r="H157" s="101" t="s">
        <v>858</v>
      </c>
      <c r="I157" s="101" t="s">
        <v>859</v>
      </c>
      <c r="J157" s="101" t="s">
        <v>870</v>
      </c>
      <c r="K157" s="101" t="s">
        <v>124</v>
      </c>
      <c r="L157" s="101" t="s">
        <v>124</v>
      </c>
      <c r="M157" s="101" t="s">
        <v>862</v>
      </c>
      <c r="N157" s="101" t="s">
        <v>871</v>
      </c>
      <c r="O157" s="101" t="s">
        <v>864</v>
      </c>
      <c r="P157" s="101" t="s">
        <v>887</v>
      </c>
      <c r="Q157" s="101" t="s">
        <v>864</v>
      </c>
      <c r="R157" s="101" t="s">
        <v>864</v>
      </c>
      <c r="S157" s="101" t="s">
        <v>888</v>
      </c>
      <c r="T157" s="101" t="s">
        <v>864</v>
      </c>
      <c r="U157" s="101" t="s">
        <v>864</v>
      </c>
      <c r="V157" s="101" t="s">
        <v>864</v>
      </c>
      <c r="W157" s="101" t="s">
        <v>864</v>
      </c>
      <c r="X157" s="101" t="s">
        <v>864</v>
      </c>
      <c r="Y157" s="101" t="s">
        <v>864</v>
      </c>
    </row>
    <row r="158" spans="1:25" s="5" customFormat="1" ht="21" customHeight="1" x14ac:dyDescent="0.35">
      <c r="A158" s="96" t="str">
        <f>'[1]Country groupings'!A158</f>
        <v>SLV</v>
      </c>
      <c r="B158" s="103" t="e">
        <v>#REF!</v>
      </c>
      <c r="C158" s="104" t="s">
        <v>124</v>
      </c>
      <c r="D158" s="105" t="s">
        <v>880</v>
      </c>
      <c r="E158" s="105" t="s">
        <v>866</v>
      </c>
      <c r="F158" s="105" t="s">
        <v>879</v>
      </c>
      <c r="G158" s="105" t="s">
        <v>857</v>
      </c>
      <c r="H158" s="105" t="s">
        <v>858</v>
      </c>
      <c r="I158" s="105" t="s">
        <v>859</v>
      </c>
      <c r="J158" s="105" t="s">
        <v>870</v>
      </c>
      <c r="K158" s="105" t="s">
        <v>124</v>
      </c>
      <c r="L158" s="105" t="s">
        <v>124</v>
      </c>
      <c r="M158" s="105" t="s">
        <v>124</v>
      </c>
      <c r="N158" s="105" t="s">
        <v>124</v>
      </c>
      <c r="O158" s="105" t="s">
        <v>864</v>
      </c>
      <c r="P158" s="105" t="s">
        <v>864</v>
      </c>
      <c r="Q158" s="105" t="s">
        <v>864</v>
      </c>
      <c r="R158" s="105" t="s">
        <v>864</v>
      </c>
      <c r="S158" s="105" t="s">
        <v>864</v>
      </c>
      <c r="T158" s="105" t="s">
        <v>864</v>
      </c>
      <c r="U158" s="105" t="s">
        <v>864</v>
      </c>
      <c r="V158" s="105" t="s">
        <v>864</v>
      </c>
      <c r="W158" s="105" t="s">
        <v>864</v>
      </c>
      <c r="X158" s="105" t="s">
        <v>864</v>
      </c>
      <c r="Y158" s="105" t="s">
        <v>864</v>
      </c>
    </row>
    <row r="159" spans="1:25" s="102" customFormat="1" ht="21" customHeight="1" x14ac:dyDescent="0.35">
      <c r="A159" s="96" t="str">
        <f>'[1]Country groupings'!A159</f>
        <v>SMR</v>
      </c>
      <c r="B159" s="26" t="e">
        <v>#REF!</v>
      </c>
      <c r="C159" s="100" t="s">
        <v>124</v>
      </c>
      <c r="D159" s="101" t="s">
        <v>874</v>
      </c>
      <c r="E159" s="101" t="s">
        <v>877</v>
      </c>
      <c r="F159" s="101" t="s">
        <v>146</v>
      </c>
      <c r="G159" s="101" t="s">
        <v>857</v>
      </c>
      <c r="H159" s="101" t="s">
        <v>858</v>
      </c>
      <c r="I159" s="101" t="s">
        <v>859</v>
      </c>
      <c r="J159" s="101" t="s">
        <v>860</v>
      </c>
      <c r="K159" s="101" t="s">
        <v>124</v>
      </c>
      <c r="L159" s="101" t="s">
        <v>124</v>
      </c>
      <c r="M159" s="101" t="s">
        <v>124</v>
      </c>
      <c r="N159" s="101" t="s">
        <v>124</v>
      </c>
      <c r="O159" s="101" t="s">
        <v>864</v>
      </c>
      <c r="P159" s="101" t="s">
        <v>864</v>
      </c>
      <c r="Q159" s="101" t="s">
        <v>864</v>
      </c>
      <c r="R159" s="101" t="s">
        <v>864</v>
      </c>
      <c r="S159" s="101" t="s">
        <v>864</v>
      </c>
      <c r="T159" s="101" t="s">
        <v>864</v>
      </c>
      <c r="U159" s="101" t="s">
        <v>864</v>
      </c>
      <c r="V159" s="101" t="s">
        <v>864</v>
      </c>
      <c r="W159" s="101" t="s">
        <v>864</v>
      </c>
      <c r="X159" s="101" t="s">
        <v>864</v>
      </c>
      <c r="Y159" s="101" t="s">
        <v>864</v>
      </c>
    </row>
    <row r="160" spans="1:25" s="5" customFormat="1" ht="21" customHeight="1" x14ac:dyDescent="0.35">
      <c r="A160" s="96" t="str">
        <f>'[1]Country groupings'!A160</f>
        <v>SOM</v>
      </c>
      <c r="B160" s="103" t="e">
        <v>#REF!</v>
      </c>
      <c r="C160" s="104" t="s">
        <v>120</v>
      </c>
      <c r="D160" s="105" t="s">
        <v>123</v>
      </c>
      <c r="E160" s="105" t="s">
        <v>855</v>
      </c>
      <c r="F160" s="105" t="s">
        <v>123</v>
      </c>
      <c r="G160" s="105" t="s">
        <v>857</v>
      </c>
      <c r="H160" s="105" t="s">
        <v>858</v>
      </c>
      <c r="I160" s="105" t="s">
        <v>859</v>
      </c>
      <c r="J160" s="105" t="s">
        <v>870</v>
      </c>
      <c r="K160" s="105" t="s">
        <v>124</v>
      </c>
      <c r="L160" s="105" t="s">
        <v>124</v>
      </c>
      <c r="M160" s="105" t="s">
        <v>862</v>
      </c>
      <c r="N160" s="105" t="s">
        <v>863</v>
      </c>
      <c r="O160" s="105" t="s">
        <v>93</v>
      </c>
      <c r="P160" s="105" t="s">
        <v>887</v>
      </c>
      <c r="Q160" s="105" t="s">
        <v>864</v>
      </c>
      <c r="R160" s="105" t="s">
        <v>864</v>
      </c>
      <c r="S160" s="105" t="s">
        <v>864</v>
      </c>
      <c r="T160" s="105" t="s">
        <v>94</v>
      </c>
      <c r="U160" s="105" t="s">
        <v>864</v>
      </c>
      <c r="V160" s="105" t="s">
        <v>864</v>
      </c>
      <c r="W160" s="105" t="s">
        <v>864</v>
      </c>
      <c r="X160" s="105" t="s">
        <v>864</v>
      </c>
      <c r="Y160" s="105" t="s">
        <v>864</v>
      </c>
    </row>
    <row r="161" spans="1:25" s="102" customFormat="1" ht="21" customHeight="1" x14ac:dyDescent="0.35">
      <c r="A161" s="96" t="str">
        <f>'[1]Country groupings'!A161</f>
        <v>SRB</v>
      </c>
      <c r="B161" s="26" t="e">
        <v>#REF!</v>
      </c>
      <c r="C161" s="100" t="s">
        <v>124</v>
      </c>
      <c r="D161" s="101" t="s">
        <v>874</v>
      </c>
      <c r="E161" s="101" t="s">
        <v>875</v>
      </c>
      <c r="F161" s="101" t="s">
        <v>876</v>
      </c>
      <c r="G161" s="101" t="s">
        <v>857</v>
      </c>
      <c r="H161" s="101" t="s">
        <v>858</v>
      </c>
      <c r="I161" s="101" t="s">
        <v>859</v>
      </c>
      <c r="J161" s="101" t="s">
        <v>860</v>
      </c>
      <c r="K161" s="101" t="s">
        <v>124</v>
      </c>
      <c r="L161" s="101" t="s">
        <v>124</v>
      </c>
      <c r="M161" s="101" t="s">
        <v>124</v>
      </c>
      <c r="N161" s="101" t="s">
        <v>124</v>
      </c>
      <c r="O161" s="101" t="s">
        <v>864</v>
      </c>
      <c r="P161" s="101" t="s">
        <v>864</v>
      </c>
      <c r="Q161" s="101" t="s">
        <v>864</v>
      </c>
      <c r="R161" s="101" t="s">
        <v>864</v>
      </c>
      <c r="S161" s="101" t="s">
        <v>864</v>
      </c>
      <c r="T161" s="101" t="s">
        <v>864</v>
      </c>
      <c r="U161" s="101" t="s">
        <v>864</v>
      </c>
      <c r="V161" s="101" t="s">
        <v>864</v>
      </c>
      <c r="W161" s="101" t="s">
        <v>864</v>
      </c>
      <c r="X161" s="101" t="s">
        <v>864</v>
      </c>
      <c r="Y161" s="101" t="s">
        <v>864</v>
      </c>
    </row>
    <row r="162" spans="1:25" s="5" customFormat="1" ht="21" customHeight="1" x14ac:dyDescent="0.35">
      <c r="A162" s="96" t="str">
        <f>'[1]Country groupings'!A162</f>
        <v>SSD</v>
      </c>
      <c r="B162" s="103" t="e">
        <v>#REF!</v>
      </c>
      <c r="C162" s="104" t="s">
        <v>120</v>
      </c>
      <c r="D162" s="105" t="s">
        <v>123</v>
      </c>
      <c r="E162" s="105" t="s">
        <v>855</v>
      </c>
      <c r="F162" s="105" t="s">
        <v>123</v>
      </c>
      <c r="G162" s="105" t="s">
        <v>867</v>
      </c>
      <c r="H162" s="105" t="s">
        <v>868</v>
      </c>
      <c r="I162" s="105" t="s">
        <v>869</v>
      </c>
      <c r="J162" s="105" t="s">
        <v>860</v>
      </c>
      <c r="K162" s="105" t="s">
        <v>124</v>
      </c>
      <c r="L162" s="105" t="s">
        <v>861</v>
      </c>
      <c r="M162" s="105" t="s">
        <v>862</v>
      </c>
      <c r="N162" s="105" t="s">
        <v>863</v>
      </c>
      <c r="O162" s="105" t="s">
        <v>864</v>
      </c>
      <c r="P162" s="105" t="s">
        <v>864</v>
      </c>
      <c r="Q162" s="105" t="s">
        <v>886</v>
      </c>
      <c r="R162" s="105" t="s">
        <v>864</v>
      </c>
      <c r="S162" s="105" t="s">
        <v>864</v>
      </c>
      <c r="T162" s="105" t="s">
        <v>94</v>
      </c>
      <c r="U162" s="105" t="s">
        <v>864</v>
      </c>
      <c r="V162" s="105" t="s">
        <v>864</v>
      </c>
      <c r="W162" s="105" t="s">
        <v>864</v>
      </c>
      <c r="X162" s="105" t="s">
        <v>864</v>
      </c>
      <c r="Y162" s="105" t="s">
        <v>864</v>
      </c>
    </row>
    <row r="163" spans="1:25" s="102" customFormat="1" ht="21" customHeight="1" x14ac:dyDescent="0.35">
      <c r="A163" s="96" t="str">
        <f>'[1]Country groupings'!A163</f>
        <v>STP</v>
      </c>
      <c r="B163" s="26" t="e">
        <v>#REF!</v>
      </c>
      <c r="C163" s="100" t="s">
        <v>885</v>
      </c>
      <c r="D163" s="101" t="s">
        <v>123</v>
      </c>
      <c r="E163" s="101" t="s">
        <v>866</v>
      </c>
      <c r="F163" s="101" t="s">
        <v>123</v>
      </c>
      <c r="G163" s="101" t="s">
        <v>857</v>
      </c>
      <c r="H163" s="101" t="s">
        <v>858</v>
      </c>
      <c r="I163" s="101" t="s">
        <v>859</v>
      </c>
      <c r="J163" s="101" t="s">
        <v>881</v>
      </c>
      <c r="K163" s="101" t="s">
        <v>882</v>
      </c>
      <c r="L163" s="101" t="s">
        <v>124</v>
      </c>
      <c r="M163" s="101" t="s">
        <v>862</v>
      </c>
      <c r="N163" s="101" t="s">
        <v>124</v>
      </c>
      <c r="O163" s="101" t="s">
        <v>864</v>
      </c>
      <c r="P163" s="101" t="s">
        <v>864</v>
      </c>
      <c r="Q163" s="101" t="s">
        <v>864</v>
      </c>
      <c r="R163" s="101" t="s">
        <v>872</v>
      </c>
      <c r="S163" s="101" t="s">
        <v>864</v>
      </c>
      <c r="T163" s="101" t="s">
        <v>864</v>
      </c>
      <c r="U163" s="101" t="s">
        <v>864</v>
      </c>
      <c r="V163" s="101" t="s">
        <v>864</v>
      </c>
      <c r="W163" s="101" t="s">
        <v>864</v>
      </c>
      <c r="X163" s="101" t="s">
        <v>864</v>
      </c>
      <c r="Y163" s="101" t="s">
        <v>864</v>
      </c>
    </row>
    <row r="164" spans="1:25" s="5" customFormat="1" ht="21" customHeight="1" x14ac:dyDescent="0.35">
      <c r="A164" s="96" t="str">
        <f>'[1]Country groupings'!A164</f>
        <v>SUR</v>
      </c>
      <c r="B164" s="103" t="e">
        <v>#REF!</v>
      </c>
      <c r="C164" s="104" t="s">
        <v>124</v>
      </c>
      <c r="D164" s="105" t="s">
        <v>878</v>
      </c>
      <c r="E164" s="105" t="s">
        <v>875</v>
      </c>
      <c r="F164" s="105" t="s">
        <v>879</v>
      </c>
      <c r="G164" s="105" t="s">
        <v>867</v>
      </c>
      <c r="H164" s="105" t="s">
        <v>858</v>
      </c>
      <c r="I164" s="105" t="s">
        <v>869</v>
      </c>
      <c r="J164" s="105" t="s">
        <v>870</v>
      </c>
      <c r="K164" s="105" t="s">
        <v>882</v>
      </c>
      <c r="L164" s="105" t="s">
        <v>124</v>
      </c>
      <c r="M164" s="105" t="s">
        <v>124</v>
      </c>
      <c r="N164" s="105" t="s">
        <v>124</v>
      </c>
      <c r="O164" s="105" t="s">
        <v>864</v>
      </c>
      <c r="P164" s="105" t="s">
        <v>864</v>
      </c>
      <c r="Q164" s="105" t="s">
        <v>864</v>
      </c>
      <c r="R164" s="105" t="s">
        <v>864</v>
      </c>
      <c r="S164" s="105" t="s">
        <v>864</v>
      </c>
      <c r="T164" s="105" t="s">
        <v>864</v>
      </c>
      <c r="U164" s="105" t="s">
        <v>864</v>
      </c>
      <c r="V164" s="105" t="s">
        <v>864</v>
      </c>
      <c r="W164" s="105" t="s">
        <v>864</v>
      </c>
      <c r="X164" s="105" t="s">
        <v>96</v>
      </c>
      <c r="Y164" s="105" t="s">
        <v>864</v>
      </c>
    </row>
    <row r="165" spans="1:25" s="102" customFormat="1" ht="21" customHeight="1" x14ac:dyDescent="0.35">
      <c r="A165" s="96" t="str">
        <f>'[1]Country groupings'!A165</f>
        <v>SVK</v>
      </c>
      <c r="B165" s="26" t="e">
        <v>#REF!</v>
      </c>
      <c r="C165" s="100" t="s">
        <v>124</v>
      </c>
      <c r="D165" s="101" t="s">
        <v>874</v>
      </c>
      <c r="E165" s="101" t="s">
        <v>877</v>
      </c>
      <c r="F165" s="101" t="s">
        <v>146</v>
      </c>
      <c r="G165" s="101" t="s">
        <v>857</v>
      </c>
      <c r="H165" s="101" t="s">
        <v>858</v>
      </c>
      <c r="I165" s="101" t="s">
        <v>859</v>
      </c>
      <c r="J165" s="101" t="s">
        <v>860</v>
      </c>
      <c r="K165" s="101" t="s">
        <v>124</v>
      </c>
      <c r="L165" s="101" t="s">
        <v>124</v>
      </c>
      <c r="M165" s="101" t="s">
        <v>124</v>
      </c>
      <c r="N165" s="101" t="s">
        <v>124</v>
      </c>
      <c r="O165" s="101" t="s">
        <v>864</v>
      </c>
      <c r="P165" s="101" t="s">
        <v>864</v>
      </c>
      <c r="Q165" s="101" t="s">
        <v>864</v>
      </c>
      <c r="R165" s="101" t="s">
        <v>864</v>
      </c>
      <c r="S165" s="101" t="s">
        <v>864</v>
      </c>
      <c r="T165" s="101" t="s">
        <v>864</v>
      </c>
      <c r="U165" s="101" t="s">
        <v>864</v>
      </c>
      <c r="V165" s="101" t="s">
        <v>864</v>
      </c>
      <c r="W165" s="101" t="s">
        <v>864</v>
      </c>
      <c r="X165" s="101" t="s">
        <v>864</v>
      </c>
      <c r="Y165" s="101" t="s">
        <v>884</v>
      </c>
    </row>
    <row r="166" spans="1:25" s="5" customFormat="1" ht="21" customHeight="1" x14ac:dyDescent="0.35">
      <c r="A166" s="96" t="str">
        <f>'[1]Country groupings'!A166</f>
        <v>SVN</v>
      </c>
      <c r="B166" s="103" t="e">
        <v>#REF!</v>
      </c>
      <c r="C166" s="104" t="s">
        <v>124</v>
      </c>
      <c r="D166" s="105" t="s">
        <v>874</v>
      </c>
      <c r="E166" s="105" t="s">
        <v>877</v>
      </c>
      <c r="F166" s="105" t="s">
        <v>146</v>
      </c>
      <c r="G166" s="105" t="s">
        <v>857</v>
      </c>
      <c r="H166" s="105" t="s">
        <v>858</v>
      </c>
      <c r="I166" s="105" t="s">
        <v>859</v>
      </c>
      <c r="J166" s="105" t="s">
        <v>870</v>
      </c>
      <c r="K166" s="105" t="s">
        <v>124</v>
      </c>
      <c r="L166" s="105" t="s">
        <v>124</v>
      </c>
      <c r="M166" s="105" t="s">
        <v>124</v>
      </c>
      <c r="N166" s="105" t="s">
        <v>124</v>
      </c>
      <c r="O166" s="105" t="s">
        <v>864</v>
      </c>
      <c r="P166" s="105" t="s">
        <v>864</v>
      </c>
      <c r="Q166" s="105" t="s">
        <v>864</v>
      </c>
      <c r="R166" s="105" t="s">
        <v>864</v>
      </c>
      <c r="S166" s="105" t="s">
        <v>864</v>
      </c>
      <c r="T166" s="105" t="s">
        <v>864</v>
      </c>
      <c r="U166" s="105" t="s">
        <v>864</v>
      </c>
      <c r="V166" s="105" t="s">
        <v>864</v>
      </c>
      <c r="W166" s="105" t="s">
        <v>864</v>
      </c>
      <c r="X166" s="105" t="s">
        <v>864</v>
      </c>
      <c r="Y166" s="105" t="s">
        <v>884</v>
      </c>
    </row>
    <row r="167" spans="1:25" s="102" customFormat="1" ht="21" customHeight="1" x14ac:dyDescent="0.35">
      <c r="A167" s="96" t="str">
        <f>'[1]Country groupings'!A167</f>
        <v>SWE</v>
      </c>
      <c r="B167" s="26" t="e">
        <v>#REF!</v>
      </c>
      <c r="C167" s="100" t="s">
        <v>124</v>
      </c>
      <c r="D167" s="101" t="s">
        <v>874</v>
      </c>
      <c r="E167" s="101" t="s">
        <v>877</v>
      </c>
      <c r="F167" s="101" t="s">
        <v>146</v>
      </c>
      <c r="G167" s="101" t="s">
        <v>857</v>
      </c>
      <c r="H167" s="101" t="s">
        <v>858</v>
      </c>
      <c r="I167" s="101" t="s">
        <v>859</v>
      </c>
      <c r="J167" s="101" t="s">
        <v>870</v>
      </c>
      <c r="K167" s="101" t="s">
        <v>124</v>
      </c>
      <c r="L167" s="101" t="s">
        <v>124</v>
      </c>
      <c r="M167" s="101" t="s">
        <v>124</v>
      </c>
      <c r="N167" s="101" t="s">
        <v>124</v>
      </c>
      <c r="O167" s="101" t="s">
        <v>864</v>
      </c>
      <c r="P167" s="101" t="s">
        <v>864</v>
      </c>
      <c r="Q167" s="101" t="s">
        <v>864</v>
      </c>
      <c r="R167" s="101" t="s">
        <v>864</v>
      </c>
      <c r="S167" s="101" t="s">
        <v>864</v>
      </c>
      <c r="T167" s="101" t="s">
        <v>864</v>
      </c>
      <c r="U167" s="101" t="s">
        <v>864</v>
      </c>
      <c r="V167" s="101" t="s">
        <v>864</v>
      </c>
      <c r="W167" s="101" t="s">
        <v>864</v>
      </c>
      <c r="X167" s="101" t="s">
        <v>864</v>
      </c>
      <c r="Y167" s="101" t="s">
        <v>884</v>
      </c>
    </row>
    <row r="168" spans="1:25" s="5" customFormat="1" ht="21" customHeight="1" x14ac:dyDescent="0.35">
      <c r="A168" s="96" t="str">
        <f>'[1]Country groupings'!A168</f>
        <v>SWZ</v>
      </c>
      <c r="B168" s="103" t="e">
        <v>#REF!</v>
      </c>
      <c r="C168" s="104" t="s">
        <v>865</v>
      </c>
      <c r="D168" s="105" t="s">
        <v>123</v>
      </c>
      <c r="E168" s="105" t="s">
        <v>866</v>
      </c>
      <c r="F168" s="105" t="s">
        <v>123</v>
      </c>
      <c r="G168" s="105" t="s">
        <v>857</v>
      </c>
      <c r="H168" s="105" t="s">
        <v>858</v>
      </c>
      <c r="I168" s="105" t="s">
        <v>859</v>
      </c>
      <c r="J168" s="105" t="s">
        <v>860</v>
      </c>
      <c r="K168" s="105" t="s">
        <v>124</v>
      </c>
      <c r="L168" s="105" t="s">
        <v>861</v>
      </c>
      <c r="M168" s="105" t="s">
        <v>124</v>
      </c>
      <c r="N168" s="105" t="s">
        <v>871</v>
      </c>
      <c r="O168" s="105" t="s">
        <v>93</v>
      </c>
      <c r="P168" s="105" t="s">
        <v>864</v>
      </c>
      <c r="Q168" s="105" t="s">
        <v>864</v>
      </c>
      <c r="R168" s="105" t="s">
        <v>864</v>
      </c>
      <c r="S168" s="105" t="s">
        <v>864</v>
      </c>
      <c r="T168" s="105" t="s">
        <v>864</v>
      </c>
      <c r="U168" s="105" t="s">
        <v>873</v>
      </c>
      <c r="V168" s="105" t="s">
        <v>864</v>
      </c>
      <c r="W168" s="105" t="s">
        <v>864</v>
      </c>
      <c r="X168" s="105" t="s">
        <v>864</v>
      </c>
      <c r="Y168" s="105" t="s">
        <v>864</v>
      </c>
    </row>
    <row r="169" spans="1:25" s="102" customFormat="1" ht="21" customHeight="1" x14ac:dyDescent="0.35">
      <c r="A169" s="96" t="str">
        <f>'[1]Country groupings'!A169</f>
        <v>SYC</v>
      </c>
      <c r="B169" s="26" t="e">
        <v>#REF!</v>
      </c>
      <c r="C169" s="100" t="s">
        <v>120</v>
      </c>
      <c r="D169" s="101" t="s">
        <v>123</v>
      </c>
      <c r="E169" s="101" t="s">
        <v>877</v>
      </c>
      <c r="F169" s="101" t="s">
        <v>123</v>
      </c>
      <c r="G169" s="101" t="s">
        <v>857</v>
      </c>
      <c r="H169" s="101" t="s">
        <v>858</v>
      </c>
      <c r="I169" s="101" t="s">
        <v>859</v>
      </c>
      <c r="J169" s="101" t="s">
        <v>881</v>
      </c>
      <c r="K169" s="101" t="s">
        <v>882</v>
      </c>
      <c r="L169" s="101" t="s">
        <v>124</v>
      </c>
      <c r="M169" s="101" t="s">
        <v>124</v>
      </c>
      <c r="N169" s="101" t="s">
        <v>124</v>
      </c>
      <c r="O169" s="101" t="s">
        <v>93</v>
      </c>
      <c r="P169" s="101" t="s">
        <v>864</v>
      </c>
      <c r="Q169" s="101" t="s">
        <v>864</v>
      </c>
      <c r="R169" s="101" t="s">
        <v>864</v>
      </c>
      <c r="S169" s="101" t="s">
        <v>864</v>
      </c>
      <c r="T169" s="101" t="s">
        <v>864</v>
      </c>
      <c r="U169" s="101" t="s">
        <v>873</v>
      </c>
      <c r="V169" s="101" t="s">
        <v>864</v>
      </c>
      <c r="W169" s="101" t="s">
        <v>864</v>
      </c>
      <c r="X169" s="101" t="s">
        <v>864</v>
      </c>
      <c r="Y169" s="101" t="s">
        <v>864</v>
      </c>
    </row>
    <row r="170" spans="1:25" s="5" customFormat="1" ht="21" customHeight="1" x14ac:dyDescent="0.35">
      <c r="A170" s="96" t="str">
        <f>'[1]Country groupings'!A170</f>
        <v>SYR</v>
      </c>
      <c r="B170" s="103" t="e">
        <v>#REF!</v>
      </c>
      <c r="C170" s="104" t="s">
        <v>124</v>
      </c>
      <c r="D170" s="105" t="s">
        <v>854</v>
      </c>
      <c r="E170" s="105" t="s">
        <v>855</v>
      </c>
      <c r="F170" s="105" t="s">
        <v>856</v>
      </c>
      <c r="G170" s="105" t="s">
        <v>857</v>
      </c>
      <c r="H170" s="105" t="s">
        <v>858</v>
      </c>
      <c r="I170" s="105" t="s">
        <v>859</v>
      </c>
      <c r="J170" s="105" t="s">
        <v>870</v>
      </c>
      <c r="K170" s="105" t="s">
        <v>124</v>
      </c>
      <c r="L170" s="105" t="s">
        <v>124</v>
      </c>
      <c r="M170" s="105" t="s">
        <v>124</v>
      </c>
      <c r="N170" s="105" t="s">
        <v>863</v>
      </c>
      <c r="O170" s="105" t="s">
        <v>864</v>
      </c>
      <c r="P170" s="105" t="s">
        <v>864</v>
      </c>
      <c r="Q170" s="105" t="s">
        <v>864</v>
      </c>
      <c r="R170" s="105" t="s">
        <v>864</v>
      </c>
      <c r="S170" s="105" t="s">
        <v>864</v>
      </c>
      <c r="T170" s="105" t="s">
        <v>864</v>
      </c>
      <c r="U170" s="105" t="s">
        <v>864</v>
      </c>
      <c r="V170" s="105" t="s">
        <v>864</v>
      </c>
      <c r="W170" s="105" t="s">
        <v>864</v>
      </c>
      <c r="X170" s="105" t="s">
        <v>864</v>
      </c>
      <c r="Y170" s="105" t="s">
        <v>864</v>
      </c>
    </row>
    <row r="171" spans="1:25" s="102" customFormat="1" ht="21" customHeight="1" x14ac:dyDescent="0.35">
      <c r="A171" s="96" t="str">
        <f>'[1]Country groupings'!A171</f>
        <v>TCD</v>
      </c>
      <c r="B171" s="26" t="e">
        <v>#REF!</v>
      </c>
      <c r="C171" s="100" t="s">
        <v>885</v>
      </c>
      <c r="D171" s="101" t="s">
        <v>123</v>
      </c>
      <c r="E171" s="101" t="s">
        <v>855</v>
      </c>
      <c r="F171" s="101" t="s">
        <v>123</v>
      </c>
      <c r="G171" s="101" t="s">
        <v>867</v>
      </c>
      <c r="H171" s="101" t="s">
        <v>868</v>
      </c>
      <c r="I171" s="101" t="s">
        <v>869</v>
      </c>
      <c r="J171" s="101" t="s">
        <v>860</v>
      </c>
      <c r="K171" s="101" t="s">
        <v>124</v>
      </c>
      <c r="L171" s="101" t="s">
        <v>861</v>
      </c>
      <c r="M171" s="101" t="s">
        <v>862</v>
      </c>
      <c r="N171" s="101" t="s">
        <v>863</v>
      </c>
      <c r="O171" s="101" t="s">
        <v>864</v>
      </c>
      <c r="P171" s="101" t="s">
        <v>887</v>
      </c>
      <c r="Q171" s="101" t="s">
        <v>864</v>
      </c>
      <c r="R171" s="101" t="s">
        <v>872</v>
      </c>
      <c r="S171" s="101" t="s">
        <v>864</v>
      </c>
      <c r="T171" s="101" t="s">
        <v>864</v>
      </c>
      <c r="U171" s="101" t="s">
        <v>864</v>
      </c>
      <c r="V171" s="101" t="s">
        <v>864</v>
      </c>
      <c r="W171" s="101" t="s">
        <v>864</v>
      </c>
      <c r="X171" s="101" t="s">
        <v>864</v>
      </c>
      <c r="Y171" s="101" t="s">
        <v>864</v>
      </c>
    </row>
    <row r="172" spans="1:25" s="5" customFormat="1" ht="21" customHeight="1" x14ac:dyDescent="0.35">
      <c r="A172" s="96" t="str">
        <f>'[1]Country groupings'!A172</f>
        <v>TGO</v>
      </c>
      <c r="B172" s="103" t="e">
        <v>#REF!</v>
      </c>
      <c r="C172" s="104" t="s">
        <v>122</v>
      </c>
      <c r="D172" s="105" t="s">
        <v>123</v>
      </c>
      <c r="E172" s="105" t="s">
        <v>855</v>
      </c>
      <c r="F172" s="105" t="s">
        <v>123</v>
      </c>
      <c r="G172" s="105" t="s">
        <v>867</v>
      </c>
      <c r="H172" s="105" t="s">
        <v>858</v>
      </c>
      <c r="I172" s="105" t="s">
        <v>869</v>
      </c>
      <c r="J172" s="105" t="s">
        <v>870</v>
      </c>
      <c r="K172" s="105" t="s">
        <v>124</v>
      </c>
      <c r="L172" s="105" t="s">
        <v>124</v>
      </c>
      <c r="M172" s="105" t="s">
        <v>862</v>
      </c>
      <c r="N172" s="105" t="s">
        <v>871</v>
      </c>
      <c r="O172" s="105" t="s">
        <v>864</v>
      </c>
      <c r="P172" s="105" t="s">
        <v>887</v>
      </c>
      <c r="Q172" s="105" t="s">
        <v>864</v>
      </c>
      <c r="R172" s="105" t="s">
        <v>864</v>
      </c>
      <c r="S172" s="105" t="s">
        <v>888</v>
      </c>
      <c r="T172" s="105" t="s">
        <v>864</v>
      </c>
      <c r="U172" s="105" t="s">
        <v>864</v>
      </c>
      <c r="V172" s="105" t="s">
        <v>864</v>
      </c>
      <c r="W172" s="105" t="s">
        <v>864</v>
      </c>
      <c r="X172" s="105" t="s">
        <v>864</v>
      </c>
      <c r="Y172" s="105" t="s">
        <v>864</v>
      </c>
    </row>
    <row r="173" spans="1:25" s="102" customFormat="1" ht="21" customHeight="1" x14ac:dyDescent="0.35">
      <c r="A173" s="96" t="str">
        <f>'[1]Country groupings'!A173</f>
        <v>THA</v>
      </c>
      <c r="B173" s="26" t="e">
        <v>#REF!</v>
      </c>
      <c r="C173" s="100" t="s">
        <v>124</v>
      </c>
      <c r="D173" s="101" t="s">
        <v>854</v>
      </c>
      <c r="E173" s="101" t="s">
        <v>875</v>
      </c>
      <c r="F173" s="101" t="s">
        <v>856</v>
      </c>
      <c r="G173" s="101" t="s">
        <v>857</v>
      </c>
      <c r="H173" s="101" t="s">
        <v>858</v>
      </c>
      <c r="I173" s="101" t="s">
        <v>859</v>
      </c>
      <c r="J173" s="101" t="s">
        <v>870</v>
      </c>
      <c r="K173" s="101" t="s">
        <v>124</v>
      </c>
      <c r="L173" s="101" t="s">
        <v>124</v>
      </c>
      <c r="M173" s="101" t="s">
        <v>124</v>
      </c>
      <c r="N173" s="101" t="s">
        <v>124</v>
      </c>
      <c r="O173" s="101" t="s">
        <v>864</v>
      </c>
      <c r="P173" s="101" t="s">
        <v>864</v>
      </c>
      <c r="Q173" s="101" t="s">
        <v>864</v>
      </c>
      <c r="R173" s="101" t="s">
        <v>864</v>
      </c>
      <c r="S173" s="101" t="s">
        <v>864</v>
      </c>
      <c r="T173" s="101" t="s">
        <v>864</v>
      </c>
      <c r="U173" s="101" t="s">
        <v>864</v>
      </c>
      <c r="V173" s="101" t="s">
        <v>864</v>
      </c>
      <c r="W173" s="101" t="s">
        <v>95</v>
      </c>
      <c r="X173" s="101" t="s">
        <v>864</v>
      </c>
      <c r="Y173" s="101" t="s">
        <v>864</v>
      </c>
    </row>
    <row r="174" spans="1:25" s="5" customFormat="1" ht="21" customHeight="1" x14ac:dyDescent="0.35">
      <c r="A174" s="96" t="str">
        <f>'[1]Country groupings'!A174</f>
        <v>TJK</v>
      </c>
      <c r="B174" s="103" t="e">
        <v>#REF!</v>
      </c>
      <c r="C174" s="104" t="s">
        <v>124</v>
      </c>
      <c r="D174" s="105" t="s">
        <v>854</v>
      </c>
      <c r="E174" s="105" t="s">
        <v>855</v>
      </c>
      <c r="F174" s="105" t="s">
        <v>856</v>
      </c>
      <c r="G174" s="105" t="s">
        <v>857</v>
      </c>
      <c r="H174" s="105" t="s">
        <v>858</v>
      </c>
      <c r="I174" s="105" t="s">
        <v>859</v>
      </c>
      <c r="J174" s="105" t="s">
        <v>860</v>
      </c>
      <c r="K174" s="105" t="s">
        <v>124</v>
      </c>
      <c r="L174" s="105" t="s">
        <v>861</v>
      </c>
      <c r="M174" s="105" t="s">
        <v>124</v>
      </c>
      <c r="N174" s="105" t="s">
        <v>871</v>
      </c>
      <c r="O174" s="105" t="s">
        <v>864</v>
      </c>
      <c r="P174" s="105" t="s">
        <v>864</v>
      </c>
      <c r="Q174" s="105" t="s">
        <v>864</v>
      </c>
      <c r="R174" s="105" t="s">
        <v>864</v>
      </c>
      <c r="S174" s="105" t="s">
        <v>864</v>
      </c>
      <c r="T174" s="105" t="s">
        <v>864</v>
      </c>
      <c r="U174" s="105" t="s">
        <v>864</v>
      </c>
      <c r="V174" s="105" t="s">
        <v>864</v>
      </c>
      <c r="W174" s="105" t="s">
        <v>864</v>
      </c>
      <c r="X174" s="105" t="s">
        <v>864</v>
      </c>
      <c r="Y174" s="105" t="s">
        <v>864</v>
      </c>
    </row>
    <row r="175" spans="1:25" s="102" customFormat="1" ht="21" customHeight="1" x14ac:dyDescent="0.35">
      <c r="A175" s="96" t="str">
        <f>'[1]Country groupings'!A175</f>
        <v>TKM</v>
      </c>
      <c r="B175" s="26" t="e">
        <v>#REF!</v>
      </c>
      <c r="C175" s="100" t="s">
        <v>124</v>
      </c>
      <c r="D175" s="101" t="s">
        <v>854</v>
      </c>
      <c r="E175" s="101" t="s">
        <v>875</v>
      </c>
      <c r="F175" s="101" t="s">
        <v>856</v>
      </c>
      <c r="G175" s="101" t="s">
        <v>867</v>
      </c>
      <c r="H175" s="101" t="s">
        <v>868</v>
      </c>
      <c r="I175" s="101" t="s">
        <v>869</v>
      </c>
      <c r="J175" s="101" t="s">
        <v>860</v>
      </c>
      <c r="K175" s="101" t="s">
        <v>124</v>
      </c>
      <c r="L175" s="101" t="s">
        <v>861</v>
      </c>
      <c r="M175" s="101" t="s">
        <v>124</v>
      </c>
      <c r="N175" s="101" t="s">
        <v>124</v>
      </c>
      <c r="O175" s="101" t="s">
        <v>864</v>
      </c>
      <c r="P175" s="101" t="s">
        <v>864</v>
      </c>
      <c r="Q175" s="101" t="s">
        <v>864</v>
      </c>
      <c r="R175" s="101" t="s">
        <v>864</v>
      </c>
      <c r="S175" s="101" t="s">
        <v>864</v>
      </c>
      <c r="T175" s="101" t="s">
        <v>864</v>
      </c>
      <c r="U175" s="101" t="s">
        <v>864</v>
      </c>
      <c r="V175" s="101" t="s">
        <v>864</v>
      </c>
      <c r="W175" s="101" t="s">
        <v>864</v>
      </c>
      <c r="X175" s="101" t="s">
        <v>864</v>
      </c>
      <c r="Y175" s="101" t="s">
        <v>864</v>
      </c>
    </row>
    <row r="176" spans="1:25" s="5" customFormat="1" ht="21" customHeight="1" x14ac:dyDescent="0.35">
      <c r="A176" s="96" t="str">
        <f>'[1]Country groupings'!A176</f>
        <v>TLS</v>
      </c>
      <c r="B176" s="103" t="e">
        <v>#REF!</v>
      </c>
      <c r="C176" s="104" t="s">
        <v>124</v>
      </c>
      <c r="D176" s="105" t="s">
        <v>854</v>
      </c>
      <c r="E176" s="105" t="s">
        <v>866</v>
      </c>
      <c r="F176" s="105" t="s">
        <v>856</v>
      </c>
      <c r="G176" s="105" t="s">
        <v>867</v>
      </c>
      <c r="H176" s="105" t="s">
        <v>858</v>
      </c>
      <c r="I176" s="105" t="s">
        <v>859</v>
      </c>
      <c r="J176" s="105" t="s">
        <v>881</v>
      </c>
      <c r="K176" s="105" t="s">
        <v>882</v>
      </c>
      <c r="L176" s="105" t="s">
        <v>124</v>
      </c>
      <c r="M176" s="105" t="s">
        <v>862</v>
      </c>
      <c r="N176" s="105" t="s">
        <v>124</v>
      </c>
      <c r="O176" s="105" t="s">
        <v>864</v>
      </c>
      <c r="P176" s="105" t="s">
        <v>864</v>
      </c>
      <c r="Q176" s="105" t="s">
        <v>864</v>
      </c>
      <c r="R176" s="105" t="s">
        <v>864</v>
      </c>
      <c r="S176" s="105" t="s">
        <v>864</v>
      </c>
      <c r="T176" s="105" t="s">
        <v>864</v>
      </c>
      <c r="U176" s="105" t="s">
        <v>864</v>
      </c>
      <c r="V176" s="105" t="s">
        <v>864</v>
      </c>
      <c r="W176" s="105" t="s">
        <v>864</v>
      </c>
      <c r="X176" s="105" t="s">
        <v>864</v>
      </c>
      <c r="Y176" s="105" t="s">
        <v>864</v>
      </c>
    </row>
    <row r="177" spans="1:25" s="102" customFormat="1" ht="21" customHeight="1" x14ac:dyDescent="0.35">
      <c r="A177" s="96" t="str">
        <f>'[1]Country groupings'!A177</f>
        <v>TON</v>
      </c>
      <c r="B177" s="26" t="e">
        <v>#REF!</v>
      </c>
      <c r="C177" s="100" t="s">
        <v>124</v>
      </c>
      <c r="D177" s="101" t="s">
        <v>883</v>
      </c>
      <c r="E177" s="101" t="s">
        <v>875</v>
      </c>
      <c r="F177" s="101" t="s">
        <v>876</v>
      </c>
      <c r="G177" s="101" t="s">
        <v>857</v>
      </c>
      <c r="H177" s="101" t="s">
        <v>858</v>
      </c>
      <c r="I177" s="101" t="s">
        <v>859</v>
      </c>
      <c r="J177" s="101" t="s">
        <v>881</v>
      </c>
      <c r="K177" s="101" t="s">
        <v>882</v>
      </c>
      <c r="L177" s="101" t="s">
        <v>124</v>
      </c>
      <c r="M177" s="101" t="s">
        <v>124</v>
      </c>
      <c r="N177" s="101" t="s">
        <v>124</v>
      </c>
      <c r="O177" s="101" t="s">
        <v>864</v>
      </c>
      <c r="P177" s="101" t="s">
        <v>864</v>
      </c>
      <c r="Q177" s="101" t="s">
        <v>864</v>
      </c>
      <c r="R177" s="101" t="s">
        <v>864</v>
      </c>
      <c r="S177" s="101" t="s">
        <v>864</v>
      </c>
      <c r="T177" s="101" t="s">
        <v>864</v>
      </c>
      <c r="U177" s="101" t="s">
        <v>864</v>
      </c>
      <c r="V177" s="101" t="s">
        <v>864</v>
      </c>
      <c r="W177" s="101" t="s">
        <v>864</v>
      </c>
      <c r="X177" s="101" t="s">
        <v>864</v>
      </c>
      <c r="Y177" s="101" t="s">
        <v>864</v>
      </c>
    </row>
    <row r="178" spans="1:25" s="5" customFormat="1" ht="21" customHeight="1" x14ac:dyDescent="0.35">
      <c r="A178" s="96" t="str">
        <f>'[1]Country groupings'!A178</f>
        <v>TTO</v>
      </c>
      <c r="B178" s="103" t="e">
        <v>#REF!</v>
      </c>
      <c r="C178" s="104" t="s">
        <v>124</v>
      </c>
      <c r="D178" s="105" t="s">
        <v>880</v>
      </c>
      <c r="E178" s="105" t="s">
        <v>877</v>
      </c>
      <c r="F178" s="105" t="s">
        <v>879</v>
      </c>
      <c r="G178" s="105" t="s">
        <v>867</v>
      </c>
      <c r="H178" s="105" t="s">
        <v>868</v>
      </c>
      <c r="I178" s="105" t="s">
        <v>869</v>
      </c>
      <c r="J178" s="105" t="s">
        <v>881</v>
      </c>
      <c r="K178" s="105" t="s">
        <v>882</v>
      </c>
      <c r="L178" s="105" t="s">
        <v>124</v>
      </c>
      <c r="M178" s="105" t="s">
        <v>124</v>
      </c>
      <c r="N178" s="105" t="s">
        <v>124</v>
      </c>
      <c r="O178" s="105" t="s">
        <v>864</v>
      </c>
      <c r="P178" s="105" t="s">
        <v>864</v>
      </c>
      <c r="Q178" s="105" t="s">
        <v>864</v>
      </c>
      <c r="R178" s="105" t="s">
        <v>864</v>
      </c>
      <c r="S178" s="105" t="s">
        <v>864</v>
      </c>
      <c r="T178" s="105" t="s">
        <v>864</v>
      </c>
      <c r="U178" s="105" t="s">
        <v>864</v>
      </c>
      <c r="V178" s="105" t="s">
        <v>864</v>
      </c>
      <c r="W178" s="105" t="s">
        <v>864</v>
      </c>
      <c r="X178" s="105" t="s">
        <v>864</v>
      </c>
      <c r="Y178" s="105" t="s">
        <v>864</v>
      </c>
    </row>
    <row r="179" spans="1:25" s="102" customFormat="1" ht="21" customHeight="1" x14ac:dyDescent="0.35">
      <c r="A179" s="96" t="str">
        <f>'[1]Country groupings'!A179</f>
        <v>TUN</v>
      </c>
      <c r="B179" s="26" t="e">
        <v>#REF!</v>
      </c>
      <c r="C179" s="100" t="s">
        <v>121</v>
      </c>
      <c r="D179" s="101" t="s">
        <v>123</v>
      </c>
      <c r="E179" s="101" t="s">
        <v>866</v>
      </c>
      <c r="F179" s="101" t="s">
        <v>123</v>
      </c>
      <c r="G179" s="101" t="s">
        <v>857</v>
      </c>
      <c r="H179" s="101" t="s">
        <v>858</v>
      </c>
      <c r="I179" s="101" t="s">
        <v>859</v>
      </c>
      <c r="J179" s="101" t="s">
        <v>870</v>
      </c>
      <c r="K179" s="101" t="s">
        <v>124</v>
      </c>
      <c r="L179" s="101" t="s">
        <v>124</v>
      </c>
      <c r="M179" s="101" t="s">
        <v>124</v>
      </c>
      <c r="N179" s="101" t="s">
        <v>124</v>
      </c>
      <c r="O179" s="101" t="s">
        <v>93</v>
      </c>
      <c r="P179" s="101" t="s">
        <v>887</v>
      </c>
      <c r="Q179" s="101" t="s">
        <v>864</v>
      </c>
      <c r="R179" s="101" t="s">
        <v>864</v>
      </c>
      <c r="S179" s="101" t="s">
        <v>864</v>
      </c>
      <c r="T179" s="101" t="s">
        <v>864</v>
      </c>
      <c r="U179" s="101" t="s">
        <v>864</v>
      </c>
      <c r="V179" s="101" t="s">
        <v>99</v>
      </c>
      <c r="W179" s="101" t="s">
        <v>864</v>
      </c>
      <c r="X179" s="101" t="s">
        <v>864</v>
      </c>
      <c r="Y179" s="101" t="s">
        <v>864</v>
      </c>
    </row>
    <row r="180" spans="1:25" s="5" customFormat="1" ht="21" customHeight="1" x14ac:dyDescent="0.35">
      <c r="A180" s="96" t="str">
        <f>'[1]Country groupings'!A180</f>
        <v>TUR</v>
      </c>
      <c r="B180" s="103" t="e">
        <v>#REF!</v>
      </c>
      <c r="C180" s="104" t="s">
        <v>124</v>
      </c>
      <c r="D180" s="105" t="s">
        <v>874</v>
      </c>
      <c r="E180" s="105" t="s">
        <v>875</v>
      </c>
      <c r="F180" s="105" t="s">
        <v>876</v>
      </c>
      <c r="G180" s="105" t="s">
        <v>857</v>
      </c>
      <c r="H180" s="105" t="s">
        <v>858</v>
      </c>
      <c r="I180" s="105" t="s">
        <v>859</v>
      </c>
      <c r="J180" s="105" t="s">
        <v>870</v>
      </c>
      <c r="K180" s="105" t="s">
        <v>124</v>
      </c>
      <c r="L180" s="105" t="s">
        <v>124</v>
      </c>
      <c r="M180" s="105" t="s">
        <v>124</v>
      </c>
      <c r="N180" s="105" t="s">
        <v>124</v>
      </c>
      <c r="O180" s="105" t="s">
        <v>864</v>
      </c>
      <c r="P180" s="105" t="s">
        <v>864</v>
      </c>
      <c r="Q180" s="105" t="s">
        <v>864</v>
      </c>
      <c r="R180" s="105" t="s">
        <v>864</v>
      </c>
      <c r="S180" s="105" t="s">
        <v>864</v>
      </c>
      <c r="T180" s="105" t="s">
        <v>864</v>
      </c>
      <c r="U180" s="105" t="s">
        <v>864</v>
      </c>
      <c r="V180" s="105" t="s">
        <v>864</v>
      </c>
      <c r="W180" s="105" t="s">
        <v>864</v>
      </c>
      <c r="X180" s="105" t="s">
        <v>864</v>
      </c>
      <c r="Y180" s="105" t="s">
        <v>864</v>
      </c>
    </row>
    <row r="181" spans="1:25" s="102" customFormat="1" ht="21" customHeight="1" x14ac:dyDescent="0.35">
      <c r="A181" s="96" t="str">
        <f>'[1]Country groupings'!A181</f>
        <v>TUV</v>
      </c>
      <c r="B181" s="26" t="e">
        <v>#REF!</v>
      </c>
      <c r="C181" s="100" t="s">
        <v>124</v>
      </c>
      <c r="D181" s="101" t="s">
        <v>883</v>
      </c>
      <c r="E181" s="101" t="s">
        <v>875</v>
      </c>
      <c r="F181" s="101" t="s">
        <v>876</v>
      </c>
      <c r="G181" s="101" t="s">
        <v>857</v>
      </c>
      <c r="H181" s="101" t="s">
        <v>858</v>
      </c>
      <c r="I181" s="101" t="s">
        <v>859</v>
      </c>
      <c r="J181" s="101" t="s">
        <v>881</v>
      </c>
      <c r="K181" s="101" t="s">
        <v>882</v>
      </c>
      <c r="L181" s="101" t="s">
        <v>124</v>
      </c>
      <c r="M181" s="101" t="s">
        <v>862</v>
      </c>
      <c r="N181" s="101" t="s">
        <v>124</v>
      </c>
      <c r="O181" s="101" t="s">
        <v>864</v>
      </c>
      <c r="P181" s="101" t="s">
        <v>864</v>
      </c>
      <c r="Q181" s="101" t="s">
        <v>864</v>
      </c>
      <c r="R181" s="101" t="s">
        <v>864</v>
      </c>
      <c r="S181" s="101" t="s">
        <v>864</v>
      </c>
      <c r="T181" s="101" t="s">
        <v>864</v>
      </c>
      <c r="U181" s="101" t="s">
        <v>864</v>
      </c>
      <c r="V181" s="101" t="s">
        <v>864</v>
      </c>
      <c r="W181" s="101" t="s">
        <v>864</v>
      </c>
      <c r="X181" s="101" t="s">
        <v>864</v>
      </c>
      <c r="Y181" s="101" t="s">
        <v>864</v>
      </c>
    </row>
    <row r="182" spans="1:25" s="5" customFormat="1" ht="21" customHeight="1" x14ac:dyDescent="0.35">
      <c r="A182" s="96" t="str">
        <f>'[1]Country groupings'!A182</f>
        <v>TZA</v>
      </c>
      <c r="B182" s="103" t="e">
        <v>#REF!</v>
      </c>
      <c r="C182" s="104" t="s">
        <v>120</v>
      </c>
      <c r="D182" s="105" t="s">
        <v>123</v>
      </c>
      <c r="E182" s="105" t="s">
        <v>866</v>
      </c>
      <c r="F182" s="105" t="s">
        <v>123</v>
      </c>
      <c r="G182" s="105" t="s">
        <v>857</v>
      </c>
      <c r="H182" s="105" t="s">
        <v>858</v>
      </c>
      <c r="I182" s="105" t="s">
        <v>859</v>
      </c>
      <c r="J182" s="105" t="s">
        <v>870</v>
      </c>
      <c r="K182" s="105" t="s">
        <v>124</v>
      </c>
      <c r="L182" s="105" t="s">
        <v>124</v>
      </c>
      <c r="M182" s="105" t="s">
        <v>862</v>
      </c>
      <c r="N182" s="105" t="s">
        <v>871</v>
      </c>
      <c r="O182" s="105" t="s">
        <v>864</v>
      </c>
      <c r="P182" s="105" t="s">
        <v>864</v>
      </c>
      <c r="Q182" s="105" t="s">
        <v>886</v>
      </c>
      <c r="R182" s="105" t="s">
        <v>864</v>
      </c>
      <c r="S182" s="105" t="s">
        <v>864</v>
      </c>
      <c r="T182" s="105" t="s">
        <v>864</v>
      </c>
      <c r="U182" s="105" t="s">
        <v>873</v>
      </c>
      <c r="V182" s="105" t="s">
        <v>864</v>
      </c>
      <c r="W182" s="105" t="s">
        <v>864</v>
      </c>
      <c r="X182" s="105" t="s">
        <v>864</v>
      </c>
      <c r="Y182" s="105" t="s">
        <v>864</v>
      </c>
    </row>
    <row r="183" spans="1:25" s="102" customFormat="1" ht="21" customHeight="1" x14ac:dyDescent="0.35">
      <c r="A183" s="96" t="str">
        <f>'[1]Country groupings'!A183</f>
        <v>UGA</v>
      </c>
      <c r="B183" s="26" t="e">
        <v>#REF!</v>
      </c>
      <c r="C183" s="100" t="s">
        <v>120</v>
      </c>
      <c r="D183" s="101" t="s">
        <v>123</v>
      </c>
      <c r="E183" s="101" t="s">
        <v>855</v>
      </c>
      <c r="F183" s="101" t="s">
        <v>123</v>
      </c>
      <c r="G183" s="101" t="s">
        <v>857</v>
      </c>
      <c r="H183" s="101" t="s">
        <v>858</v>
      </c>
      <c r="I183" s="101" t="s">
        <v>859</v>
      </c>
      <c r="J183" s="101" t="s">
        <v>860</v>
      </c>
      <c r="K183" s="101" t="s">
        <v>124</v>
      </c>
      <c r="L183" s="101" t="s">
        <v>861</v>
      </c>
      <c r="M183" s="101" t="s">
        <v>862</v>
      </c>
      <c r="N183" s="101" t="s">
        <v>871</v>
      </c>
      <c r="O183" s="101" t="s">
        <v>93</v>
      </c>
      <c r="P183" s="101" t="s">
        <v>864</v>
      </c>
      <c r="Q183" s="101" t="s">
        <v>886</v>
      </c>
      <c r="R183" s="101" t="s">
        <v>864</v>
      </c>
      <c r="S183" s="101" t="s">
        <v>864</v>
      </c>
      <c r="T183" s="101" t="s">
        <v>94</v>
      </c>
      <c r="U183" s="101" t="s">
        <v>864</v>
      </c>
      <c r="V183" s="101" t="s">
        <v>864</v>
      </c>
      <c r="W183" s="101" t="s">
        <v>864</v>
      </c>
      <c r="X183" s="101" t="s">
        <v>864</v>
      </c>
      <c r="Y183" s="101" t="s">
        <v>864</v>
      </c>
    </row>
    <row r="184" spans="1:25" s="5" customFormat="1" ht="21" customHeight="1" x14ac:dyDescent="0.35">
      <c r="A184" s="96" t="str">
        <f>'[1]Country groupings'!A184</f>
        <v>UKR</v>
      </c>
      <c r="B184" s="103" t="e">
        <v>#REF!</v>
      </c>
      <c r="C184" s="104" t="s">
        <v>124</v>
      </c>
      <c r="D184" s="105" t="s">
        <v>874</v>
      </c>
      <c r="E184" s="105" t="s">
        <v>866</v>
      </c>
      <c r="F184" s="105" t="s">
        <v>876</v>
      </c>
      <c r="G184" s="105" t="s">
        <v>857</v>
      </c>
      <c r="H184" s="105" t="s">
        <v>858</v>
      </c>
      <c r="I184" s="105" t="s">
        <v>859</v>
      </c>
      <c r="J184" s="105" t="s">
        <v>870</v>
      </c>
      <c r="K184" s="105" t="s">
        <v>124</v>
      </c>
      <c r="L184" s="105" t="s">
        <v>124</v>
      </c>
      <c r="M184" s="105" t="s">
        <v>124</v>
      </c>
      <c r="N184" s="105" t="s">
        <v>124</v>
      </c>
      <c r="O184" s="105" t="s">
        <v>864</v>
      </c>
      <c r="P184" s="105" t="s">
        <v>864</v>
      </c>
      <c r="Q184" s="105" t="s">
        <v>864</v>
      </c>
      <c r="R184" s="105" t="s">
        <v>864</v>
      </c>
      <c r="S184" s="105" t="s">
        <v>864</v>
      </c>
      <c r="T184" s="105" t="s">
        <v>864</v>
      </c>
      <c r="U184" s="105" t="s">
        <v>864</v>
      </c>
      <c r="V184" s="105" t="s">
        <v>864</v>
      </c>
      <c r="W184" s="105" t="s">
        <v>864</v>
      </c>
      <c r="X184" s="105" t="s">
        <v>864</v>
      </c>
      <c r="Y184" s="105" t="s">
        <v>864</v>
      </c>
    </row>
    <row r="185" spans="1:25" s="102" customFormat="1" ht="21" customHeight="1" x14ac:dyDescent="0.35">
      <c r="A185" s="96" t="str">
        <f>'[1]Country groupings'!A185</f>
        <v>URY</v>
      </c>
      <c r="B185" s="26" t="e">
        <v>#REF!</v>
      </c>
      <c r="C185" s="100" t="s">
        <v>124</v>
      </c>
      <c r="D185" s="101" t="s">
        <v>878</v>
      </c>
      <c r="E185" s="101" t="s">
        <v>877</v>
      </c>
      <c r="F185" s="101" t="s">
        <v>879</v>
      </c>
      <c r="G185" s="101" t="s">
        <v>857</v>
      </c>
      <c r="H185" s="101" t="s">
        <v>858</v>
      </c>
      <c r="I185" s="101" t="s">
        <v>859</v>
      </c>
      <c r="J185" s="101" t="s">
        <v>870</v>
      </c>
      <c r="K185" s="101" t="s">
        <v>124</v>
      </c>
      <c r="L185" s="101" t="s">
        <v>124</v>
      </c>
      <c r="M185" s="101" t="s">
        <v>124</v>
      </c>
      <c r="N185" s="101" t="s">
        <v>124</v>
      </c>
      <c r="O185" s="101" t="s">
        <v>864</v>
      </c>
      <c r="P185" s="101" t="s">
        <v>864</v>
      </c>
      <c r="Q185" s="101" t="s">
        <v>864</v>
      </c>
      <c r="R185" s="101" t="s">
        <v>864</v>
      </c>
      <c r="S185" s="101" t="s">
        <v>864</v>
      </c>
      <c r="T185" s="101" t="s">
        <v>864</v>
      </c>
      <c r="U185" s="101" t="s">
        <v>864</v>
      </c>
      <c r="V185" s="101" t="s">
        <v>864</v>
      </c>
      <c r="W185" s="101" t="s">
        <v>864</v>
      </c>
      <c r="X185" s="101" t="s">
        <v>96</v>
      </c>
      <c r="Y185" s="101" t="s">
        <v>864</v>
      </c>
    </row>
    <row r="186" spans="1:25" s="5" customFormat="1" ht="21" customHeight="1" x14ac:dyDescent="0.35">
      <c r="A186" s="96" t="str">
        <f>'[1]Country groupings'!A186</f>
        <v>USA</v>
      </c>
      <c r="B186" s="103" t="e">
        <v>#REF!</v>
      </c>
      <c r="C186" s="104" t="s">
        <v>124</v>
      </c>
      <c r="D186" s="105" t="s">
        <v>880</v>
      </c>
      <c r="E186" s="105" t="s">
        <v>877</v>
      </c>
      <c r="F186" s="105" t="s">
        <v>146</v>
      </c>
      <c r="G186" s="105" t="s">
        <v>857</v>
      </c>
      <c r="H186" s="105" t="s">
        <v>858</v>
      </c>
      <c r="I186" s="105" t="s">
        <v>859</v>
      </c>
      <c r="J186" s="105" t="s">
        <v>870</v>
      </c>
      <c r="K186" s="105" t="s">
        <v>124</v>
      </c>
      <c r="L186" s="105" t="s">
        <v>124</v>
      </c>
      <c r="M186" s="105" t="s">
        <v>124</v>
      </c>
      <c r="N186" s="105" t="s">
        <v>124</v>
      </c>
      <c r="O186" s="105" t="s">
        <v>864</v>
      </c>
      <c r="P186" s="105" t="s">
        <v>864</v>
      </c>
      <c r="Q186" s="105" t="s">
        <v>864</v>
      </c>
      <c r="R186" s="105" t="s">
        <v>864</v>
      </c>
      <c r="S186" s="105" t="s">
        <v>864</v>
      </c>
      <c r="T186" s="105" t="s">
        <v>864</v>
      </c>
      <c r="U186" s="105" t="s">
        <v>864</v>
      </c>
      <c r="V186" s="105" t="s">
        <v>864</v>
      </c>
      <c r="W186" s="105" t="s">
        <v>864</v>
      </c>
      <c r="X186" s="105" t="s">
        <v>864</v>
      </c>
      <c r="Y186" s="105" t="s">
        <v>864</v>
      </c>
    </row>
    <row r="187" spans="1:25" s="102" customFormat="1" ht="21" customHeight="1" x14ac:dyDescent="0.35">
      <c r="A187" s="96" t="str">
        <f>'[1]Country groupings'!A187</f>
        <v>UZB</v>
      </c>
      <c r="B187" s="26" t="e">
        <v>#REF!</v>
      </c>
      <c r="C187" s="100" t="s">
        <v>124</v>
      </c>
      <c r="D187" s="101" t="s">
        <v>854</v>
      </c>
      <c r="E187" s="101" t="s">
        <v>866</v>
      </c>
      <c r="F187" s="101" t="s">
        <v>856</v>
      </c>
      <c r="G187" s="101" t="s">
        <v>857</v>
      </c>
      <c r="H187" s="101" t="s">
        <v>868</v>
      </c>
      <c r="I187" s="101" t="s">
        <v>869</v>
      </c>
      <c r="J187" s="101" t="s">
        <v>860</v>
      </c>
      <c r="K187" s="101" t="s">
        <v>124</v>
      </c>
      <c r="L187" s="101" t="s">
        <v>861</v>
      </c>
      <c r="M187" s="101" t="s">
        <v>124</v>
      </c>
      <c r="N187" s="101" t="s">
        <v>124</v>
      </c>
      <c r="O187" s="101" t="s">
        <v>864</v>
      </c>
      <c r="P187" s="101" t="s">
        <v>864</v>
      </c>
      <c r="Q187" s="101" t="s">
        <v>864</v>
      </c>
      <c r="R187" s="101" t="s">
        <v>864</v>
      </c>
      <c r="S187" s="101" t="s">
        <v>864</v>
      </c>
      <c r="T187" s="101" t="s">
        <v>864</v>
      </c>
      <c r="U187" s="101" t="s">
        <v>864</v>
      </c>
      <c r="V187" s="101" t="s">
        <v>864</v>
      </c>
      <c r="W187" s="101" t="s">
        <v>864</v>
      </c>
      <c r="X187" s="101" t="s">
        <v>864</v>
      </c>
      <c r="Y187" s="101" t="s">
        <v>864</v>
      </c>
    </row>
    <row r="188" spans="1:25" s="5" customFormat="1" ht="21" customHeight="1" x14ac:dyDescent="0.35">
      <c r="A188" s="96" t="str">
        <f>'[1]Country groupings'!A188</f>
        <v>VCT</v>
      </c>
      <c r="B188" s="103" t="e">
        <v>#REF!</v>
      </c>
      <c r="C188" s="104" t="s">
        <v>124</v>
      </c>
      <c r="D188" s="105" t="s">
        <v>880</v>
      </c>
      <c r="E188" s="105" t="s">
        <v>875</v>
      </c>
      <c r="F188" s="105" t="s">
        <v>879</v>
      </c>
      <c r="G188" s="105" t="s">
        <v>857</v>
      </c>
      <c r="H188" s="105" t="s">
        <v>858</v>
      </c>
      <c r="I188" s="105" t="s">
        <v>859</v>
      </c>
      <c r="J188" s="105" t="s">
        <v>881</v>
      </c>
      <c r="K188" s="105" t="s">
        <v>882</v>
      </c>
      <c r="L188" s="105" t="s">
        <v>124</v>
      </c>
      <c r="M188" s="105" t="s">
        <v>124</v>
      </c>
      <c r="N188" s="105" t="s">
        <v>124</v>
      </c>
      <c r="O188" s="105" t="s">
        <v>864</v>
      </c>
      <c r="P188" s="105" t="s">
        <v>864</v>
      </c>
      <c r="Q188" s="105" t="s">
        <v>864</v>
      </c>
      <c r="R188" s="105" t="s">
        <v>864</v>
      </c>
      <c r="S188" s="105" t="s">
        <v>864</v>
      </c>
      <c r="T188" s="105" t="s">
        <v>864</v>
      </c>
      <c r="U188" s="105" t="s">
        <v>864</v>
      </c>
      <c r="V188" s="105" t="s">
        <v>864</v>
      </c>
      <c r="W188" s="105" t="s">
        <v>864</v>
      </c>
      <c r="X188" s="105" t="s">
        <v>864</v>
      </c>
      <c r="Y188" s="105" t="s">
        <v>864</v>
      </c>
    </row>
    <row r="189" spans="1:25" s="102" customFormat="1" ht="21" customHeight="1" x14ac:dyDescent="0.35">
      <c r="A189" s="96" t="str">
        <f>'[1]Country groupings'!A189</f>
        <v>VEN</v>
      </c>
      <c r="B189" s="26" t="e">
        <v>#REF!</v>
      </c>
      <c r="C189" s="100" t="s">
        <v>124</v>
      </c>
      <c r="D189" s="101" t="s">
        <v>878</v>
      </c>
      <c r="E189" s="101" t="s">
        <v>875</v>
      </c>
      <c r="F189" s="101" t="s">
        <v>879</v>
      </c>
      <c r="G189" s="101" t="s">
        <v>867</v>
      </c>
      <c r="H189" s="101" t="s">
        <v>868</v>
      </c>
      <c r="I189" s="101" t="s">
        <v>869</v>
      </c>
      <c r="J189" s="101" t="s">
        <v>870</v>
      </c>
      <c r="K189" s="101" t="s">
        <v>124</v>
      </c>
      <c r="L189" s="101" t="s">
        <v>124</v>
      </c>
      <c r="M189" s="101" t="s">
        <v>124</v>
      </c>
      <c r="N189" s="101" t="s">
        <v>871</v>
      </c>
      <c r="O189" s="101" t="s">
        <v>864</v>
      </c>
      <c r="P189" s="101" t="s">
        <v>864</v>
      </c>
      <c r="Q189" s="101" t="s">
        <v>864</v>
      </c>
      <c r="R189" s="101" t="s">
        <v>864</v>
      </c>
      <c r="S189" s="101" t="s">
        <v>864</v>
      </c>
      <c r="T189" s="101" t="s">
        <v>864</v>
      </c>
      <c r="U189" s="101" t="s">
        <v>864</v>
      </c>
      <c r="V189" s="101" t="s">
        <v>864</v>
      </c>
      <c r="W189" s="101" t="s">
        <v>864</v>
      </c>
      <c r="X189" s="101" t="s">
        <v>96</v>
      </c>
      <c r="Y189" s="101" t="s">
        <v>864</v>
      </c>
    </row>
    <row r="190" spans="1:25" s="5" customFormat="1" ht="21" customHeight="1" x14ac:dyDescent="0.35">
      <c r="A190" s="96" t="str">
        <f>'[1]Country groupings'!A190</f>
        <v>VNM</v>
      </c>
      <c r="B190" s="103" t="e">
        <v>#REF!</v>
      </c>
      <c r="C190" s="104" t="s">
        <v>124</v>
      </c>
      <c r="D190" s="105" t="s">
        <v>854</v>
      </c>
      <c r="E190" s="105" t="s">
        <v>866</v>
      </c>
      <c r="F190" s="105" t="s">
        <v>856</v>
      </c>
      <c r="G190" s="105" t="s">
        <v>857</v>
      </c>
      <c r="H190" s="105" t="s">
        <v>858</v>
      </c>
      <c r="I190" s="105" t="s">
        <v>859</v>
      </c>
      <c r="J190" s="105" t="s">
        <v>870</v>
      </c>
      <c r="K190" s="105" t="s">
        <v>124</v>
      </c>
      <c r="L190" s="105" t="s">
        <v>124</v>
      </c>
      <c r="M190" s="105" t="s">
        <v>124</v>
      </c>
      <c r="N190" s="105" t="s">
        <v>124</v>
      </c>
      <c r="O190" s="105" t="s">
        <v>864</v>
      </c>
      <c r="P190" s="105" t="s">
        <v>864</v>
      </c>
      <c r="Q190" s="105" t="s">
        <v>864</v>
      </c>
      <c r="R190" s="105" t="s">
        <v>864</v>
      </c>
      <c r="S190" s="105" t="s">
        <v>864</v>
      </c>
      <c r="T190" s="105" t="s">
        <v>864</v>
      </c>
      <c r="U190" s="105" t="s">
        <v>864</v>
      </c>
      <c r="V190" s="105" t="s">
        <v>864</v>
      </c>
      <c r="W190" s="105" t="s">
        <v>95</v>
      </c>
      <c r="X190" s="105" t="s">
        <v>864</v>
      </c>
      <c r="Y190" s="105" t="s">
        <v>864</v>
      </c>
    </row>
    <row r="191" spans="1:25" s="102" customFormat="1" ht="21" customHeight="1" x14ac:dyDescent="0.35">
      <c r="A191" s="96" t="str">
        <f>'[1]Country groupings'!A191</f>
        <v>VUT</v>
      </c>
      <c r="B191" s="26" t="e">
        <v>#REF!</v>
      </c>
      <c r="C191" s="100" t="s">
        <v>124</v>
      </c>
      <c r="D191" s="101" t="s">
        <v>883</v>
      </c>
      <c r="E191" s="101" t="s">
        <v>866</v>
      </c>
      <c r="F191" s="101" t="s">
        <v>876</v>
      </c>
      <c r="G191" s="101" t="s">
        <v>857</v>
      </c>
      <c r="H191" s="101" t="s">
        <v>858</v>
      </c>
      <c r="I191" s="101" t="s">
        <v>859</v>
      </c>
      <c r="J191" s="101" t="s">
        <v>881</v>
      </c>
      <c r="K191" s="101" t="s">
        <v>882</v>
      </c>
      <c r="L191" s="101" t="s">
        <v>124</v>
      </c>
      <c r="M191" s="101" t="s">
        <v>862</v>
      </c>
      <c r="N191" s="101" t="s">
        <v>124</v>
      </c>
      <c r="O191" s="101" t="s">
        <v>864</v>
      </c>
      <c r="P191" s="101" t="s">
        <v>864</v>
      </c>
      <c r="Q191" s="101" t="s">
        <v>864</v>
      </c>
      <c r="R191" s="101" t="s">
        <v>864</v>
      </c>
      <c r="S191" s="101" t="s">
        <v>864</v>
      </c>
      <c r="T191" s="101" t="s">
        <v>864</v>
      </c>
      <c r="U191" s="101" t="s">
        <v>864</v>
      </c>
      <c r="V191" s="101" t="s">
        <v>864</v>
      </c>
      <c r="W191" s="101" t="s">
        <v>864</v>
      </c>
      <c r="X191" s="101" t="s">
        <v>864</v>
      </c>
      <c r="Y191" s="101" t="s">
        <v>864</v>
      </c>
    </row>
    <row r="192" spans="1:25" s="5" customFormat="1" ht="21" customHeight="1" x14ac:dyDescent="0.35">
      <c r="A192" s="96" t="str">
        <f>'[1]Country groupings'!A192</f>
        <v>WSM</v>
      </c>
      <c r="B192" s="103" t="e">
        <v>#REF!</v>
      </c>
      <c r="C192" s="104" t="s">
        <v>124</v>
      </c>
      <c r="D192" s="105" t="s">
        <v>883</v>
      </c>
      <c r="E192" s="105" t="s">
        <v>875</v>
      </c>
      <c r="F192" s="105" t="s">
        <v>876</v>
      </c>
      <c r="G192" s="105" t="s">
        <v>857</v>
      </c>
      <c r="H192" s="105" t="s">
        <v>858</v>
      </c>
      <c r="I192" s="105" t="s">
        <v>859</v>
      </c>
      <c r="J192" s="105" t="s">
        <v>881</v>
      </c>
      <c r="K192" s="105" t="s">
        <v>882</v>
      </c>
      <c r="L192" s="105" t="s">
        <v>124</v>
      </c>
      <c r="M192" s="105" t="s">
        <v>124</v>
      </c>
      <c r="N192" s="105" t="s">
        <v>124</v>
      </c>
      <c r="O192" s="105" t="s">
        <v>864</v>
      </c>
      <c r="P192" s="105" t="s">
        <v>864</v>
      </c>
      <c r="Q192" s="105" t="s">
        <v>864</v>
      </c>
      <c r="R192" s="105" t="s">
        <v>864</v>
      </c>
      <c r="S192" s="105" t="s">
        <v>864</v>
      </c>
      <c r="T192" s="105" t="s">
        <v>864</v>
      </c>
      <c r="U192" s="105" t="s">
        <v>864</v>
      </c>
      <c r="V192" s="105" t="s">
        <v>864</v>
      </c>
      <c r="W192" s="105" t="s">
        <v>864</v>
      </c>
      <c r="X192" s="105" t="s">
        <v>864</v>
      </c>
      <c r="Y192" s="105" t="s">
        <v>864</v>
      </c>
    </row>
    <row r="193" spans="1:25" s="102" customFormat="1" ht="21" customHeight="1" x14ac:dyDescent="0.35">
      <c r="A193" s="96" t="str">
        <f>'[1]Country groupings'!A193</f>
        <v>YEM</v>
      </c>
      <c r="B193" s="26" t="e">
        <v>#REF!</v>
      </c>
      <c r="C193" s="100" t="s">
        <v>124</v>
      </c>
      <c r="D193" s="101" t="s">
        <v>854</v>
      </c>
      <c r="E193" s="101" t="s">
        <v>855</v>
      </c>
      <c r="F193" s="101" t="s">
        <v>856</v>
      </c>
      <c r="G193" s="101" t="s">
        <v>867</v>
      </c>
      <c r="H193" s="101" t="s">
        <v>868</v>
      </c>
      <c r="I193" s="101" t="s">
        <v>869</v>
      </c>
      <c r="J193" s="101" t="s">
        <v>870</v>
      </c>
      <c r="K193" s="101" t="s">
        <v>124</v>
      </c>
      <c r="L193" s="101" t="s">
        <v>124</v>
      </c>
      <c r="M193" s="101" t="s">
        <v>862</v>
      </c>
      <c r="N193" s="101" t="s">
        <v>863</v>
      </c>
      <c r="O193" s="101" t="s">
        <v>864</v>
      </c>
      <c r="P193" s="101" t="s">
        <v>864</v>
      </c>
      <c r="Q193" s="101" t="s">
        <v>864</v>
      </c>
      <c r="R193" s="101" t="s">
        <v>864</v>
      </c>
      <c r="S193" s="101" t="s">
        <v>864</v>
      </c>
      <c r="T193" s="101" t="s">
        <v>864</v>
      </c>
      <c r="U193" s="101" t="s">
        <v>864</v>
      </c>
      <c r="V193" s="101" t="s">
        <v>864</v>
      </c>
      <c r="W193" s="101" t="s">
        <v>864</v>
      </c>
      <c r="X193" s="101" t="s">
        <v>864</v>
      </c>
      <c r="Y193" s="101" t="s">
        <v>864</v>
      </c>
    </row>
    <row r="194" spans="1:25" s="5" customFormat="1" ht="21" customHeight="1" x14ac:dyDescent="0.35">
      <c r="A194" s="96" t="str">
        <f>'[1]Country groupings'!A194</f>
        <v>ZAF</v>
      </c>
      <c r="B194" s="103" t="e">
        <v>#REF!</v>
      </c>
      <c r="C194" s="104" t="s">
        <v>865</v>
      </c>
      <c r="D194" s="105" t="s">
        <v>123</v>
      </c>
      <c r="E194" s="105" t="s">
        <v>875</v>
      </c>
      <c r="F194" s="105" t="s">
        <v>123</v>
      </c>
      <c r="G194" s="105" t="s">
        <v>867</v>
      </c>
      <c r="H194" s="105" t="s">
        <v>858</v>
      </c>
      <c r="I194" s="105" t="s">
        <v>859</v>
      </c>
      <c r="J194" s="105" t="s">
        <v>870</v>
      </c>
      <c r="K194" s="105" t="s">
        <v>124</v>
      </c>
      <c r="L194" s="105" t="s">
        <v>124</v>
      </c>
      <c r="M194" s="105" t="s">
        <v>124</v>
      </c>
      <c r="N194" s="105" t="s">
        <v>124</v>
      </c>
      <c r="O194" s="105" t="s">
        <v>864</v>
      </c>
      <c r="P194" s="105" t="s">
        <v>864</v>
      </c>
      <c r="Q194" s="105" t="s">
        <v>864</v>
      </c>
      <c r="R194" s="105" t="s">
        <v>864</v>
      </c>
      <c r="S194" s="105" t="s">
        <v>864</v>
      </c>
      <c r="T194" s="105" t="s">
        <v>864</v>
      </c>
      <c r="U194" s="105" t="s">
        <v>873</v>
      </c>
      <c r="V194" s="105" t="s">
        <v>864</v>
      </c>
      <c r="W194" s="105" t="s">
        <v>864</v>
      </c>
      <c r="X194" s="105" t="s">
        <v>864</v>
      </c>
      <c r="Y194" s="105" t="s">
        <v>864</v>
      </c>
    </row>
    <row r="195" spans="1:25" s="102" customFormat="1" ht="21" customHeight="1" x14ac:dyDescent="0.35">
      <c r="A195" s="96" t="str">
        <f>'[1]Country groupings'!A195</f>
        <v>ZMB</v>
      </c>
      <c r="B195" s="26" t="e">
        <v>#REF!</v>
      </c>
      <c r="C195" s="100" t="s">
        <v>865</v>
      </c>
      <c r="D195" s="101" t="s">
        <v>123</v>
      </c>
      <c r="E195" s="101" t="s">
        <v>866</v>
      </c>
      <c r="F195" s="101" t="s">
        <v>123</v>
      </c>
      <c r="G195" s="101" t="s">
        <v>867</v>
      </c>
      <c r="H195" s="101" t="s">
        <v>858</v>
      </c>
      <c r="I195" s="101" t="s">
        <v>869</v>
      </c>
      <c r="J195" s="101" t="s">
        <v>860</v>
      </c>
      <c r="K195" s="101" t="s">
        <v>124</v>
      </c>
      <c r="L195" s="101" t="s">
        <v>861</v>
      </c>
      <c r="M195" s="101" t="s">
        <v>862</v>
      </c>
      <c r="N195" s="101" t="s">
        <v>871</v>
      </c>
      <c r="O195" s="101" t="s">
        <v>93</v>
      </c>
      <c r="P195" s="101" t="s">
        <v>864</v>
      </c>
      <c r="Q195" s="101" t="s">
        <v>864</v>
      </c>
      <c r="R195" s="101" t="s">
        <v>864</v>
      </c>
      <c r="S195" s="101" t="s">
        <v>864</v>
      </c>
      <c r="T195" s="101" t="s">
        <v>864</v>
      </c>
      <c r="U195" s="101" t="s">
        <v>873</v>
      </c>
      <c r="V195" s="101" t="s">
        <v>864</v>
      </c>
      <c r="W195" s="101" t="s">
        <v>864</v>
      </c>
      <c r="X195" s="101" t="s">
        <v>864</v>
      </c>
      <c r="Y195" s="101" t="s">
        <v>864</v>
      </c>
    </row>
    <row r="196" spans="1:25" s="102" customFormat="1" ht="21" customHeight="1" x14ac:dyDescent="0.35">
      <c r="A196" s="96" t="str">
        <f>'[1]Country groupings'!A196</f>
        <v>ZWE</v>
      </c>
      <c r="B196" s="106" t="e">
        <v>#REF!</v>
      </c>
      <c r="C196" s="107" t="s">
        <v>865</v>
      </c>
      <c r="D196" s="108" t="s">
        <v>123</v>
      </c>
      <c r="E196" s="108" t="s">
        <v>866</v>
      </c>
      <c r="F196" s="108" t="s">
        <v>123</v>
      </c>
      <c r="G196" s="108" t="s">
        <v>857</v>
      </c>
      <c r="H196" s="108" t="s">
        <v>858</v>
      </c>
      <c r="I196" s="108" t="s">
        <v>859</v>
      </c>
      <c r="J196" s="108" t="s">
        <v>860</v>
      </c>
      <c r="K196" s="108" t="s">
        <v>124</v>
      </c>
      <c r="L196" s="108" t="s">
        <v>861</v>
      </c>
      <c r="M196" s="108" t="s">
        <v>124</v>
      </c>
      <c r="N196" s="108" t="s">
        <v>871</v>
      </c>
      <c r="O196" s="108" t="s">
        <v>93</v>
      </c>
      <c r="P196" s="108" t="s">
        <v>864</v>
      </c>
      <c r="Q196" s="108" t="s">
        <v>864</v>
      </c>
      <c r="R196" s="108" t="s">
        <v>864</v>
      </c>
      <c r="S196" s="108" t="s">
        <v>864</v>
      </c>
      <c r="T196" s="108" t="s">
        <v>864</v>
      </c>
      <c r="U196" s="108" t="s">
        <v>873</v>
      </c>
      <c r="V196" s="108" t="s">
        <v>864</v>
      </c>
      <c r="W196" s="108" t="s">
        <v>864</v>
      </c>
      <c r="X196" s="108" t="s">
        <v>864</v>
      </c>
      <c r="Y196" s="108" t="s">
        <v>864</v>
      </c>
    </row>
    <row r="197" spans="1:25" s="22" customFormat="1" ht="14" x14ac:dyDescent="0.3">
      <c r="B197" s="23"/>
      <c r="C197" s="24"/>
      <c r="D197" s="25"/>
      <c r="E197" s="25"/>
      <c r="F197" s="25"/>
      <c r="G197" s="25"/>
      <c r="H197" s="25"/>
      <c r="I197" s="25"/>
      <c r="J197" s="25"/>
      <c r="K197" s="25"/>
      <c r="L197" s="25"/>
      <c r="M197" s="25"/>
      <c r="N197" s="25"/>
      <c r="O197" s="25"/>
      <c r="P197" s="25"/>
      <c r="Q197" s="25"/>
      <c r="R197" s="25"/>
      <c r="S197" s="25"/>
      <c r="T197" s="25"/>
      <c r="U197" s="25"/>
      <c r="V197" s="25"/>
      <c r="W197" s="25"/>
      <c r="X197" s="25"/>
      <c r="Y197" s="25"/>
    </row>
    <row r="198" spans="1:25" x14ac:dyDescent="0.35">
      <c r="B198" s="2" t="s">
        <v>249</v>
      </c>
      <c r="G198"/>
      <c r="H198"/>
      <c r="I198"/>
      <c r="J198"/>
      <c r="K198"/>
      <c r="L198"/>
      <c r="N198" s="1"/>
      <c r="P198" s="1"/>
      <c r="T198" s="1"/>
      <c r="U198" s="1"/>
      <c r="V198" s="1"/>
    </row>
    <row r="199" spans="1:25" x14ac:dyDescent="0.35">
      <c r="B199" s="17" t="s">
        <v>271</v>
      </c>
      <c r="G199"/>
      <c r="H199"/>
      <c r="I199"/>
      <c r="J199"/>
      <c r="K199"/>
      <c r="L199"/>
      <c r="N199" s="1"/>
      <c r="P199" s="1"/>
      <c r="T199" s="1"/>
      <c r="U199" s="1"/>
      <c r="V199" s="1"/>
    </row>
    <row r="200" spans="1:25" x14ac:dyDescent="0.35">
      <c r="B200" s="17" t="s">
        <v>238</v>
      </c>
      <c r="G200"/>
      <c r="H200"/>
      <c r="I200"/>
      <c r="J200"/>
      <c r="K200"/>
      <c r="L200"/>
      <c r="N200" s="1"/>
      <c r="P200" s="1"/>
      <c r="T200" s="1"/>
      <c r="U200" s="1"/>
      <c r="V200" s="1"/>
    </row>
    <row r="201" spans="1:25" x14ac:dyDescent="0.35">
      <c r="B201" s="17" t="s">
        <v>267</v>
      </c>
      <c r="G201"/>
      <c r="H201"/>
      <c r="I201"/>
      <c r="J201"/>
      <c r="K201"/>
      <c r="L201"/>
      <c r="N201" s="1"/>
      <c r="P201" s="1"/>
      <c r="T201" s="1"/>
      <c r="U201" s="1"/>
      <c r="V201" s="1"/>
    </row>
    <row r="202" spans="1:25" x14ac:dyDescent="0.35">
      <c r="B202" s="17" t="s">
        <v>268</v>
      </c>
      <c r="G202"/>
      <c r="H202"/>
      <c r="I202"/>
      <c r="J202"/>
      <c r="K202"/>
      <c r="L202"/>
      <c r="N202" s="1"/>
      <c r="P202" s="1"/>
      <c r="T202" s="1"/>
      <c r="U202" s="1"/>
      <c r="V202" s="1"/>
    </row>
    <row r="203" spans="1:25" x14ac:dyDescent="0.35">
      <c r="B203" s="17" t="s">
        <v>269</v>
      </c>
      <c r="G203"/>
      <c r="H203"/>
      <c r="I203"/>
      <c r="J203"/>
      <c r="K203"/>
      <c r="L203"/>
      <c r="N203" s="1"/>
      <c r="P203" s="1"/>
      <c r="T203" s="1"/>
      <c r="U203" s="1"/>
      <c r="V203" s="1"/>
    </row>
    <row r="204" spans="1:25" x14ac:dyDescent="0.35">
      <c r="B204" s="17" t="s">
        <v>250</v>
      </c>
      <c r="G204"/>
      <c r="H204"/>
      <c r="I204"/>
      <c r="J204"/>
      <c r="K204"/>
      <c r="L204"/>
      <c r="N204" s="1"/>
      <c r="P204" s="1"/>
      <c r="T204" s="1"/>
      <c r="U204" s="1"/>
      <c r="V204" s="1"/>
    </row>
    <row r="205" spans="1:25" x14ac:dyDescent="0.35">
      <c r="B205" s="17" t="s">
        <v>251</v>
      </c>
      <c r="G205"/>
      <c r="H205"/>
      <c r="I205"/>
      <c r="J205"/>
      <c r="K205"/>
      <c r="L205"/>
      <c r="N205" s="1"/>
      <c r="P205" s="1"/>
      <c r="T205" s="1"/>
      <c r="U205" s="1"/>
      <c r="V205" s="1"/>
    </row>
    <row r="206" spans="1:25" x14ac:dyDescent="0.35">
      <c r="B206" s="17" t="s">
        <v>270</v>
      </c>
      <c r="G206"/>
      <c r="H206"/>
      <c r="I206"/>
      <c r="J206"/>
      <c r="K206"/>
      <c r="L206"/>
      <c r="N206" s="1"/>
      <c r="P206" s="1"/>
      <c r="T206" s="1"/>
      <c r="U206" s="1"/>
      <c r="V206" s="1"/>
    </row>
    <row r="207" spans="1:25" x14ac:dyDescent="0.35">
      <c r="B207" s="17" t="s">
        <v>252</v>
      </c>
      <c r="G207"/>
      <c r="H207"/>
      <c r="I207"/>
      <c r="J207"/>
      <c r="K207"/>
      <c r="L207"/>
      <c r="N207" s="1"/>
      <c r="P207" s="1"/>
      <c r="T207" s="1"/>
      <c r="U207" s="1"/>
      <c r="V207" s="1"/>
    </row>
    <row r="210" spans="2:2" ht="15.5" x14ac:dyDescent="0.35">
      <c r="B210" s="256" t="s">
        <v>601</v>
      </c>
    </row>
    <row r="212" spans="2:2" x14ac:dyDescent="0.35">
      <c r="B212" s="264" t="s">
        <v>574</v>
      </c>
    </row>
    <row r="213" spans="2:2" x14ac:dyDescent="0.35">
      <c r="B213" s="264" t="s">
        <v>575</v>
      </c>
    </row>
    <row r="214" spans="2:2" x14ac:dyDescent="0.35">
      <c r="B214" s="264" t="s">
        <v>576</v>
      </c>
    </row>
  </sheetData>
  <hyperlinks>
    <hyperlink ref="B212" r:id="rId1"/>
    <hyperlink ref="B214" r:id="rId2"/>
    <hyperlink ref="B213" r:id="rId3"/>
    <hyperlink ref="B210" r:id="rId4"/>
  </hyperlinks>
  <pageMargins left="0.7" right="0.7" top="0.75" bottom="0.75" header="0.3" footer="0.3"/>
  <pageSetup paperSize="9" orientation="portrait" r:id="rId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Q196"/>
  <sheetViews>
    <sheetView zoomScale="85" zoomScaleNormal="85" workbookViewId="0"/>
  </sheetViews>
  <sheetFormatPr defaultRowHeight="14.5" x14ac:dyDescent="0.35"/>
  <cols>
    <col min="1" max="1" width="8" style="18" customWidth="1"/>
    <col min="2" max="2" width="14" customWidth="1"/>
    <col min="3" max="3" width="14" style="259" customWidth="1"/>
    <col min="4" max="4" width="36.54296875" customWidth="1"/>
    <col min="5" max="5" width="88.81640625" style="16" customWidth="1"/>
    <col min="6" max="7" width="20.36328125" customWidth="1"/>
    <col min="8" max="9" width="22.54296875" customWidth="1"/>
    <col min="10" max="10" width="22.54296875" style="3" customWidth="1"/>
    <col min="11" max="11" width="26.6328125" style="3" customWidth="1"/>
    <col min="12" max="12" width="32.36328125" style="3" customWidth="1"/>
    <col min="13" max="13" width="43.1796875" style="3" customWidth="1"/>
    <col min="14" max="14" width="47.90625" style="3" customWidth="1"/>
    <col min="15" max="15" width="34.54296875" style="3" customWidth="1"/>
    <col min="16" max="17" width="46" customWidth="1"/>
  </cols>
  <sheetData>
    <row r="1" spans="1:17" ht="15" thickBot="1" x14ac:dyDescent="0.4">
      <c r="J1"/>
      <c r="K1"/>
      <c r="L1"/>
      <c r="M1"/>
      <c r="N1"/>
      <c r="O1"/>
    </row>
    <row r="2" spans="1:17" x14ac:dyDescent="0.35">
      <c r="B2" s="109" t="s">
        <v>236</v>
      </c>
      <c r="C2" s="260"/>
      <c r="D2" s="110"/>
      <c r="E2" s="166"/>
      <c r="F2" s="110"/>
      <c r="G2" s="110"/>
      <c r="H2" s="110"/>
      <c r="I2" s="110"/>
      <c r="J2" s="110"/>
      <c r="K2" s="110"/>
      <c r="L2" s="110"/>
      <c r="M2" s="110"/>
      <c r="N2" s="110"/>
      <c r="O2" s="110"/>
      <c r="P2" s="110"/>
      <c r="Q2" s="110"/>
    </row>
    <row r="3" spans="1:17" s="4" customFormat="1" ht="21" x14ac:dyDescent="0.35">
      <c r="A3" s="19"/>
      <c r="B3" s="167" t="s">
        <v>234</v>
      </c>
      <c r="C3" s="167" t="s">
        <v>505</v>
      </c>
      <c r="D3" s="167" t="s">
        <v>232</v>
      </c>
      <c r="E3" s="168" t="s">
        <v>233</v>
      </c>
      <c r="F3" s="167" t="s">
        <v>309</v>
      </c>
      <c r="G3" s="167" t="s">
        <v>310</v>
      </c>
      <c r="H3" s="167" t="s">
        <v>311</v>
      </c>
      <c r="I3" s="167" t="s">
        <v>312</v>
      </c>
      <c r="J3" s="274" t="s">
        <v>571</v>
      </c>
      <c r="K3" s="274" t="s">
        <v>599</v>
      </c>
      <c r="L3" s="274" t="s">
        <v>313</v>
      </c>
      <c r="M3" s="274" t="s">
        <v>314</v>
      </c>
      <c r="N3" s="274" t="s">
        <v>315</v>
      </c>
      <c r="O3" s="274" t="s">
        <v>316</v>
      </c>
      <c r="P3" s="274" t="s">
        <v>317</v>
      </c>
      <c r="Q3" s="274" t="s">
        <v>318</v>
      </c>
    </row>
    <row r="4" spans="1:17" ht="31.5" x14ac:dyDescent="0.35">
      <c r="A4" s="19"/>
      <c r="B4" s="169" t="s">
        <v>319</v>
      </c>
      <c r="C4" s="263" t="s">
        <v>602</v>
      </c>
      <c r="D4" s="170" t="s">
        <v>890</v>
      </c>
      <c r="E4" s="170" t="s">
        <v>891</v>
      </c>
      <c r="F4" s="167" t="s">
        <v>320</v>
      </c>
      <c r="G4" s="167" t="s">
        <v>321</v>
      </c>
      <c r="H4" s="167" t="s">
        <v>322</v>
      </c>
      <c r="I4" s="167" t="s">
        <v>323</v>
      </c>
      <c r="J4" s="272" t="s">
        <v>564</v>
      </c>
      <c r="K4" s="272">
        <v>2019</v>
      </c>
      <c r="L4" s="272">
        <v>100</v>
      </c>
      <c r="M4" s="272">
        <v>100</v>
      </c>
      <c r="N4" s="272">
        <v>100</v>
      </c>
      <c r="O4" s="272">
        <v>100</v>
      </c>
      <c r="P4" s="273">
        <v>100</v>
      </c>
      <c r="Q4" s="273">
        <v>100</v>
      </c>
    </row>
    <row r="5" spans="1:17" ht="63" x14ac:dyDescent="0.35">
      <c r="A5" s="19"/>
      <c r="B5" s="169" t="s">
        <v>324</v>
      </c>
      <c r="C5" s="261" t="s">
        <v>506</v>
      </c>
      <c r="D5" s="170" t="s">
        <v>892</v>
      </c>
      <c r="E5" s="170" t="s">
        <v>893</v>
      </c>
      <c r="F5" s="167" t="s">
        <v>325</v>
      </c>
      <c r="G5" s="167" t="s">
        <v>326</v>
      </c>
      <c r="H5" s="167" t="s">
        <v>322</v>
      </c>
      <c r="I5" s="167" t="s">
        <v>323</v>
      </c>
      <c r="J5" s="272" t="s">
        <v>564</v>
      </c>
      <c r="K5" s="272">
        <v>2019</v>
      </c>
      <c r="L5" s="272">
        <v>100</v>
      </c>
      <c r="M5" s="272">
        <v>100</v>
      </c>
      <c r="N5" s="272">
        <v>100</v>
      </c>
      <c r="O5" s="272">
        <v>95.683453237410106</v>
      </c>
      <c r="P5" s="273">
        <v>99.147769434816993</v>
      </c>
      <c r="Q5" s="273">
        <v>100</v>
      </c>
    </row>
    <row r="6" spans="1:17" ht="21" x14ac:dyDescent="0.35">
      <c r="A6" s="19"/>
      <c r="B6" s="169" t="s">
        <v>327</v>
      </c>
      <c r="C6" s="261" t="s">
        <v>506</v>
      </c>
      <c r="D6" s="170" t="s">
        <v>894</v>
      </c>
      <c r="E6" s="170" t="s">
        <v>895</v>
      </c>
      <c r="F6" s="167" t="s">
        <v>328</v>
      </c>
      <c r="G6" s="167" t="s">
        <v>326</v>
      </c>
      <c r="H6" s="167" t="s">
        <v>322</v>
      </c>
      <c r="I6" s="167" t="s">
        <v>323</v>
      </c>
      <c r="J6" s="272" t="s">
        <v>564</v>
      </c>
      <c r="K6" s="272">
        <v>2019</v>
      </c>
      <c r="L6" s="272">
        <v>100</v>
      </c>
      <c r="M6" s="272">
        <v>100</v>
      </c>
      <c r="N6" s="272">
        <v>100</v>
      </c>
      <c r="O6" s="272">
        <v>95.683453237410106</v>
      </c>
      <c r="P6" s="273">
        <v>99.147769434816993</v>
      </c>
      <c r="Q6" s="273">
        <v>100</v>
      </c>
    </row>
    <row r="7" spans="1:17" ht="31.5" x14ac:dyDescent="0.35">
      <c r="A7" s="19"/>
      <c r="B7" s="169" t="s">
        <v>339</v>
      </c>
      <c r="C7" s="263" t="s">
        <v>603</v>
      </c>
      <c r="D7" s="170" t="s">
        <v>896</v>
      </c>
      <c r="E7" s="170" t="s">
        <v>897</v>
      </c>
      <c r="F7" s="167" t="s">
        <v>329</v>
      </c>
      <c r="G7" s="167" t="s">
        <v>329</v>
      </c>
      <c r="H7" s="167" t="s">
        <v>330</v>
      </c>
      <c r="I7" s="167" t="s">
        <v>586</v>
      </c>
      <c r="J7" s="272" t="s">
        <v>550</v>
      </c>
      <c r="K7" s="272">
        <v>2019</v>
      </c>
      <c r="L7" s="272">
        <v>100</v>
      </c>
      <c r="M7" s="272">
        <v>100</v>
      </c>
      <c r="N7" s="272">
        <v>100</v>
      </c>
      <c r="O7" s="272">
        <v>95.683453237410106</v>
      </c>
      <c r="P7" s="273">
        <v>99.147769434816993</v>
      </c>
      <c r="Q7" s="273">
        <v>100</v>
      </c>
    </row>
    <row r="8" spans="1:17" ht="31.5" x14ac:dyDescent="0.35">
      <c r="A8" s="19"/>
      <c r="B8" s="169" t="s">
        <v>331</v>
      </c>
      <c r="C8" s="261" t="s">
        <v>506</v>
      </c>
      <c r="D8" s="170" t="s">
        <v>898</v>
      </c>
      <c r="E8" s="170" t="s">
        <v>899</v>
      </c>
      <c r="F8" s="167" t="s">
        <v>325</v>
      </c>
      <c r="G8" s="167" t="s">
        <v>332</v>
      </c>
      <c r="H8" s="167" t="s">
        <v>330</v>
      </c>
      <c r="I8" s="167" t="s">
        <v>319</v>
      </c>
      <c r="J8" s="272" t="s">
        <v>564</v>
      </c>
      <c r="K8" s="272">
        <v>2019</v>
      </c>
      <c r="L8" s="272">
        <v>98.148148148148195</v>
      </c>
      <c r="M8" s="272">
        <v>98.817831830026506</v>
      </c>
      <c r="N8" s="272">
        <v>99.789299441208001</v>
      </c>
      <c r="O8" s="272">
        <v>95.683453237410106</v>
      </c>
      <c r="P8" s="273">
        <v>99.147769434816993</v>
      </c>
      <c r="Q8" s="273">
        <v>100</v>
      </c>
    </row>
    <row r="9" spans="1:17" ht="52.5" x14ac:dyDescent="0.35">
      <c r="A9" s="19"/>
      <c r="B9" s="169" t="s">
        <v>333</v>
      </c>
      <c r="C9" s="263" t="s">
        <v>604</v>
      </c>
      <c r="D9" s="170" t="s">
        <v>900</v>
      </c>
      <c r="E9" s="170" t="s">
        <v>901</v>
      </c>
      <c r="F9" s="167" t="s">
        <v>329</v>
      </c>
      <c r="G9" s="167" t="s">
        <v>329</v>
      </c>
      <c r="H9" s="167" t="s">
        <v>330</v>
      </c>
      <c r="I9" s="167" t="s">
        <v>323</v>
      </c>
      <c r="J9" s="272" t="s">
        <v>551</v>
      </c>
      <c r="K9" s="272">
        <v>2019</v>
      </c>
      <c r="L9" s="272">
        <v>98.148148148148195</v>
      </c>
      <c r="M9" s="272">
        <v>99.992517839640996</v>
      </c>
      <c r="N9" s="272">
        <v>99.955697966479804</v>
      </c>
      <c r="O9" s="272">
        <v>89.928057553956904</v>
      </c>
      <c r="P9" s="273">
        <v>99.986603152691799</v>
      </c>
      <c r="Q9" s="273">
        <v>99.992079515057597</v>
      </c>
    </row>
    <row r="10" spans="1:17" ht="94.5" x14ac:dyDescent="0.35">
      <c r="A10" s="19"/>
      <c r="B10" s="169" t="s">
        <v>334</v>
      </c>
      <c r="C10" s="263" t="s">
        <v>605</v>
      </c>
      <c r="D10" s="170" t="s">
        <v>902</v>
      </c>
      <c r="E10" s="170" t="s">
        <v>903</v>
      </c>
      <c r="F10" s="167" t="s">
        <v>335</v>
      </c>
      <c r="G10" s="167" t="s">
        <v>335</v>
      </c>
      <c r="H10" s="167" t="s">
        <v>330</v>
      </c>
      <c r="I10" s="167" t="s">
        <v>323</v>
      </c>
      <c r="J10" s="272" t="s">
        <v>552</v>
      </c>
      <c r="K10" s="272" t="s">
        <v>587</v>
      </c>
      <c r="L10" s="272">
        <v>22.2222222222222</v>
      </c>
      <c r="M10" s="272">
        <v>28.4343837920784</v>
      </c>
      <c r="N10" s="272">
        <v>37.458625426849203</v>
      </c>
      <c r="O10" s="272">
        <v>50.359712230215798</v>
      </c>
      <c r="P10" s="273">
        <v>73.933838470470903</v>
      </c>
      <c r="Q10" s="273">
        <v>80.488998258821297</v>
      </c>
    </row>
    <row r="11" spans="1:17" ht="73.5" x14ac:dyDescent="0.35">
      <c r="A11" s="19"/>
      <c r="B11" s="169" t="s">
        <v>336</v>
      </c>
      <c r="C11" s="263" t="s">
        <v>605</v>
      </c>
      <c r="D11" s="170" t="s">
        <v>904</v>
      </c>
      <c r="E11" s="170" t="s">
        <v>905</v>
      </c>
      <c r="F11" s="167" t="s">
        <v>329</v>
      </c>
      <c r="G11" s="167" t="s">
        <v>329</v>
      </c>
      <c r="H11" s="167" t="s">
        <v>330</v>
      </c>
      <c r="I11" s="167" t="s">
        <v>323</v>
      </c>
      <c r="J11" s="272" t="s">
        <v>552</v>
      </c>
      <c r="K11" s="272" t="s">
        <v>587</v>
      </c>
      <c r="L11" s="272">
        <v>22.2222222222222</v>
      </c>
      <c r="M11" s="272">
        <v>28.4343837920784</v>
      </c>
      <c r="N11" s="272">
        <v>37.458625426849203</v>
      </c>
      <c r="O11" s="272">
        <v>50.359712230215798</v>
      </c>
      <c r="P11" s="273">
        <v>73.933838470470903</v>
      </c>
      <c r="Q11" s="273">
        <v>80.488998258821297</v>
      </c>
    </row>
    <row r="12" spans="1:17" ht="42" x14ac:dyDescent="0.35">
      <c r="A12" s="19"/>
      <c r="B12" s="169" t="s">
        <v>337</v>
      </c>
      <c r="C12" s="263" t="s">
        <v>606</v>
      </c>
      <c r="D12" s="170" t="s">
        <v>906</v>
      </c>
      <c r="E12" s="170" t="s">
        <v>907</v>
      </c>
      <c r="F12" s="167" t="s">
        <v>335</v>
      </c>
      <c r="G12" s="167" t="s">
        <v>335</v>
      </c>
      <c r="H12" s="167" t="s">
        <v>330</v>
      </c>
      <c r="I12" s="167" t="s">
        <v>323</v>
      </c>
      <c r="J12" s="272" t="s">
        <v>552</v>
      </c>
      <c r="K12" s="272">
        <v>2018</v>
      </c>
      <c r="L12" s="272">
        <v>98.148148148148195</v>
      </c>
      <c r="M12" s="272">
        <v>98.822150372065394</v>
      </c>
      <c r="N12" s="272">
        <v>99.788689518788999</v>
      </c>
      <c r="O12" s="272">
        <v>96.402877697841802</v>
      </c>
      <c r="P12" s="273">
        <v>99.593754762242995</v>
      </c>
      <c r="Q12" s="273">
        <v>99.998148330961399</v>
      </c>
    </row>
    <row r="13" spans="1:17" ht="31.5" x14ac:dyDescent="0.35">
      <c r="A13" s="19"/>
      <c r="B13" s="169" t="s">
        <v>338</v>
      </c>
      <c r="C13" s="261" t="s">
        <v>506</v>
      </c>
      <c r="D13" s="170" t="s">
        <v>908</v>
      </c>
      <c r="E13" s="170" t="s">
        <v>909</v>
      </c>
      <c r="F13" s="167" t="s">
        <v>335</v>
      </c>
      <c r="G13" s="167" t="s">
        <v>335</v>
      </c>
      <c r="H13" s="167" t="s">
        <v>330</v>
      </c>
      <c r="I13" s="167" t="s">
        <v>323</v>
      </c>
      <c r="J13" s="272" t="s">
        <v>553</v>
      </c>
      <c r="K13" s="272">
        <v>2018</v>
      </c>
      <c r="L13" s="272">
        <v>83.3333333333334</v>
      </c>
      <c r="M13" s="272">
        <v>94.7942864118274</v>
      </c>
      <c r="N13" s="272">
        <v>92.682010244438501</v>
      </c>
      <c r="O13" s="272">
        <v>74.100719424460394</v>
      </c>
      <c r="P13" s="273">
        <v>96.394679687082998</v>
      </c>
      <c r="Q13" s="273">
        <v>96.436729442597098</v>
      </c>
    </row>
    <row r="14" spans="1:17" ht="21" x14ac:dyDescent="0.35">
      <c r="A14" s="19"/>
      <c r="B14" s="169" t="s">
        <v>340</v>
      </c>
      <c r="C14" s="261" t="s">
        <v>509</v>
      </c>
      <c r="D14" s="170" t="s">
        <v>910</v>
      </c>
      <c r="E14" s="170" t="s">
        <v>911</v>
      </c>
      <c r="F14" s="167" t="s">
        <v>329</v>
      </c>
      <c r="G14" s="167" t="s">
        <v>329</v>
      </c>
      <c r="H14" s="167" t="s">
        <v>322</v>
      </c>
      <c r="I14" s="167" t="s">
        <v>323</v>
      </c>
      <c r="J14" s="272" t="s">
        <v>554</v>
      </c>
      <c r="K14" s="272">
        <v>2019</v>
      </c>
      <c r="L14" s="272">
        <v>100</v>
      </c>
      <c r="M14" s="272">
        <v>100</v>
      </c>
      <c r="N14" s="272">
        <v>100</v>
      </c>
      <c r="O14" s="272">
        <v>100</v>
      </c>
      <c r="P14" s="273">
        <v>100</v>
      </c>
      <c r="Q14" s="273">
        <v>100</v>
      </c>
    </row>
    <row r="15" spans="1:17" ht="42" x14ac:dyDescent="0.35">
      <c r="A15" s="19"/>
      <c r="B15" s="169" t="s">
        <v>341</v>
      </c>
      <c r="C15" s="261" t="s">
        <v>510</v>
      </c>
      <c r="D15" s="170" t="s">
        <v>912</v>
      </c>
      <c r="E15" s="170" t="s">
        <v>913</v>
      </c>
      <c r="F15" s="167" t="s">
        <v>329</v>
      </c>
      <c r="G15" s="167" t="s">
        <v>329</v>
      </c>
      <c r="H15" s="167" t="s">
        <v>330</v>
      </c>
      <c r="I15" s="167" t="s">
        <v>588</v>
      </c>
      <c r="J15" s="272" t="s">
        <v>554</v>
      </c>
      <c r="K15" s="272">
        <v>2019</v>
      </c>
      <c r="L15" s="272">
        <v>100</v>
      </c>
      <c r="M15" s="272">
        <v>100</v>
      </c>
      <c r="N15" s="272">
        <v>100</v>
      </c>
      <c r="O15" s="272">
        <v>95.683453237410106</v>
      </c>
      <c r="P15" s="273">
        <v>99.147769434816993</v>
      </c>
      <c r="Q15" s="273">
        <v>100</v>
      </c>
    </row>
    <row r="16" spans="1:17" ht="42" x14ac:dyDescent="0.35">
      <c r="A16" s="19"/>
      <c r="B16" s="169" t="s">
        <v>342</v>
      </c>
      <c r="C16" s="261" t="s">
        <v>511</v>
      </c>
      <c r="D16" s="170" t="s">
        <v>914</v>
      </c>
      <c r="E16" s="170" t="s">
        <v>915</v>
      </c>
      <c r="F16" s="167" t="s">
        <v>320</v>
      </c>
      <c r="G16" s="167" t="s">
        <v>321</v>
      </c>
      <c r="H16" s="167" t="s">
        <v>322</v>
      </c>
      <c r="I16" s="167" t="s">
        <v>323</v>
      </c>
      <c r="J16" s="272" t="s">
        <v>551</v>
      </c>
      <c r="K16" s="272">
        <v>2019</v>
      </c>
      <c r="L16" s="272">
        <v>100</v>
      </c>
      <c r="M16" s="272">
        <v>100</v>
      </c>
      <c r="N16" s="272">
        <v>100</v>
      </c>
      <c r="O16" s="272">
        <v>100</v>
      </c>
      <c r="P16" s="273">
        <v>100</v>
      </c>
      <c r="Q16" s="273">
        <v>100</v>
      </c>
    </row>
    <row r="17" spans="1:17" ht="42" x14ac:dyDescent="0.35">
      <c r="A17" s="19"/>
      <c r="B17" s="169" t="s">
        <v>343</v>
      </c>
      <c r="C17" s="261" t="s">
        <v>511</v>
      </c>
      <c r="D17" s="170" t="s">
        <v>916</v>
      </c>
      <c r="E17" s="170" t="s">
        <v>917</v>
      </c>
      <c r="F17" s="167" t="s">
        <v>320</v>
      </c>
      <c r="G17" s="167" t="s">
        <v>321</v>
      </c>
      <c r="H17" s="167" t="s">
        <v>322</v>
      </c>
      <c r="I17" s="167" t="s">
        <v>323</v>
      </c>
      <c r="J17" s="272" t="s">
        <v>551</v>
      </c>
      <c r="K17" s="272">
        <v>2019</v>
      </c>
      <c r="L17" s="272">
        <v>100</v>
      </c>
      <c r="M17" s="272">
        <v>100</v>
      </c>
      <c r="N17" s="272">
        <v>100</v>
      </c>
      <c r="O17" s="272">
        <v>97.122302158273399</v>
      </c>
      <c r="P17" s="273">
        <v>99.841870110851303</v>
      </c>
      <c r="Q17" s="273">
        <v>99.366911978454993</v>
      </c>
    </row>
    <row r="18" spans="1:17" ht="52.5" x14ac:dyDescent="0.35">
      <c r="A18" s="19"/>
      <c r="B18" s="169" t="s">
        <v>344</v>
      </c>
      <c r="C18" s="261" t="s">
        <v>511</v>
      </c>
      <c r="D18" s="170" t="s">
        <v>918</v>
      </c>
      <c r="E18" s="170" t="s">
        <v>919</v>
      </c>
      <c r="F18" s="167" t="s">
        <v>320</v>
      </c>
      <c r="G18" s="167" t="s">
        <v>321</v>
      </c>
      <c r="H18" s="167" t="s">
        <v>322</v>
      </c>
      <c r="I18" s="167" t="s">
        <v>323</v>
      </c>
      <c r="J18" s="272" t="s">
        <v>555</v>
      </c>
      <c r="K18" s="272">
        <v>2019</v>
      </c>
      <c r="L18" s="272">
        <v>68.518518518518505</v>
      </c>
      <c r="M18" s="272">
        <v>90.437708271810095</v>
      </c>
      <c r="N18" s="272">
        <v>94.332675530733297</v>
      </c>
      <c r="O18" s="272">
        <v>58.9928057553957</v>
      </c>
      <c r="P18" s="273">
        <v>97.371647054883795</v>
      </c>
      <c r="Q18" s="273">
        <v>96.403778236267797</v>
      </c>
    </row>
    <row r="19" spans="1:17" ht="21" x14ac:dyDescent="0.35">
      <c r="A19" s="19"/>
      <c r="B19" s="169" t="s">
        <v>345</v>
      </c>
      <c r="C19" s="261" t="s">
        <v>511</v>
      </c>
      <c r="D19" s="170" t="s">
        <v>920</v>
      </c>
      <c r="E19" s="170" t="s">
        <v>921</v>
      </c>
      <c r="F19" s="167" t="s">
        <v>462</v>
      </c>
      <c r="G19" s="167" t="s">
        <v>332</v>
      </c>
      <c r="H19" s="167" t="s">
        <v>322</v>
      </c>
      <c r="I19" s="167" t="s">
        <v>323</v>
      </c>
      <c r="J19" s="272" t="s">
        <v>555</v>
      </c>
      <c r="K19" s="272">
        <v>2019</v>
      </c>
      <c r="L19" s="272">
        <v>68.518518518518505</v>
      </c>
      <c r="M19" s="272">
        <v>90.437708271810095</v>
      </c>
      <c r="N19" s="272">
        <v>94.332675530733297</v>
      </c>
      <c r="O19" s="272">
        <v>58.9928057553957</v>
      </c>
      <c r="P19" s="273">
        <v>97.371647054883795</v>
      </c>
      <c r="Q19" s="273">
        <v>96.403778236267797</v>
      </c>
    </row>
    <row r="20" spans="1:17" ht="52.5" x14ac:dyDescent="0.35">
      <c r="A20" s="19"/>
      <c r="B20" s="169" t="s">
        <v>346</v>
      </c>
      <c r="C20" s="261" t="s">
        <v>511</v>
      </c>
      <c r="D20" s="170" t="s">
        <v>922</v>
      </c>
      <c r="E20" s="170" t="s">
        <v>923</v>
      </c>
      <c r="F20" s="167" t="s">
        <v>320</v>
      </c>
      <c r="G20" s="167" t="s">
        <v>321</v>
      </c>
      <c r="H20" s="167" t="s">
        <v>322</v>
      </c>
      <c r="I20" s="167" t="s">
        <v>323</v>
      </c>
      <c r="J20" s="272" t="s">
        <v>555</v>
      </c>
      <c r="K20" s="272">
        <v>2019</v>
      </c>
      <c r="L20" s="272">
        <v>64.814814814814795</v>
      </c>
      <c r="M20" s="272">
        <v>95.218495188790499</v>
      </c>
      <c r="N20" s="272">
        <v>95.874412001210203</v>
      </c>
      <c r="O20" s="272">
        <v>61.151079136690697</v>
      </c>
      <c r="P20" s="273">
        <v>98.376513862892907</v>
      </c>
      <c r="Q20" s="273">
        <v>98.410238034399299</v>
      </c>
    </row>
    <row r="21" spans="1:17" ht="21" x14ac:dyDescent="0.35">
      <c r="A21" s="19"/>
      <c r="B21" s="169" t="s">
        <v>347</v>
      </c>
      <c r="C21" s="261" t="s">
        <v>511</v>
      </c>
      <c r="D21" s="170" t="s">
        <v>924</v>
      </c>
      <c r="E21" s="170" t="s">
        <v>925</v>
      </c>
      <c r="F21" s="167" t="s">
        <v>462</v>
      </c>
      <c r="G21" s="167" t="s">
        <v>332</v>
      </c>
      <c r="H21" s="167" t="s">
        <v>322</v>
      </c>
      <c r="I21" s="167" t="s">
        <v>323</v>
      </c>
      <c r="J21" s="272" t="s">
        <v>555</v>
      </c>
      <c r="K21" s="272">
        <v>2019</v>
      </c>
      <c r="L21" s="272">
        <v>64.814814814814795</v>
      </c>
      <c r="M21" s="272">
        <v>95.218495188790499</v>
      </c>
      <c r="N21" s="272">
        <v>95.874412001210203</v>
      </c>
      <c r="O21" s="272">
        <v>61.151079136690697</v>
      </c>
      <c r="P21" s="273">
        <v>98.376513862892907</v>
      </c>
      <c r="Q21" s="273">
        <v>98.410238034399299</v>
      </c>
    </row>
    <row r="22" spans="1:17" ht="52.5" x14ac:dyDescent="0.35">
      <c r="A22" s="19"/>
      <c r="B22" s="169" t="s">
        <v>348</v>
      </c>
      <c r="C22" s="261" t="s">
        <v>511</v>
      </c>
      <c r="D22" s="170" t="s">
        <v>926</v>
      </c>
      <c r="E22" s="170" t="s">
        <v>927</v>
      </c>
      <c r="F22" s="167" t="s">
        <v>390</v>
      </c>
      <c r="G22" s="167" t="s">
        <v>391</v>
      </c>
      <c r="H22" s="167" t="s">
        <v>330</v>
      </c>
      <c r="I22" s="167" t="s">
        <v>323</v>
      </c>
      <c r="J22" s="272" t="s">
        <v>564</v>
      </c>
      <c r="K22" s="272">
        <v>2019</v>
      </c>
      <c r="L22" s="272">
        <v>100</v>
      </c>
      <c r="M22" s="272">
        <v>100</v>
      </c>
      <c r="N22" s="272">
        <v>100</v>
      </c>
      <c r="O22" s="272">
        <v>84.172661870503603</v>
      </c>
      <c r="P22" s="273">
        <v>90.256778548576406</v>
      </c>
      <c r="Q22" s="273">
        <v>71.148382123859093</v>
      </c>
    </row>
    <row r="23" spans="1:17" ht="52.5" x14ac:dyDescent="0.35">
      <c r="A23" s="19"/>
      <c r="B23" s="169" t="s">
        <v>349</v>
      </c>
      <c r="C23" s="261" t="s">
        <v>511</v>
      </c>
      <c r="D23" s="170" t="s">
        <v>928</v>
      </c>
      <c r="E23" s="170" t="s">
        <v>929</v>
      </c>
      <c r="F23" s="167" t="s">
        <v>390</v>
      </c>
      <c r="G23" s="167" t="s">
        <v>391</v>
      </c>
      <c r="H23" s="167" t="s">
        <v>330</v>
      </c>
      <c r="I23" s="167" t="s">
        <v>323</v>
      </c>
      <c r="J23" s="272" t="s">
        <v>564</v>
      </c>
      <c r="K23" s="272">
        <v>2019</v>
      </c>
      <c r="L23" s="272">
        <v>100</v>
      </c>
      <c r="M23" s="272">
        <v>100</v>
      </c>
      <c r="N23" s="272">
        <v>100</v>
      </c>
      <c r="O23" s="272">
        <v>92.805755395683505</v>
      </c>
      <c r="P23" s="273">
        <v>99.993527003536101</v>
      </c>
      <c r="Q23" s="273">
        <v>99.995894195060799</v>
      </c>
    </row>
    <row r="24" spans="1:17" ht="42" x14ac:dyDescent="0.35">
      <c r="A24" s="19"/>
      <c r="B24" s="169" t="s">
        <v>350</v>
      </c>
      <c r="C24" s="261" t="s">
        <v>511</v>
      </c>
      <c r="D24" s="170" t="s">
        <v>930</v>
      </c>
      <c r="E24" s="170" t="s">
        <v>931</v>
      </c>
      <c r="F24" s="167" t="s">
        <v>390</v>
      </c>
      <c r="G24" s="167" t="s">
        <v>391</v>
      </c>
      <c r="H24" s="167" t="s">
        <v>330</v>
      </c>
      <c r="I24" s="167" t="s">
        <v>323</v>
      </c>
      <c r="J24" s="272" t="s">
        <v>564</v>
      </c>
      <c r="K24" s="272">
        <v>2019</v>
      </c>
      <c r="L24" s="272">
        <v>100</v>
      </c>
      <c r="M24" s="272">
        <v>100</v>
      </c>
      <c r="N24" s="272">
        <v>100</v>
      </c>
      <c r="O24" s="272">
        <v>92.805755395683505</v>
      </c>
      <c r="P24" s="273">
        <v>99.993527003536101</v>
      </c>
      <c r="Q24" s="273">
        <v>99.995894195060799</v>
      </c>
    </row>
    <row r="25" spans="1:17" ht="73.5" x14ac:dyDescent="0.35">
      <c r="A25" s="19"/>
      <c r="B25" s="169" t="s">
        <v>528</v>
      </c>
      <c r="C25" s="261" t="s">
        <v>512</v>
      </c>
      <c r="D25" s="170" t="s">
        <v>932</v>
      </c>
      <c r="E25" s="170" t="s">
        <v>933</v>
      </c>
      <c r="F25" s="167" t="s">
        <v>329</v>
      </c>
      <c r="G25" s="167" t="s">
        <v>329</v>
      </c>
      <c r="H25" s="167" t="s">
        <v>330</v>
      </c>
      <c r="I25" s="167" t="s">
        <v>323</v>
      </c>
      <c r="J25" s="272" t="s">
        <v>556</v>
      </c>
      <c r="K25" s="272" t="s">
        <v>587</v>
      </c>
      <c r="L25" s="272">
        <v>51.851851851851897</v>
      </c>
      <c r="M25" s="272">
        <v>51.709247733114204</v>
      </c>
      <c r="N25" s="272">
        <v>49.662213086002097</v>
      </c>
      <c r="O25" s="272">
        <v>35.251798561151098</v>
      </c>
      <c r="P25" s="273">
        <v>69.616639451785602</v>
      </c>
      <c r="Q25" s="273">
        <v>48.7253870264692</v>
      </c>
    </row>
    <row r="26" spans="1:17" ht="73.5" x14ac:dyDescent="0.35">
      <c r="A26" s="19"/>
      <c r="B26" s="169" t="s">
        <v>529</v>
      </c>
      <c r="C26" s="261" t="s">
        <v>512</v>
      </c>
      <c r="D26" s="170" t="s">
        <v>934</v>
      </c>
      <c r="E26" s="170" t="s">
        <v>935</v>
      </c>
      <c r="F26" s="167" t="s">
        <v>329</v>
      </c>
      <c r="G26" s="167" t="s">
        <v>329</v>
      </c>
      <c r="H26" s="167" t="s">
        <v>330</v>
      </c>
      <c r="I26" s="167" t="s">
        <v>323</v>
      </c>
      <c r="J26" s="272" t="s">
        <v>556</v>
      </c>
      <c r="K26" s="272" t="s">
        <v>587</v>
      </c>
      <c r="L26" s="272">
        <v>51.851851851851897</v>
      </c>
      <c r="M26" s="272">
        <v>51.709247733114204</v>
      </c>
      <c r="N26" s="272">
        <v>49.662213086002097</v>
      </c>
      <c r="O26" s="272">
        <v>35.251798561151098</v>
      </c>
      <c r="P26" s="273">
        <v>69.616639451785602</v>
      </c>
      <c r="Q26" s="273">
        <v>48.7253870264692</v>
      </c>
    </row>
    <row r="27" spans="1:17" ht="73.5" x14ac:dyDescent="0.35">
      <c r="A27" s="19"/>
      <c r="B27" s="169" t="s">
        <v>530</v>
      </c>
      <c r="C27" s="261" t="s">
        <v>512</v>
      </c>
      <c r="D27" s="170" t="s">
        <v>936</v>
      </c>
      <c r="E27" s="170" t="s">
        <v>937</v>
      </c>
      <c r="F27" s="167" t="s">
        <v>329</v>
      </c>
      <c r="G27" s="167" t="s">
        <v>329</v>
      </c>
      <c r="H27" s="167" t="s">
        <v>330</v>
      </c>
      <c r="I27" s="167" t="s">
        <v>323</v>
      </c>
      <c r="J27" s="272" t="s">
        <v>556</v>
      </c>
      <c r="K27" s="272" t="s">
        <v>587</v>
      </c>
      <c r="L27" s="272">
        <v>51.851851851851897</v>
      </c>
      <c r="M27" s="272">
        <v>51.709247733114204</v>
      </c>
      <c r="N27" s="272">
        <v>49.662213086002097</v>
      </c>
      <c r="O27" s="272">
        <v>35.251798561151098</v>
      </c>
      <c r="P27" s="273">
        <v>69.616639451785602</v>
      </c>
      <c r="Q27" s="273">
        <v>48.7253870264692</v>
      </c>
    </row>
    <row r="28" spans="1:17" ht="115.5" x14ac:dyDescent="0.35">
      <c r="A28" s="19"/>
      <c r="B28" s="169" t="s">
        <v>531</v>
      </c>
      <c r="C28" s="261" t="s">
        <v>512</v>
      </c>
      <c r="D28" s="170" t="s">
        <v>938</v>
      </c>
      <c r="E28" s="170" t="s">
        <v>939</v>
      </c>
      <c r="F28" s="167" t="s">
        <v>335</v>
      </c>
      <c r="G28" s="167" t="s">
        <v>335</v>
      </c>
      <c r="H28" s="167" t="s">
        <v>330</v>
      </c>
      <c r="I28" s="167" t="s">
        <v>323</v>
      </c>
      <c r="J28" s="272" t="s">
        <v>556</v>
      </c>
      <c r="K28" s="272" t="s">
        <v>587</v>
      </c>
      <c r="L28" s="272">
        <v>51.851851851851897</v>
      </c>
      <c r="M28" s="272">
        <v>51.709247733114204</v>
      </c>
      <c r="N28" s="272">
        <v>49.662213086002097</v>
      </c>
      <c r="O28" s="272">
        <v>35.251798561151098</v>
      </c>
      <c r="P28" s="273">
        <v>69.616639451785602</v>
      </c>
      <c r="Q28" s="273">
        <v>48.7253870264692</v>
      </c>
    </row>
    <row r="29" spans="1:17" ht="94.5" x14ac:dyDescent="0.35">
      <c r="A29" s="19"/>
      <c r="B29" s="169" t="s">
        <v>532</v>
      </c>
      <c r="C29" s="261" t="s">
        <v>512</v>
      </c>
      <c r="D29" s="170" t="s">
        <v>940</v>
      </c>
      <c r="E29" s="170" t="s">
        <v>941</v>
      </c>
      <c r="F29" s="167" t="s">
        <v>329</v>
      </c>
      <c r="G29" s="167" t="s">
        <v>329</v>
      </c>
      <c r="H29" s="167" t="s">
        <v>330</v>
      </c>
      <c r="I29" s="167" t="s">
        <v>323</v>
      </c>
      <c r="J29" s="272" t="s">
        <v>556</v>
      </c>
      <c r="K29" s="272" t="s">
        <v>587</v>
      </c>
      <c r="L29" s="272">
        <v>51.851851851851897</v>
      </c>
      <c r="M29" s="272">
        <v>51.709247733114204</v>
      </c>
      <c r="N29" s="272">
        <v>49.662213086002097</v>
      </c>
      <c r="O29" s="272">
        <v>35.251798561151098</v>
      </c>
      <c r="P29" s="273">
        <v>69.616639451785602</v>
      </c>
      <c r="Q29" s="273">
        <v>48.7253870264692</v>
      </c>
    </row>
    <row r="30" spans="1:17" ht="115.5" x14ac:dyDescent="0.35">
      <c r="A30" s="19"/>
      <c r="B30" s="169" t="s">
        <v>533</v>
      </c>
      <c r="C30" s="261" t="s">
        <v>512</v>
      </c>
      <c r="D30" s="170" t="s">
        <v>942</v>
      </c>
      <c r="E30" s="170" t="s">
        <v>943</v>
      </c>
      <c r="F30" s="167" t="s">
        <v>329</v>
      </c>
      <c r="G30" s="167" t="s">
        <v>329</v>
      </c>
      <c r="H30" s="167" t="s">
        <v>330</v>
      </c>
      <c r="I30" s="167" t="s">
        <v>323</v>
      </c>
      <c r="J30" s="272" t="s">
        <v>556</v>
      </c>
      <c r="K30" s="272" t="s">
        <v>587</v>
      </c>
      <c r="L30" s="272">
        <v>51.851851851851897</v>
      </c>
      <c r="M30" s="272">
        <v>51.709247733114204</v>
      </c>
      <c r="N30" s="272">
        <v>49.662213086002097</v>
      </c>
      <c r="O30" s="272">
        <v>35.251798561151098</v>
      </c>
      <c r="P30" s="273">
        <v>69.616639451785602</v>
      </c>
      <c r="Q30" s="273">
        <v>48.7253870264692</v>
      </c>
    </row>
    <row r="31" spans="1:17" ht="84" x14ac:dyDescent="0.35">
      <c r="A31" s="19"/>
      <c r="B31" s="169" t="s">
        <v>534</v>
      </c>
      <c r="C31" s="261" t="s">
        <v>512</v>
      </c>
      <c r="D31" s="170" t="s">
        <v>944</v>
      </c>
      <c r="E31" s="170" t="s">
        <v>945</v>
      </c>
      <c r="F31" s="167" t="s">
        <v>329</v>
      </c>
      <c r="G31" s="167" t="s">
        <v>329</v>
      </c>
      <c r="H31" s="167" t="s">
        <v>330</v>
      </c>
      <c r="I31" s="167" t="s">
        <v>323</v>
      </c>
      <c r="J31" s="272" t="s">
        <v>556</v>
      </c>
      <c r="K31" s="272" t="s">
        <v>587</v>
      </c>
      <c r="L31" s="272">
        <v>51.851851851851897</v>
      </c>
      <c r="M31" s="272">
        <v>51.709247733114204</v>
      </c>
      <c r="N31" s="272">
        <v>49.662213086002097</v>
      </c>
      <c r="O31" s="272">
        <v>35.251798561151098</v>
      </c>
      <c r="P31" s="273">
        <v>69.616639451785602</v>
      </c>
      <c r="Q31" s="273">
        <v>48.7253870264692</v>
      </c>
    </row>
    <row r="32" spans="1:17" ht="115.5" x14ac:dyDescent="0.35">
      <c r="A32" s="19"/>
      <c r="B32" s="169" t="s">
        <v>535</v>
      </c>
      <c r="C32" s="261" t="s">
        <v>512</v>
      </c>
      <c r="D32" s="170" t="s">
        <v>946</v>
      </c>
      <c r="E32" s="170" t="s">
        <v>947</v>
      </c>
      <c r="F32" s="167" t="s">
        <v>335</v>
      </c>
      <c r="G32" s="167" t="s">
        <v>335</v>
      </c>
      <c r="H32" s="167" t="s">
        <v>330</v>
      </c>
      <c r="I32" s="167" t="s">
        <v>323</v>
      </c>
      <c r="J32" s="272" t="s">
        <v>556</v>
      </c>
      <c r="K32" s="272" t="s">
        <v>587</v>
      </c>
      <c r="L32" s="272">
        <v>51.851851851851897</v>
      </c>
      <c r="M32" s="272">
        <v>51.709247733114204</v>
      </c>
      <c r="N32" s="272">
        <v>49.662213086002097</v>
      </c>
      <c r="O32" s="272">
        <v>35.251798561151098</v>
      </c>
      <c r="P32" s="273">
        <v>69.616639451785602</v>
      </c>
      <c r="Q32" s="273">
        <v>48.7253870264692</v>
      </c>
    </row>
    <row r="33" spans="1:17" ht="73.5" x14ac:dyDescent="0.35">
      <c r="A33" s="19"/>
      <c r="B33" s="169" t="s">
        <v>351</v>
      </c>
      <c r="C33" s="261" t="s">
        <v>507</v>
      </c>
      <c r="D33" s="170" t="s">
        <v>948</v>
      </c>
      <c r="E33" s="170" t="s">
        <v>949</v>
      </c>
      <c r="F33" s="167" t="s">
        <v>329</v>
      </c>
      <c r="G33" s="167" t="s">
        <v>329</v>
      </c>
      <c r="H33" s="167" t="s">
        <v>589</v>
      </c>
      <c r="I33" s="167" t="s">
        <v>463</v>
      </c>
      <c r="J33" s="272" t="s">
        <v>590</v>
      </c>
      <c r="K33" s="272">
        <v>2020</v>
      </c>
      <c r="L33" s="272">
        <v>100</v>
      </c>
      <c r="M33" s="272">
        <v>100</v>
      </c>
      <c r="N33" s="272">
        <v>100</v>
      </c>
      <c r="O33" s="272">
        <v>92.805755395683505</v>
      </c>
      <c r="P33" s="273">
        <v>99.993547560700705</v>
      </c>
      <c r="Q33" s="273">
        <v>99.996210965265504</v>
      </c>
    </row>
    <row r="34" spans="1:17" ht="73.5" x14ac:dyDescent="0.35">
      <c r="A34" s="19"/>
      <c r="B34" s="169" t="s">
        <v>352</v>
      </c>
      <c r="C34" s="261" t="s">
        <v>507</v>
      </c>
      <c r="D34" s="170" t="s">
        <v>950</v>
      </c>
      <c r="E34" s="170" t="s">
        <v>951</v>
      </c>
      <c r="F34" s="167" t="s">
        <v>329</v>
      </c>
      <c r="G34" s="167" t="s">
        <v>329</v>
      </c>
      <c r="H34" s="167" t="s">
        <v>589</v>
      </c>
      <c r="I34" s="167" t="s">
        <v>463</v>
      </c>
      <c r="J34" s="272" t="s">
        <v>590</v>
      </c>
      <c r="K34" s="272">
        <v>2020</v>
      </c>
      <c r="L34" s="272">
        <v>100</v>
      </c>
      <c r="M34" s="272">
        <v>100</v>
      </c>
      <c r="N34" s="272">
        <v>100</v>
      </c>
      <c r="O34" s="272">
        <v>92.805755395683505</v>
      </c>
      <c r="P34" s="273">
        <v>99.993547560700705</v>
      </c>
      <c r="Q34" s="273">
        <v>99.996210965265504</v>
      </c>
    </row>
    <row r="35" spans="1:17" ht="84" x14ac:dyDescent="0.35">
      <c r="A35" s="19"/>
      <c r="B35" s="169" t="s">
        <v>353</v>
      </c>
      <c r="C35" s="261" t="s">
        <v>507</v>
      </c>
      <c r="D35" s="170" t="s">
        <v>952</v>
      </c>
      <c r="E35" s="170" t="s">
        <v>953</v>
      </c>
      <c r="F35" s="167" t="s">
        <v>329</v>
      </c>
      <c r="G35" s="167" t="s">
        <v>329</v>
      </c>
      <c r="H35" s="167" t="s">
        <v>589</v>
      </c>
      <c r="I35" s="167" t="s">
        <v>463</v>
      </c>
      <c r="J35" s="272" t="s">
        <v>590</v>
      </c>
      <c r="K35" s="272">
        <v>2020</v>
      </c>
      <c r="L35" s="272">
        <v>100</v>
      </c>
      <c r="M35" s="272">
        <v>100</v>
      </c>
      <c r="N35" s="272">
        <v>100</v>
      </c>
      <c r="O35" s="272">
        <v>92.805755395683505</v>
      </c>
      <c r="P35" s="273">
        <v>99.993547560700705</v>
      </c>
      <c r="Q35" s="273">
        <v>99.996210965265504</v>
      </c>
    </row>
    <row r="36" spans="1:17" ht="94.5" x14ac:dyDescent="0.35">
      <c r="A36" s="19"/>
      <c r="B36" s="169" t="s">
        <v>354</v>
      </c>
      <c r="C36" s="261" t="s">
        <v>507</v>
      </c>
      <c r="D36" s="170" t="s">
        <v>954</v>
      </c>
      <c r="E36" s="170" t="s">
        <v>955</v>
      </c>
      <c r="F36" s="167" t="s">
        <v>329</v>
      </c>
      <c r="G36" s="167" t="s">
        <v>329</v>
      </c>
      <c r="H36" s="167" t="s">
        <v>589</v>
      </c>
      <c r="I36" s="167" t="s">
        <v>463</v>
      </c>
      <c r="J36" s="272" t="s">
        <v>590</v>
      </c>
      <c r="K36" s="272">
        <v>2020</v>
      </c>
      <c r="L36" s="272">
        <v>100</v>
      </c>
      <c r="M36" s="272">
        <v>100</v>
      </c>
      <c r="N36" s="272">
        <v>100</v>
      </c>
      <c r="O36" s="272">
        <v>92.805755395683505</v>
      </c>
      <c r="P36" s="273">
        <v>99.993547560700705</v>
      </c>
      <c r="Q36" s="273">
        <v>99.996210965265504</v>
      </c>
    </row>
    <row r="37" spans="1:17" ht="94.5" x14ac:dyDescent="0.35">
      <c r="A37" s="19"/>
      <c r="B37" s="169" t="s">
        <v>355</v>
      </c>
      <c r="C37" s="261" t="s">
        <v>507</v>
      </c>
      <c r="D37" s="170" t="s">
        <v>956</v>
      </c>
      <c r="E37" s="170" t="s">
        <v>957</v>
      </c>
      <c r="F37" s="167" t="s">
        <v>329</v>
      </c>
      <c r="G37" s="167" t="s">
        <v>329</v>
      </c>
      <c r="H37" s="167" t="s">
        <v>589</v>
      </c>
      <c r="I37" s="167" t="s">
        <v>463</v>
      </c>
      <c r="J37" s="272" t="s">
        <v>590</v>
      </c>
      <c r="K37" s="272">
        <v>2020</v>
      </c>
      <c r="L37" s="272">
        <v>100</v>
      </c>
      <c r="M37" s="272">
        <v>100</v>
      </c>
      <c r="N37" s="272">
        <v>100</v>
      </c>
      <c r="O37" s="272">
        <v>92.805755395683505</v>
      </c>
      <c r="P37" s="273">
        <v>99.993547560700705</v>
      </c>
      <c r="Q37" s="273">
        <v>99.996210965265504</v>
      </c>
    </row>
    <row r="38" spans="1:17" ht="105" x14ac:dyDescent="0.35">
      <c r="A38" s="19"/>
      <c r="B38" s="169" t="s">
        <v>356</v>
      </c>
      <c r="C38" s="261" t="s">
        <v>507</v>
      </c>
      <c r="D38" s="170" t="s">
        <v>958</v>
      </c>
      <c r="E38" s="170" t="s">
        <v>959</v>
      </c>
      <c r="F38" s="167" t="s">
        <v>329</v>
      </c>
      <c r="G38" s="167" t="s">
        <v>329</v>
      </c>
      <c r="H38" s="167" t="s">
        <v>589</v>
      </c>
      <c r="I38" s="167" t="s">
        <v>463</v>
      </c>
      <c r="J38" s="272" t="s">
        <v>590</v>
      </c>
      <c r="K38" s="272">
        <v>2020</v>
      </c>
      <c r="L38" s="272">
        <v>100</v>
      </c>
      <c r="M38" s="272">
        <v>100</v>
      </c>
      <c r="N38" s="272">
        <v>100</v>
      </c>
      <c r="O38" s="272">
        <v>92.805755395683505</v>
      </c>
      <c r="P38" s="273">
        <v>99.993547560700705</v>
      </c>
      <c r="Q38" s="273">
        <v>99.996210965265504</v>
      </c>
    </row>
    <row r="39" spans="1:17" ht="73.5" x14ac:dyDescent="0.35">
      <c r="A39" s="19"/>
      <c r="B39" s="169" t="s">
        <v>357</v>
      </c>
      <c r="C39" s="261" t="s">
        <v>508</v>
      </c>
      <c r="D39" s="170" t="s">
        <v>960</v>
      </c>
      <c r="E39" s="170" t="s">
        <v>961</v>
      </c>
      <c r="F39" s="167" t="s">
        <v>329</v>
      </c>
      <c r="G39" s="167" t="s">
        <v>329</v>
      </c>
      <c r="H39" s="167" t="s">
        <v>589</v>
      </c>
      <c r="I39" s="167" t="s">
        <v>463</v>
      </c>
      <c r="J39" s="272" t="s">
        <v>590</v>
      </c>
      <c r="K39" s="272">
        <v>2020</v>
      </c>
      <c r="L39" s="272">
        <v>100</v>
      </c>
      <c r="M39" s="272">
        <v>100</v>
      </c>
      <c r="N39" s="272">
        <v>100</v>
      </c>
      <c r="O39" s="272">
        <v>92.805755395683505</v>
      </c>
      <c r="P39" s="273">
        <v>99.993547560700705</v>
      </c>
      <c r="Q39" s="273">
        <v>99.996210965265504</v>
      </c>
    </row>
    <row r="40" spans="1:17" ht="73.5" x14ac:dyDescent="0.35">
      <c r="A40" s="19"/>
      <c r="B40" s="169" t="s">
        <v>358</v>
      </c>
      <c r="C40" s="261" t="s">
        <v>508</v>
      </c>
      <c r="D40" s="170" t="s">
        <v>962</v>
      </c>
      <c r="E40" s="170" t="s">
        <v>963</v>
      </c>
      <c r="F40" s="167" t="s">
        <v>329</v>
      </c>
      <c r="G40" s="167" t="s">
        <v>329</v>
      </c>
      <c r="H40" s="167" t="s">
        <v>589</v>
      </c>
      <c r="I40" s="167" t="s">
        <v>463</v>
      </c>
      <c r="J40" s="272" t="s">
        <v>590</v>
      </c>
      <c r="K40" s="272">
        <v>2020</v>
      </c>
      <c r="L40" s="272">
        <v>100</v>
      </c>
      <c r="M40" s="272">
        <v>100</v>
      </c>
      <c r="N40" s="272">
        <v>100</v>
      </c>
      <c r="O40" s="272">
        <v>92.805755395683505</v>
      </c>
      <c r="P40" s="273">
        <v>99.993547560700705</v>
      </c>
      <c r="Q40" s="273">
        <v>99.996210965265504</v>
      </c>
    </row>
    <row r="41" spans="1:17" ht="84" x14ac:dyDescent="0.35">
      <c r="A41" s="19"/>
      <c r="B41" s="169" t="s">
        <v>359</v>
      </c>
      <c r="C41" s="261" t="s">
        <v>508</v>
      </c>
      <c r="D41" s="170" t="s">
        <v>964</v>
      </c>
      <c r="E41" s="170" t="s">
        <v>965</v>
      </c>
      <c r="F41" s="167" t="s">
        <v>329</v>
      </c>
      <c r="G41" s="167" t="s">
        <v>329</v>
      </c>
      <c r="H41" s="167" t="s">
        <v>589</v>
      </c>
      <c r="I41" s="167" t="s">
        <v>463</v>
      </c>
      <c r="J41" s="272" t="s">
        <v>590</v>
      </c>
      <c r="K41" s="272">
        <v>2020</v>
      </c>
      <c r="L41" s="272">
        <v>100</v>
      </c>
      <c r="M41" s="272">
        <v>100</v>
      </c>
      <c r="N41" s="272">
        <v>100</v>
      </c>
      <c r="O41" s="272">
        <v>92.805755395683505</v>
      </c>
      <c r="P41" s="273">
        <v>99.993547560700705</v>
      </c>
      <c r="Q41" s="273">
        <v>99.996210965265504</v>
      </c>
    </row>
    <row r="42" spans="1:17" ht="94.5" x14ac:dyDescent="0.35">
      <c r="A42" s="19"/>
      <c r="B42" s="169" t="s">
        <v>360</v>
      </c>
      <c r="C42" s="261" t="s">
        <v>508</v>
      </c>
      <c r="D42" s="170" t="s">
        <v>966</v>
      </c>
      <c r="E42" s="170" t="s">
        <v>967</v>
      </c>
      <c r="F42" s="167" t="s">
        <v>329</v>
      </c>
      <c r="G42" s="167" t="s">
        <v>329</v>
      </c>
      <c r="H42" s="167" t="s">
        <v>589</v>
      </c>
      <c r="I42" s="167" t="s">
        <v>463</v>
      </c>
      <c r="J42" s="272" t="s">
        <v>590</v>
      </c>
      <c r="K42" s="272">
        <v>2020</v>
      </c>
      <c r="L42" s="272">
        <v>100</v>
      </c>
      <c r="M42" s="272">
        <v>100</v>
      </c>
      <c r="N42" s="272">
        <v>100</v>
      </c>
      <c r="O42" s="272">
        <v>92.805755395683505</v>
      </c>
      <c r="P42" s="273">
        <v>99.993547560700705</v>
      </c>
      <c r="Q42" s="273">
        <v>99.996210965265504</v>
      </c>
    </row>
    <row r="43" spans="1:17" ht="94.5" x14ac:dyDescent="0.35">
      <c r="A43" s="19"/>
      <c r="B43" s="169" t="s">
        <v>361</v>
      </c>
      <c r="C43" s="261" t="s">
        <v>508</v>
      </c>
      <c r="D43" s="170" t="s">
        <v>968</v>
      </c>
      <c r="E43" s="170" t="s">
        <v>969</v>
      </c>
      <c r="F43" s="167" t="s">
        <v>329</v>
      </c>
      <c r="G43" s="167" t="s">
        <v>329</v>
      </c>
      <c r="H43" s="167" t="s">
        <v>589</v>
      </c>
      <c r="I43" s="167" t="s">
        <v>463</v>
      </c>
      <c r="J43" s="272" t="s">
        <v>590</v>
      </c>
      <c r="K43" s="272">
        <v>2020</v>
      </c>
      <c r="L43" s="272">
        <v>100</v>
      </c>
      <c r="M43" s="272">
        <v>100</v>
      </c>
      <c r="N43" s="272">
        <v>100</v>
      </c>
      <c r="O43" s="272">
        <v>92.805755395683505</v>
      </c>
      <c r="P43" s="273">
        <v>99.993547560700705</v>
      </c>
      <c r="Q43" s="273">
        <v>99.996210965265504</v>
      </c>
    </row>
    <row r="44" spans="1:17" ht="105" x14ac:dyDescent="0.35">
      <c r="A44" s="19"/>
      <c r="B44" s="169" t="s">
        <v>362</v>
      </c>
      <c r="C44" s="261" t="s">
        <v>508</v>
      </c>
      <c r="D44" s="170" t="s">
        <v>970</v>
      </c>
      <c r="E44" s="170" t="s">
        <v>971</v>
      </c>
      <c r="F44" s="167" t="s">
        <v>329</v>
      </c>
      <c r="G44" s="167" t="s">
        <v>329</v>
      </c>
      <c r="H44" s="167" t="s">
        <v>589</v>
      </c>
      <c r="I44" s="167" t="s">
        <v>463</v>
      </c>
      <c r="J44" s="272" t="s">
        <v>590</v>
      </c>
      <c r="K44" s="272">
        <v>2020</v>
      </c>
      <c r="L44" s="272">
        <v>100</v>
      </c>
      <c r="M44" s="272">
        <v>100</v>
      </c>
      <c r="N44" s="272">
        <v>100</v>
      </c>
      <c r="O44" s="272">
        <v>92.805755395683505</v>
      </c>
      <c r="P44" s="273">
        <v>99.993547560700705</v>
      </c>
      <c r="Q44" s="273">
        <v>99.996210965265504</v>
      </c>
    </row>
    <row r="45" spans="1:17" ht="31.5" x14ac:dyDescent="0.35">
      <c r="A45" s="19"/>
      <c r="B45" s="169" t="s">
        <v>363</v>
      </c>
      <c r="C45" s="261" t="s">
        <v>513</v>
      </c>
      <c r="D45" s="170" t="s">
        <v>972</v>
      </c>
      <c r="E45" s="170" t="s">
        <v>899</v>
      </c>
      <c r="F45" s="167" t="s">
        <v>329</v>
      </c>
      <c r="G45" s="167" t="s">
        <v>329</v>
      </c>
      <c r="H45" s="167" t="s">
        <v>330</v>
      </c>
      <c r="I45" s="167" t="s">
        <v>323</v>
      </c>
      <c r="J45" s="272" t="s">
        <v>551</v>
      </c>
      <c r="K45" s="272">
        <v>2019</v>
      </c>
      <c r="L45" s="272">
        <v>98.148148148148195</v>
      </c>
      <c r="M45" s="272">
        <v>99.992517839640996</v>
      </c>
      <c r="N45" s="272">
        <v>99.955697966479804</v>
      </c>
      <c r="O45" s="272">
        <v>89.928057553956904</v>
      </c>
      <c r="P45" s="273">
        <v>99.986603152691799</v>
      </c>
      <c r="Q45" s="273">
        <v>99.992079515057597</v>
      </c>
    </row>
    <row r="46" spans="1:17" ht="31.5" x14ac:dyDescent="0.35">
      <c r="A46" s="19"/>
      <c r="B46" s="169" t="s">
        <v>364</v>
      </c>
      <c r="C46" s="261" t="s">
        <v>513</v>
      </c>
      <c r="D46" s="170" t="s">
        <v>973</v>
      </c>
      <c r="E46" s="170" t="s">
        <v>899</v>
      </c>
      <c r="F46" s="167" t="s">
        <v>329</v>
      </c>
      <c r="G46" s="167" t="s">
        <v>329</v>
      </c>
      <c r="H46" s="167" t="s">
        <v>330</v>
      </c>
      <c r="I46" s="167" t="s">
        <v>323</v>
      </c>
      <c r="J46" s="272" t="s">
        <v>551</v>
      </c>
      <c r="K46" s="272">
        <v>2019</v>
      </c>
      <c r="L46" s="272">
        <v>98.148148148148195</v>
      </c>
      <c r="M46" s="272">
        <v>99.992517839640996</v>
      </c>
      <c r="N46" s="272">
        <v>99.955697966479804</v>
      </c>
      <c r="O46" s="272">
        <v>89.928057553956904</v>
      </c>
      <c r="P46" s="273">
        <v>99.986603152691799</v>
      </c>
      <c r="Q46" s="273">
        <v>99.992079515057597</v>
      </c>
    </row>
    <row r="47" spans="1:17" ht="21" x14ac:dyDescent="0.35">
      <c r="A47" s="19"/>
      <c r="B47" s="169" t="s">
        <v>365</v>
      </c>
      <c r="C47" s="261" t="s">
        <v>513</v>
      </c>
      <c r="D47" s="170" t="s">
        <v>974</v>
      </c>
      <c r="E47" s="170" t="s">
        <v>975</v>
      </c>
      <c r="F47" s="167" t="s">
        <v>329</v>
      </c>
      <c r="G47" s="167" t="s">
        <v>329</v>
      </c>
      <c r="H47" s="167" t="s">
        <v>330</v>
      </c>
      <c r="I47" s="167" t="s">
        <v>323</v>
      </c>
      <c r="J47" s="272" t="s">
        <v>551</v>
      </c>
      <c r="K47" s="272">
        <v>2019</v>
      </c>
      <c r="L47" s="272">
        <v>98.148148148148195</v>
      </c>
      <c r="M47" s="272">
        <v>99.992517839640996</v>
      </c>
      <c r="N47" s="272">
        <v>99.955697966479804</v>
      </c>
      <c r="O47" s="272">
        <v>89.928057553956904</v>
      </c>
      <c r="P47" s="273">
        <v>99.986603152691799</v>
      </c>
      <c r="Q47" s="273">
        <v>99.992079515057597</v>
      </c>
    </row>
    <row r="48" spans="1:17" ht="157.5" x14ac:dyDescent="0.35">
      <c r="A48" s="19"/>
      <c r="B48" s="169" t="s">
        <v>366</v>
      </c>
      <c r="C48" s="261" t="s">
        <v>513</v>
      </c>
      <c r="D48" s="170" t="s">
        <v>976</v>
      </c>
      <c r="E48" s="170" t="s">
        <v>977</v>
      </c>
      <c r="F48" s="167" t="s">
        <v>329</v>
      </c>
      <c r="G48" s="167" t="s">
        <v>329</v>
      </c>
      <c r="H48" s="167" t="s">
        <v>589</v>
      </c>
      <c r="I48" s="167" t="s">
        <v>463</v>
      </c>
      <c r="J48" s="272" t="s">
        <v>551</v>
      </c>
      <c r="K48" s="272">
        <v>2019</v>
      </c>
      <c r="L48" s="272">
        <v>98.148148148148195</v>
      </c>
      <c r="M48" s="272">
        <v>99.992517839640996</v>
      </c>
      <c r="N48" s="272">
        <v>99.955697966479804</v>
      </c>
      <c r="O48" s="272">
        <v>89.928057553956904</v>
      </c>
      <c r="P48" s="273">
        <v>99.986603152691799</v>
      </c>
      <c r="Q48" s="273">
        <v>99.992079515057597</v>
      </c>
    </row>
    <row r="49" spans="1:17" ht="157.5" x14ac:dyDescent="0.35">
      <c r="A49" s="19"/>
      <c r="B49" s="169" t="s">
        <v>367</v>
      </c>
      <c r="C49" s="261" t="s">
        <v>513</v>
      </c>
      <c r="D49" s="170" t="s">
        <v>978</v>
      </c>
      <c r="E49" s="170" t="s">
        <v>979</v>
      </c>
      <c r="F49" s="167" t="s">
        <v>329</v>
      </c>
      <c r="G49" s="167" t="s">
        <v>329</v>
      </c>
      <c r="H49" s="167" t="s">
        <v>589</v>
      </c>
      <c r="I49" s="167" t="s">
        <v>463</v>
      </c>
      <c r="J49" s="272" t="s">
        <v>551</v>
      </c>
      <c r="K49" s="272">
        <v>2019</v>
      </c>
      <c r="L49" s="272">
        <v>98.148148148148195</v>
      </c>
      <c r="M49" s="272">
        <v>99.992517839640996</v>
      </c>
      <c r="N49" s="272">
        <v>99.955697966479804</v>
      </c>
      <c r="O49" s="272">
        <v>89.928057553956904</v>
      </c>
      <c r="P49" s="273">
        <v>99.986603152691799</v>
      </c>
      <c r="Q49" s="273">
        <v>99.992079515057597</v>
      </c>
    </row>
    <row r="50" spans="1:17" ht="157.5" x14ac:dyDescent="0.35">
      <c r="A50" s="19"/>
      <c r="B50" s="169" t="s">
        <v>368</v>
      </c>
      <c r="C50" s="261" t="s">
        <v>513</v>
      </c>
      <c r="D50" s="170" t="s">
        <v>980</v>
      </c>
      <c r="E50" s="170" t="s">
        <v>979</v>
      </c>
      <c r="F50" s="167" t="s">
        <v>329</v>
      </c>
      <c r="G50" s="167" t="s">
        <v>329</v>
      </c>
      <c r="H50" s="167" t="s">
        <v>589</v>
      </c>
      <c r="I50" s="167" t="s">
        <v>463</v>
      </c>
      <c r="J50" s="272" t="s">
        <v>551</v>
      </c>
      <c r="K50" s="272">
        <v>2019</v>
      </c>
      <c r="L50" s="272">
        <v>98.148148148148195</v>
      </c>
      <c r="M50" s="272">
        <v>99.992517839640996</v>
      </c>
      <c r="N50" s="272">
        <v>99.955697966479804</v>
      </c>
      <c r="O50" s="272">
        <v>89.928057553956904</v>
      </c>
      <c r="P50" s="273">
        <v>99.986603152691799</v>
      </c>
      <c r="Q50" s="273">
        <v>99.992079515057597</v>
      </c>
    </row>
    <row r="51" spans="1:17" ht="157.5" x14ac:dyDescent="0.35">
      <c r="A51" s="19"/>
      <c r="B51" s="169" t="s">
        <v>369</v>
      </c>
      <c r="C51" s="261" t="s">
        <v>513</v>
      </c>
      <c r="D51" s="170" t="s">
        <v>981</v>
      </c>
      <c r="E51" s="170" t="s">
        <v>979</v>
      </c>
      <c r="F51" s="167" t="s">
        <v>329</v>
      </c>
      <c r="G51" s="167" t="s">
        <v>329</v>
      </c>
      <c r="H51" s="167" t="s">
        <v>589</v>
      </c>
      <c r="I51" s="167" t="s">
        <v>463</v>
      </c>
      <c r="J51" s="272" t="s">
        <v>551</v>
      </c>
      <c r="K51" s="272">
        <v>2019</v>
      </c>
      <c r="L51" s="272">
        <v>98.148148148148195</v>
      </c>
      <c r="M51" s="272">
        <v>99.992517839640996</v>
      </c>
      <c r="N51" s="272">
        <v>99.955697966479804</v>
      </c>
      <c r="O51" s="272">
        <v>89.928057553956904</v>
      </c>
      <c r="P51" s="273">
        <v>99.986603152691799</v>
      </c>
      <c r="Q51" s="273">
        <v>99.992079515057597</v>
      </c>
    </row>
    <row r="52" spans="1:17" ht="73.5" x14ac:dyDescent="0.35">
      <c r="A52" s="19"/>
      <c r="B52" s="169" t="s">
        <v>370</v>
      </c>
      <c r="C52" s="261" t="s">
        <v>514</v>
      </c>
      <c r="D52" s="170" t="s">
        <v>982</v>
      </c>
      <c r="E52" s="170" t="s">
        <v>983</v>
      </c>
      <c r="F52" s="167" t="s">
        <v>329</v>
      </c>
      <c r="G52" s="167" t="s">
        <v>329</v>
      </c>
      <c r="H52" s="167" t="s">
        <v>330</v>
      </c>
      <c r="I52" s="167" t="s">
        <v>586</v>
      </c>
      <c r="J52" s="272" t="s">
        <v>552</v>
      </c>
      <c r="K52" s="272">
        <v>2018</v>
      </c>
      <c r="L52" s="272">
        <v>94.4444444444445</v>
      </c>
      <c r="M52" s="272">
        <v>97.689780377517494</v>
      </c>
      <c r="N52" s="272">
        <v>99.514175573544605</v>
      </c>
      <c r="O52" s="272">
        <v>92.805755395683505</v>
      </c>
      <c r="P52" s="273">
        <v>97.569179276049596</v>
      </c>
      <c r="Q52" s="273">
        <v>98.830340036794993</v>
      </c>
    </row>
    <row r="53" spans="1:17" ht="84" x14ac:dyDescent="0.35">
      <c r="A53" s="19"/>
      <c r="B53" s="169" t="s">
        <v>371</v>
      </c>
      <c r="C53" s="261" t="s">
        <v>514</v>
      </c>
      <c r="D53" s="170" t="s">
        <v>984</v>
      </c>
      <c r="E53" s="170" t="s">
        <v>985</v>
      </c>
      <c r="F53" s="167" t="s">
        <v>329</v>
      </c>
      <c r="G53" s="167" t="s">
        <v>329</v>
      </c>
      <c r="H53" s="167" t="s">
        <v>330</v>
      </c>
      <c r="I53" s="167" t="s">
        <v>586</v>
      </c>
      <c r="J53" s="272" t="s">
        <v>552</v>
      </c>
      <c r="K53" s="272">
        <v>2018</v>
      </c>
      <c r="L53" s="272">
        <v>94.4444444444445</v>
      </c>
      <c r="M53" s="272">
        <v>97.689780377517494</v>
      </c>
      <c r="N53" s="272">
        <v>99.514175573544605</v>
      </c>
      <c r="O53" s="272">
        <v>96.402877697841802</v>
      </c>
      <c r="P53" s="273">
        <v>97.572756254829002</v>
      </c>
      <c r="Q53" s="273">
        <v>98.832450911477295</v>
      </c>
    </row>
    <row r="54" spans="1:17" ht="94.5" x14ac:dyDescent="0.35">
      <c r="A54" s="19"/>
      <c r="B54" s="169" t="s">
        <v>372</v>
      </c>
      <c r="C54" s="261" t="s">
        <v>514</v>
      </c>
      <c r="D54" s="170" t="s">
        <v>986</v>
      </c>
      <c r="E54" s="170" t="s">
        <v>987</v>
      </c>
      <c r="F54" s="167" t="s">
        <v>329</v>
      </c>
      <c r="G54" s="167" t="s">
        <v>329</v>
      </c>
      <c r="H54" s="167" t="s">
        <v>330</v>
      </c>
      <c r="I54" s="167" t="s">
        <v>586</v>
      </c>
      <c r="J54" s="272" t="s">
        <v>552</v>
      </c>
      <c r="K54" s="272">
        <v>2018</v>
      </c>
      <c r="L54" s="272">
        <v>94.4444444444445</v>
      </c>
      <c r="M54" s="272">
        <v>97.689780377517494</v>
      </c>
      <c r="N54" s="272">
        <v>99.514175573544605</v>
      </c>
      <c r="O54" s="272">
        <v>96.402877697841802</v>
      </c>
      <c r="P54" s="273">
        <v>97.572756254829002</v>
      </c>
      <c r="Q54" s="273">
        <v>98.832450911477295</v>
      </c>
    </row>
    <row r="55" spans="1:17" ht="31.5" x14ac:dyDescent="0.35">
      <c r="A55" s="19"/>
      <c r="B55" s="169" t="s">
        <v>373</v>
      </c>
      <c r="C55" s="261" t="s">
        <v>514</v>
      </c>
      <c r="D55" s="170" t="s">
        <v>988</v>
      </c>
      <c r="E55" s="170" t="s">
        <v>989</v>
      </c>
      <c r="F55" s="167" t="s">
        <v>329</v>
      </c>
      <c r="G55" s="167" t="s">
        <v>329</v>
      </c>
      <c r="H55" s="167" t="s">
        <v>330</v>
      </c>
      <c r="I55" s="167" t="s">
        <v>591</v>
      </c>
      <c r="J55" s="272" t="s">
        <v>552</v>
      </c>
      <c r="K55" s="272">
        <v>2018</v>
      </c>
      <c r="L55" s="272">
        <v>100</v>
      </c>
      <c r="M55" s="272">
        <v>100</v>
      </c>
      <c r="N55" s="272">
        <v>100</v>
      </c>
      <c r="O55" s="272">
        <v>99.280575539568403</v>
      </c>
      <c r="P55" s="273">
        <v>99.999387216423898</v>
      </c>
      <c r="Q55" s="273">
        <v>100</v>
      </c>
    </row>
    <row r="56" spans="1:17" ht="31.5" x14ac:dyDescent="0.35">
      <c r="A56" s="19"/>
      <c r="B56" s="169" t="s">
        <v>374</v>
      </c>
      <c r="C56" s="261" t="s">
        <v>514</v>
      </c>
      <c r="D56" s="170" t="s">
        <v>990</v>
      </c>
      <c r="E56" s="170" t="s">
        <v>991</v>
      </c>
      <c r="F56" s="167" t="s">
        <v>329</v>
      </c>
      <c r="G56" s="167" t="s">
        <v>329</v>
      </c>
      <c r="H56" s="167" t="s">
        <v>330</v>
      </c>
      <c r="I56" s="167" t="s">
        <v>591</v>
      </c>
      <c r="J56" s="272" t="s">
        <v>552</v>
      </c>
      <c r="K56" s="272">
        <v>2018</v>
      </c>
      <c r="L56" s="272">
        <v>100</v>
      </c>
      <c r="M56" s="272">
        <v>100</v>
      </c>
      <c r="N56" s="272">
        <v>100</v>
      </c>
      <c r="O56" s="272">
        <v>100</v>
      </c>
      <c r="P56" s="273">
        <v>100</v>
      </c>
      <c r="Q56" s="273">
        <v>100</v>
      </c>
    </row>
    <row r="57" spans="1:17" ht="21" x14ac:dyDescent="0.35">
      <c r="A57" s="19"/>
      <c r="B57" s="169" t="s">
        <v>375</v>
      </c>
      <c r="C57" s="261" t="s">
        <v>514</v>
      </c>
      <c r="D57" s="170" t="s">
        <v>992</v>
      </c>
      <c r="E57" s="170" t="s">
        <v>993</v>
      </c>
      <c r="F57" s="167" t="s">
        <v>329</v>
      </c>
      <c r="G57" s="167" t="s">
        <v>329</v>
      </c>
      <c r="H57" s="167" t="s">
        <v>330</v>
      </c>
      <c r="I57" s="167" t="s">
        <v>591</v>
      </c>
      <c r="J57" s="272" t="s">
        <v>552</v>
      </c>
      <c r="K57" s="272">
        <v>2018</v>
      </c>
      <c r="L57" s="272">
        <v>100</v>
      </c>
      <c r="M57" s="272">
        <v>100</v>
      </c>
      <c r="N57" s="272">
        <v>100</v>
      </c>
      <c r="O57" s="272">
        <v>100</v>
      </c>
      <c r="P57" s="273">
        <v>100</v>
      </c>
      <c r="Q57" s="273">
        <v>100</v>
      </c>
    </row>
    <row r="58" spans="1:17" ht="31.5" x14ac:dyDescent="0.35">
      <c r="A58" s="19"/>
      <c r="B58" s="169" t="s">
        <v>376</v>
      </c>
      <c r="C58" s="261" t="s">
        <v>514</v>
      </c>
      <c r="D58" s="170" t="s">
        <v>994</v>
      </c>
      <c r="E58" s="170" t="s">
        <v>995</v>
      </c>
      <c r="F58" s="167" t="s">
        <v>329</v>
      </c>
      <c r="G58" s="167" t="s">
        <v>329</v>
      </c>
      <c r="H58" s="167" t="s">
        <v>330</v>
      </c>
      <c r="I58" s="167" t="s">
        <v>591</v>
      </c>
      <c r="J58" s="272" t="s">
        <v>552</v>
      </c>
      <c r="K58" s="272">
        <v>2018</v>
      </c>
      <c r="L58" s="272">
        <v>100</v>
      </c>
      <c r="M58" s="272">
        <v>100</v>
      </c>
      <c r="N58" s="272">
        <v>100</v>
      </c>
      <c r="O58" s="272">
        <v>99.280575539568403</v>
      </c>
      <c r="P58" s="273">
        <v>99.595254150917398</v>
      </c>
      <c r="Q58" s="273">
        <v>100</v>
      </c>
    </row>
    <row r="59" spans="1:17" ht="31.5" x14ac:dyDescent="0.35">
      <c r="A59" s="19"/>
      <c r="B59" s="169" t="s">
        <v>377</v>
      </c>
      <c r="C59" s="261" t="s">
        <v>514</v>
      </c>
      <c r="D59" s="170" t="s">
        <v>996</v>
      </c>
      <c r="E59" s="170" t="s">
        <v>991</v>
      </c>
      <c r="F59" s="167" t="s">
        <v>329</v>
      </c>
      <c r="G59" s="167" t="s">
        <v>329</v>
      </c>
      <c r="H59" s="167" t="s">
        <v>330</v>
      </c>
      <c r="I59" s="167" t="s">
        <v>591</v>
      </c>
      <c r="J59" s="272" t="s">
        <v>552</v>
      </c>
      <c r="K59" s="272">
        <v>2018</v>
      </c>
      <c r="L59" s="272">
        <v>100</v>
      </c>
      <c r="M59" s="272">
        <v>100</v>
      </c>
      <c r="N59" s="272">
        <v>100</v>
      </c>
      <c r="O59" s="272">
        <v>99.280575539568403</v>
      </c>
      <c r="P59" s="273">
        <v>99.595254150917398</v>
      </c>
      <c r="Q59" s="273">
        <v>100</v>
      </c>
    </row>
    <row r="60" spans="1:17" ht="31.5" x14ac:dyDescent="0.35">
      <c r="A60" s="19"/>
      <c r="B60" s="169" t="s">
        <v>378</v>
      </c>
      <c r="C60" s="261" t="s">
        <v>514</v>
      </c>
      <c r="D60" s="170" t="s">
        <v>997</v>
      </c>
      <c r="E60" s="170" t="s">
        <v>998</v>
      </c>
      <c r="F60" s="167" t="s">
        <v>329</v>
      </c>
      <c r="G60" s="167" t="s">
        <v>329</v>
      </c>
      <c r="H60" s="167" t="s">
        <v>330</v>
      </c>
      <c r="I60" s="167" t="s">
        <v>591</v>
      </c>
      <c r="J60" s="272" t="s">
        <v>552</v>
      </c>
      <c r="K60" s="272">
        <v>2018</v>
      </c>
      <c r="L60" s="272">
        <v>100</v>
      </c>
      <c r="M60" s="272">
        <v>100</v>
      </c>
      <c r="N60" s="272">
        <v>100</v>
      </c>
      <c r="O60" s="272">
        <v>100</v>
      </c>
      <c r="P60" s="273">
        <v>100</v>
      </c>
      <c r="Q60" s="273">
        <v>100</v>
      </c>
    </row>
    <row r="61" spans="1:17" ht="31.5" x14ac:dyDescent="0.35">
      <c r="A61" s="19"/>
      <c r="B61" s="169" t="s">
        <v>379</v>
      </c>
      <c r="C61" s="261" t="s">
        <v>514</v>
      </c>
      <c r="D61" s="170" t="s">
        <v>999</v>
      </c>
      <c r="E61" s="170" t="s">
        <v>1000</v>
      </c>
      <c r="F61" s="167" t="s">
        <v>329</v>
      </c>
      <c r="G61" s="167" t="s">
        <v>329</v>
      </c>
      <c r="H61" s="167" t="s">
        <v>330</v>
      </c>
      <c r="I61" s="167" t="s">
        <v>591</v>
      </c>
      <c r="J61" s="272" t="s">
        <v>552</v>
      </c>
      <c r="K61" s="272">
        <v>2018</v>
      </c>
      <c r="L61" s="272">
        <v>100</v>
      </c>
      <c r="M61" s="272">
        <v>100</v>
      </c>
      <c r="N61" s="272">
        <v>100</v>
      </c>
      <c r="O61" s="272">
        <v>100</v>
      </c>
      <c r="P61" s="273">
        <v>100</v>
      </c>
      <c r="Q61" s="273">
        <v>100</v>
      </c>
    </row>
    <row r="62" spans="1:17" ht="73.5" x14ac:dyDescent="0.35">
      <c r="A62" s="19"/>
      <c r="B62" s="169" t="s">
        <v>380</v>
      </c>
      <c r="C62" s="261" t="s">
        <v>514</v>
      </c>
      <c r="D62" s="170" t="s">
        <v>1001</v>
      </c>
      <c r="E62" s="170" t="s">
        <v>1002</v>
      </c>
      <c r="F62" s="167" t="s">
        <v>329</v>
      </c>
      <c r="G62" s="167" t="s">
        <v>329</v>
      </c>
      <c r="H62" s="167" t="s">
        <v>330</v>
      </c>
      <c r="I62" s="167" t="s">
        <v>323</v>
      </c>
      <c r="J62" s="272" t="s">
        <v>551</v>
      </c>
      <c r="K62" s="272">
        <v>2019</v>
      </c>
      <c r="L62" s="272">
        <v>98.148148148148195</v>
      </c>
      <c r="M62" s="272">
        <v>99.992517839640996</v>
      </c>
      <c r="N62" s="272">
        <v>99.955697966479804</v>
      </c>
      <c r="O62" s="272">
        <v>89.928057553956904</v>
      </c>
      <c r="P62" s="273">
        <v>99.986603152691799</v>
      </c>
      <c r="Q62" s="273">
        <v>99.992079515057597</v>
      </c>
    </row>
    <row r="63" spans="1:17" ht="73.5" x14ac:dyDescent="0.35">
      <c r="A63" s="19"/>
      <c r="B63" s="169" t="s">
        <v>381</v>
      </c>
      <c r="C63" s="261" t="s">
        <v>514</v>
      </c>
      <c r="D63" s="170" t="s">
        <v>1003</v>
      </c>
      <c r="E63" s="170" t="s">
        <v>1004</v>
      </c>
      <c r="F63" s="167" t="s">
        <v>329</v>
      </c>
      <c r="G63" s="167" t="s">
        <v>329</v>
      </c>
      <c r="H63" s="167" t="s">
        <v>330</v>
      </c>
      <c r="I63" s="167" t="s">
        <v>323</v>
      </c>
      <c r="J63" s="272" t="s">
        <v>551</v>
      </c>
      <c r="K63" s="272">
        <v>2019</v>
      </c>
      <c r="L63" s="272">
        <v>98.148148148148195</v>
      </c>
      <c r="M63" s="272">
        <v>99.992517839640996</v>
      </c>
      <c r="N63" s="272">
        <v>99.955697966479804</v>
      </c>
      <c r="O63" s="272">
        <v>89.928057553956904</v>
      </c>
      <c r="P63" s="273">
        <v>99.986603152691799</v>
      </c>
      <c r="Q63" s="273">
        <v>99.992079515057597</v>
      </c>
    </row>
    <row r="64" spans="1:17" ht="94.5" x14ac:dyDescent="0.35">
      <c r="A64" s="19"/>
      <c r="B64" s="169" t="s">
        <v>382</v>
      </c>
      <c r="C64" s="261" t="s">
        <v>514</v>
      </c>
      <c r="D64" s="170" t="s">
        <v>1005</v>
      </c>
      <c r="E64" s="170" t="s">
        <v>1006</v>
      </c>
      <c r="F64" s="167" t="s">
        <v>329</v>
      </c>
      <c r="G64" s="167" t="s">
        <v>329</v>
      </c>
      <c r="H64" s="167" t="s">
        <v>330</v>
      </c>
      <c r="I64" s="167" t="s">
        <v>323</v>
      </c>
      <c r="J64" s="272" t="s">
        <v>551</v>
      </c>
      <c r="K64" s="272">
        <v>2019</v>
      </c>
      <c r="L64" s="272">
        <v>98.148148148148195</v>
      </c>
      <c r="M64" s="272">
        <v>99.992517839640996</v>
      </c>
      <c r="N64" s="272">
        <v>99.955697966479804</v>
      </c>
      <c r="O64" s="272">
        <v>89.928057553956904</v>
      </c>
      <c r="P64" s="273">
        <v>99.986603152691799</v>
      </c>
      <c r="Q64" s="273">
        <v>99.992079515057597</v>
      </c>
    </row>
    <row r="65" spans="1:17" ht="63" x14ac:dyDescent="0.35">
      <c r="A65" s="19"/>
      <c r="B65" s="169" t="s">
        <v>383</v>
      </c>
      <c r="C65" s="261" t="s">
        <v>514</v>
      </c>
      <c r="D65" s="170" t="s">
        <v>1007</v>
      </c>
      <c r="E65" s="170" t="s">
        <v>1008</v>
      </c>
      <c r="F65" s="167" t="s">
        <v>329</v>
      </c>
      <c r="G65" s="167" t="s">
        <v>329</v>
      </c>
      <c r="H65" s="167" t="s">
        <v>330</v>
      </c>
      <c r="I65" s="167" t="s">
        <v>323</v>
      </c>
      <c r="J65" s="272" t="s">
        <v>551</v>
      </c>
      <c r="K65" s="272">
        <v>2019</v>
      </c>
      <c r="L65" s="272">
        <v>98.148148148148195</v>
      </c>
      <c r="M65" s="272">
        <v>99.992517839640996</v>
      </c>
      <c r="N65" s="272">
        <v>99.955697966479804</v>
      </c>
      <c r="O65" s="272">
        <v>89.928057553956904</v>
      </c>
      <c r="P65" s="273">
        <v>99.986603152691799</v>
      </c>
      <c r="Q65" s="273">
        <v>99.992079515057597</v>
      </c>
    </row>
    <row r="66" spans="1:17" ht="63" x14ac:dyDescent="0.35">
      <c r="A66" s="19"/>
      <c r="B66" s="169" t="s">
        <v>384</v>
      </c>
      <c r="C66" s="261" t="s">
        <v>515</v>
      </c>
      <c r="D66" s="170" t="s">
        <v>1009</v>
      </c>
      <c r="E66" s="170" t="s">
        <v>1010</v>
      </c>
      <c r="F66" s="167" t="s">
        <v>329</v>
      </c>
      <c r="G66" s="167" t="s">
        <v>329</v>
      </c>
      <c r="H66" s="167" t="s">
        <v>330</v>
      </c>
      <c r="I66" s="167" t="s">
        <v>323</v>
      </c>
      <c r="J66" s="272" t="s">
        <v>552</v>
      </c>
      <c r="K66" s="272" t="s">
        <v>587</v>
      </c>
      <c r="L66" s="272">
        <v>22.2222222222222</v>
      </c>
      <c r="M66" s="272">
        <v>28.4343837920784</v>
      </c>
      <c r="N66" s="272">
        <v>37.458625426849203</v>
      </c>
      <c r="O66" s="272">
        <v>50.359712230215798</v>
      </c>
      <c r="P66" s="273">
        <v>73.933838470470903</v>
      </c>
      <c r="Q66" s="273">
        <v>80.488998258821297</v>
      </c>
    </row>
    <row r="67" spans="1:17" ht="73.5" x14ac:dyDescent="0.35">
      <c r="A67" s="19"/>
      <c r="B67" s="169" t="s">
        <v>385</v>
      </c>
      <c r="C67" s="261" t="s">
        <v>515</v>
      </c>
      <c r="D67" s="170" t="s">
        <v>1011</v>
      </c>
      <c r="E67" s="170" t="s">
        <v>1012</v>
      </c>
      <c r="F67" s="167" t="s">
        <v>329</v>
      </c>
      <c r="G67" s="167" t="s">
        <v>329</v>
      </c>
      <c r="H67" s="167" t="s">
        <v>330</v>
      </c>
      <c r="I67" s="167" t="s">
        <v>323</v>
      </c>
      <c r="J67" s="272" t="s">
        <v>552</v>
      </c>
      <c r="K67" s="272" t="s">
        <v>587</v>
      </c>
      <c r="L67" s="272">
        <v>22.2222222222222</v>
      </c>
      <c r="M67" s="272">
        <v>28.4343837920784</v>
      </c>
      <c r="N67" s="272">
        <v>37.458625426849203</v>
      </c>
      <c r="O67" s="272">
        <v>50.359712230215798</v>
      </c>
      <c r="P67" s="273">
        <v>73.933838470470903</v>
      </c>
      <c r="Q67" s="273">
        <v>80.488998258821297</v>
      </c>
    </row>
    <row r="68" spans="1:17" ht="94.5" x14ac:dyDescent="0.35">
      <c r="A68" s="19"/>
      <c r="B68" s="169" t="s">
        <v>386</v>
      </c>
      <c r="C68" s="261" t="s">
        <v>515</v>
      </c>
      <c r="D68" s="170" t="s">
        <v>1013</v>
      </c>
      <c r="E68" s="170" t="s">
        <v>1014</v>
      </c>
      <c r="F68" s="167" t="s">
        <v>329</v>
      </c>
      <c r="G68" s="167" t="s">
        <v>329</v>
      </c>
      <c r="H68" s="167" t="s">
        <v>330</v>
      </c>
      <c r="I68" s="167" t="s">
        <v>323</v>
      </c>
      <c r="J68" s="272" t="s">
        <v>552</v>
      </c>
      <c r="K68" s="272" t="s">
        <v>587</v>
      </c>
      <c r="L68" s="272">
        <v>22.2222222222222</v>
      </c>
      <c r="M68" s="272">
        <v>28.4343837920784</v>
      </c>
      <c r="N68" s="272">
        <v>37.458625426849203</v>
      </c>
      <c r="O68" s="272">
        <v>50.359712230215798</v>
      </c>
      <c r="P68" s="273">
        <v>73.933838470470903</v>
      </c>
      <c r="Q68" s="273">
        <v>80.488998258821297</v>
      </c>
    </row>
    <row r="69" spans="1:17" ht="42" x14ac:dyDescent="0.35">
      <c r="A69" s="19"/>
      <c r="B69" s="169" t="s">
        <v>387</v>
      </c>
      <c r="C69" s="261" t="s">
        <v>515</v>
      </c>
      <c r="D69" s="170" t="s">
        <v>1015</v>
      </c>
      <c r="E69" s="170" t="s">
        <v>1016</v>
      </c>
      <c r="F69" s="167" t="s">
        <v>329</v>
      </c>
      <c r="G69" s="167" t="s">
        <v>329</v>
      </c>
      <c r="H69" s="167" t="s">
        <v>330</v>
      </c>
      <c r="I69" s="167" t="s">
        <v>323</v>
      </c>
      <c r="J69" s="272" t="s">
        <v>551</v>
      </c>
      <c r="K69" s="272">
        <v>2019</v>
      </c>
      <c r="L69" s="272">
        <v>92.592592592592595</v>
      </c>
      <c r="M69" s="272">
        <v>99.054714419670105</v>
      </c>
      <c r="N69" s="272">
        <v>99.683623864849693</v>
      </c>
      <c r="O69" s="272">
        <v>58.9928057553957</v>
      </c>
      <c r="P69" s="273">
        <v>83.3077871266659</v>
      </c>
      <c r="Q69" s="273">
        <v>55.694702997439201</v>
      </c>
    </row>
    <row r="70" spans="1:17" ht="42" x14ac:dyDescent="0.35">
      <c r="A70" s="19"/>
      <c r="B70" s="169" t="s">
        <v>388</v>
      </c>
      <c r="C70" s="261" t="s">
        <v>515</v>
      </c>
      <c r="D70" s="170" t="s">
        <v>1017</v>
      </c>
      <c r="E70" s="170" t="s">
        <v>1018</v>
      </c>
      <c r="F70" s="167" t="s">
        <v>329</v>
      </c>
      <c r="G70" s="167" t="s">
        <v>329</v>
      </c>
      <c r="H70" s="167" t="s">
        <v>330</v>
      </c>
      <c r="I70" s="167" t="s">
        <v>323</v>
      </c>
      <c r="J70" s="272" t="s">
        <v>551</v>
      </c>
      <c r="K70" s="272">
        <v>2019</v>
      </c>
      <c r="L70" s="272">
        <v>92.592592592592595</v>
      </c>
      <c r="M70" s="272">
        <v>99.054714419670105</v>
      </c>
      <c r="N70" s="272">
        <v>99.683623864849693</v>
      </c>
      <c r="O70" s="272">
        <v>58.9928057553957</v>
      </c>
      <c r="P70" s="273">
        <v>83.3077871266659</v>
      </c>
      <c r="Q70" s="273">
        <v>55.694702997439201</v>
      </c>
    </row>
    <row r="71" spans="1:17" ht="42" x14ac:dyDescent="0.35">
      <c r="A71" s="19"/>
      <c r="B71" s="169" t="s">
        <v>389</v>
      </c>
      <c r="C71" s="261" t="s">
        <v>515</v>
      </c>
      <c r="D71" s="170" t="s">
        <v>1019</v>
      </c>
      <c r="E71" s="170" t="s">
        <v>1020</v>
      </c>
      <c r="F71" s="167" t="s">
        <v>329</v>
      </c>
      <c r="G71" s="167" t="s">
        <v>329</v>
      </c>
      <c r="H71" s="167" t="s">
        <v>330</v>
      </c>
      <c r="I71" s="167" t="s">
        <v>323</v>
      </c>
      <c r="J71" s="272" t="s">
        <v>551</v>
      </c>
      <c r="K71" s="272">
        <v>2019</v>
      </c>
      <c r="L71" s="272">
        <v>92.592592592592595</v>
      </c>
      <c r="M71" s="272">
        <v>99.054714419670105</v>
      </c>
      <c r="N71" s="272">
        <v>99.683623864849693</v>
      </c>
      <c r="O71" s="272">
        <v>58.9928057553957</v>
      </c>
      <c r="P71" s="273">
        <v>83.3077871266659</v>
      </c>
      <c r="Q71" s="273">
        <v>55.694702997439201</v>
      </c>
    </row>
    <row r="72" spans="1:17" ht="42" x14ac:dyDescent="0.35">
      <c r="A72" s="19"/>
      <c r="B72" s="169" t="s">
        <v>392</v>
      </c>
      <c r="C72" s="261" t="s">
        <v>515</v>
      </c>
      <c r="D72" s="170" t="s">
        <v>1021</v>
      </c>
      <c r="E72" s="170" t="s">
        <v>1022</v>
      </c>
      <c r="F72" s="167" t="s">
        <v>329</v>
      </c>
      <c r="G72" s="167" t="s">
        <v>329</v>
      </c>
      <c r="H72" s="167" t="s">
        <v>330</v>
      </c>
      <c r="I72" s="167" t="s">
        <v>323</v>
      </c>
      <c r="J72" s="272" t="s">
        <v>551</v>
      </c>
      <c r="K72" s="272">
        <v>2019</v>
      </c>
      <c r="L72" s="272">
        <v>92.592592592592595</v>
      </c>
      <c r="M72" s="272">
        <v>99.054714419670105</v>
      </c>
      <c r="N72" s="272">
        <v>99.683623864849693</v>
      </c>
      <c r="O72" s="272">
        <v>58.9928057553957</v>
      </c>
      <c r="P72" s="273">
        <v>83.3077871266659</v>
      </c>
      <c r="Q72" s="273">
        <v>55.694702997439201</v>
      </c>
    </row>
    <row r="73" spans="1:17" ht="42" x14ac:dyDescent="0.35">
      <c r="A73" s="19"/>
      <c r="B73" s="169" t="s">
        <v>393</v>
      </c>
      <c r="C73" s="261" t="s">
        <v>515</v>
      </c>
      <c r="D73" s="170" t="s">
        <v>1023</v>
      </c>
      <c r="E73" s="170" t="s">
        <v>1024</v>
      </c>
      <c r="F73" s="167" t="s">
        <v>329</v>
      </c>
      <c r="G73" s="167" t="s">
        <v>329</v>
      </c>
      <c r="H73" s="167" t="s">
        <v>330</v>
      </c>
      <c r="I73" s="167" t="s">
        <v>323</v>
      </c>
      <c r="J73" s="272" t="s">
        <v>551</v>
      </c>
      <c r="K73" s="272">
        <v>2019</v>
      </c>
      <c r="L73" s="272">
        <v>92.592592592592595</v>
      </c>
      <c r="M73" s="272">
        <v>99.054714419670105</v>
      </c>
      <c r="N73" s="272">
        <v>99.683623864849693</v>
      </c>
      <c r="O73" s="272">
        <v>58.9928057553957</v>
      </c>
      <c r="P73" s="273">
        <v>83.3077871266659</v>
      </c>
      <c r="Q73" s="273">
        <v>55.694702997439201</v>
      </c>
    </row>
    <row r="74" spans="1:17" ht="42" x14ac:dyDescent="0.35">
      <c r="A74" s="19"/>
      <c r="B74" s="169" t="s">
        <v>394</v>
      </c>
      <c r="C74" s="261" t="s">
        <v>515</v>
      </c>
      <c r="D74" s="170" t="s">
        <v>1025</v>
      </c>
      <c r="E74" s="170" t="s">
        <v>1026</v>
      </c>
      <c r="F74" s="167" t="s">
        <v>329</v>
      </c>
      <c r="G74" s="167" t="s">
        <v>329</v>
      </c>
      <c r="H74" s="167" t="s">
        <v>330</v>
      </c>
      <c r="I74" s="167" t="s">
        <v>323</v>
      </c>
      <c r="J74" s="272" t="s">
        <v>551</v>
      </c>
      <c r="K74" s="272">
        <v>2019</v>
      </c>
      <c r="L74" s="272">
        <v>92.592592592592595</v>
      </c>
      <c r="M74" s="272">
        <v>99.054714419670105</v>
      </c>
      <c r="N74" s="272">
        <v>99.683623864849693</v>
      </c>
      <c r="O74" s="272">
        <v>58.9928057553957</v>
      </c>
      <c r="P74" s="273">
        <v>83.3077871266659</v>
      </c>
      <c r="Q74" s="273">
        <v>55.694702997439201</v>
      </c>
    </row>
    <row r="75" spans="1:17" ht="73.5" x14ac:dyDescent="0.35">
      <c r="A75" s="19"/>
      <c r="B75" s="169" t="s">
        <v>395</v>
      </c>
      <c r="C75" s="261" t="s">
        <v>515</v>
      </c>
      <c r="D75" s="170" t="s">
        <v>1027</v>
      </c>
      <c r="E75" s="170" t="s">
        <v>1028</v>
      </c>
      <c r="F75" s="167" t="s">
        <v>325</v>
      </c>
      <c r="G75" s="167" t="s">
        <v>332</v>
      </c>
      <c r="H75" s="167" t="s">
        <v>330</v>
      </c>
      <c r="I75" s="167" t="s">
        <v>319</v>
      </c>
      <c r="J75" s="272" t="s">
        <v>551</v>
      </c>
      <c r="K75" s="272">
        <v>2019</v>
      </c>
      <c r="L75" s="272">
        <v>98.148148148148195</v>
      </c>
      <c r="M75" s="272">
        <v>99.992517839640996</v>
      </c>
      <c r="N75" s="272">
        <v>99.955697966479804</v>
      </c>
      <c r="O75" s="272">
        <v>89.928057553956904</v>
      </c>
      <c r="P75" s="273">
        <v>99.986603152691799</v>
      </c>
      <c r="Q75" s="273">
        <v>99.992079515057597</v>
      </c>
    </row>
    <row r="76" spans="1:17" ht="42" x14ac:dyDescent="0.35">
      <c r="A76" s="19"/>
      <c r="B76" s="169" t="s">
        <v>396</v>
      </c>
      <c r="C76" s="261" t="s">
        <v>516</v>
      </c>
      <c r="D76" s="170" t="s">
        <v>1029</v>
      </c>
      <c r="E76" s="170" t="s">
        <v>1030</v>
      </c>
      <c r="F76" s="167" t="s">
        <v>335</v>
      </c>
      <c r="G76" s="167" t="s">
        <v>335</v>
      </c>
      <c r="H76" s="167" t="s">
        <v>330</v>
      </c>
      <c r="I76" s="167" t="s">
        <v>323</v>
      </c>
      <c r="J76" s="272" t="s">
        <v>552</v>
      </c>
      <c r="K76" s="272">
        <v>2018</v>
      </c>
      <c r="L76" s="272">
        <v>88.8888888888889</v>
      </c>
      <c r="M76" s="272">
        <v>98.218473503052394</v>
      </c>
      <c r="N76" s="272">
        <v>99.067356751339105</v>
      </c>
      <c r="O76" s="272">
        <v>83.453237410072006</v>
      </c>
      <c r="P76" s="273">
        <v>99.312887765750403</v>
      </c>
      <c r="Q76" s="273">
        <v>99.864850797340097</v>
      </c>
    </row>
    <row r="77" spans="1:17" ht="63" x14ac:dyDescent="0.35">
      <c r="A77" s="19"/>
      <c r="B77" s="169" t="s">
        <v>397</v>
      </c>
      <c r="C77" s="261" t="s">
        <v>516</v>
      </c>
      <c r="D77" s="170" t="s">
        <v>1031</v>
      </c>
      <c r="E77" s="170" t="s">
        <v>1032</v>
      </c>
      <c r="F77" s="167" t="s">
        <v>335</v>
      </c>
      <c r="G77" s="167" t="s">
        <v>335</v>
      </c>
      <c r="H77" s="167" t="s">
        <v>330</v>
      </c>
      <c r="I77" s="167" t="s">
        <v>323</v>
      </c>
      <c r="J77" s="272" t="s">
        <v>552</v>
      </c>
      <c r="K77" s="272">
        <v>2018</v>
      </c>
      <c r="L77" s="272">
        <v>79.629629629629704</v>
      </c>
      <c r="M77" s="272">
        <v>78.884109325026202</v>
      </c>
      <c r="N77" s="272">
        <v>81.254481641087594</v>
      </c>
      <c r="O77" s="272">
        <v>85.611510791366896</v>
      </c>
      <c r="P77" s="273">
        <v>99.452350635216007</v>
      </c>
      <c r="Q77" s="273">
        <v>99.911809696135904</v>
      </c>
    </row>
    <row r="78" spans="1:17" ht="94.5" x14ac:dyDescent="0.35">
      <c r="A78" s="19"/>
      <c r="B78" s="169" t="s">
        <v>398</v>
      </c>
      <c r="C78" s="261" t="s">
        <v>516</v>
      </c>
      <c r="D78" s="170" t="s">
        <v>1033</v>
      </c>
      <c r="E78" s="170" t="s">
        <v>1034</v>
      </c>
      <c r="F78" s="167" t="s">
        <v>335</v>
      </c>
      <c r="G78" s="167" t="s">
        <v>335</v>
      </c>
      <c r="H78" s="167" t="s">
        <v>330</v>
      </c>
      <c r="I78" s="167" t="s">
        <v>323</v>
      </c>
      <c r="J78" s="272" t="s">
        <v>557</v>
      </c>
      <c r="K78" s="272">
        <v>2019</v>
      </c>
      <c r="L78" s="272">
        <v>57.407407407407398</v>
      </c>
      <c r="M78" s="272">
        <v>76.067128184214198</v>
      </c>
      <c r="N78" s="272">
        <v>62.447058540421899</v>
      </c>
      <c r="O78" s="272">
        <v>63.309352517985602</v>
      </c>
      <c r="P78" s="273">
        <v>72.941804477118893</v>
      </c>
      <c r="Q78" s="273">
        <v>76.366570320859097</v>
      </c>
    </row>
    <row r="79" spans="1:17" ht="94.5" x14ac:dyDescent="0.35">
      <c r="A79" s="19"/>
      <c r="B79" s="169" t="s">
        <v>399</v>
      </c>
      <c r="C79" s="261" t="s">
        <v>516</v>
      </c>
      <c r="D79" s="170" t="s">
        <v>1035</v>
      </c>
      <c r="E79" s="170" t="s">
        <v>1036</v>
      </c>
      <c r="F79" s="167" t="s">
        <v>335</v>
      </c>
      <c r="G79" s="167" t="s">
        <v>335</v>
      </c>
      <c r="H79" s="167" t="s">
        <v>330</v>
      </c>
      <c r="I79" s="167" t="s">
        <v>323</v>
      </c>
      <c r="J79" s="272" t="s">
        <v>557</v>
      </c>
      <c r="K79" s="272">
        <v>2019</v>
      </c>
      <c r="L79" s="272">
        <v>98.148148148148195</v>
      </c>
      <c r="M79" s="272">
        <v>99.117324089725798</v>
      </c>
      <c r="N79" s="272">
        <v>99.856989137307195</v>
      </c>
      <c r="O79" s="272">
        <v>87.7697841726619</v>
      </c>
      <c r="P79" s="273">
        <v>99.567522595664897</v>
      </c>
      <c r="Q79" s="273">
        <v>99.983545087881197</v>
      </c>
    </row>
    <row r="80" spans="1:17" ht="94.5" x14ac:dyDescent="0.35">
      <c r="A80" s="19"/>
      <c r="B80" s="169" t="s">
        <v>400</v>
      </c>
      <c r="C80" s="261" t="s">
        <v>516</v>
      </c>
      <c r="D80" s="170" t="s">
        <v>1037</v>
      </c>
      <c r="E80" s="170" t="s">
        <v>1038</v>
      </c>
      <c r="F80" s="167" t="s">
        <v>335</v>
      </c>
      <c r="G80" s="167" t="s">
        <v>335</v>
      </c>
      <c r="H80" s="167" t="s">
        <v>330</v>
      </c>
      <c r="I80" s="167" t="s">
        <v>323</v>
      </c>
      <c r="J80" s="272" t="s">
        <v>557</v>
      </c>
      <c r="K80" s="272">
        <v>2019</v>
      </c>
      <c r="L80" s="272">
        <v>70.370370370370395</v>
      </c>
      <c r="M80" s="272">
        <v>79.793275505424802</v>
      </c>
      <c r="N80" s="272">
        <v>66.544170756341501</v>
      </c>
      <c r="O80" s="272">
        <v>66.906474820143899</v>
      </c>
      <c r="P80" s="273">
        <v>72.996091911842896</v>
      </c>
      <c r="Q80" s="273">
        <v>76.387568555656202</v>
      </c>
    </row>
    <row r="81" spans="1:17" ht="115.5" x14ac:dyDescent="0.35">
      <c r="A81" s="19"/>
      <c r="B81" s="169" t="s">
        <v>402</v>
      </c>
      <c r="C81" s="261" t="s">
        <v>516</v>
      </c>
      <c r="D81" s="170" t="s">
        <v>1039</v>
      </c>
      <c r="E81" s="170" t="s">
        <v>1040</v>
      </c>
      <c r="F81" s="167" t="s">
        <v>335</v>
      </c>
      <c r="G81" s="167" t="s">
        <v>335</v>
      </c>
      <c r="H81" s="167" t="s">
        <v>330</v>
      </c>
      <c r="I81" s="167" t="s">
        <v>323</v>
      </c>
      <c r="J81" s="272" t="s">
        <v>557</v>
      </c>
      <c r="K81" s="272">
        <v>2019</v>
      </c>
      <c r="L81" s="272">
        <v>72.2222222222222</v>
      </c>
      <c r="M81" s="272">
        <v>83.205740252248006</v>
      </c>
      <c r="N81" s="272">
        <v>72.630712757701204</v>
      </c>
      <c r="O81" s="272">
        <v>69.064748201438903</v>
      </c>
      <c r="P81" s="273">
        <v>74.837681047968502</v>
      </c>
      <c r="Q81" s="273">
        <v>78.041046036393595</v>
      </c>
    </row>
    <row r="82" spans="1:17" ht="84" x14ac:dyDescent="0.35">
      <c r="A82" s="19"/>
      <c r="B82" s="169" t="s">
        <v>401</v>
      </c>
      <c r="C82" s="261" t="s">
        <v>516</v>
      </c>
      <c r="D82" s="170" t="s">
        <v>1041</v>
      </c>
      <c r="E82" s="170" t="s">
        <v>1042</v>
      </c>
      <c r="F82" s="167" t="s">
        <v>335</v>
      </c>
      <c r="G82" s="167" t="s">
        <v>335</v>
      </c>
      <c r="H82" s="167" t="s">
        <v>330</v>
      </c>
      <c r="I82" s="167" t="s">
        <v>323</v>
      </c>
      <c r="J82" s="272" t="s">
        <v>557</v>
      </c>
      <c r="K82" s="272">
        <v>2019</v>
      </c>
      <c r="L82" s="272">
        <v>64.814814814814795</v>
      </c>
      <c r="M82" s="272">
        <v>87.321218960333496</v>
      </c>
      <c r="N82" s="272">
        <v>89.824593898492196</v>
      </c>
      <c r="O82" s="272">
        <v>69.7841726618705</v>
      </c>
      <c r="P82" s="273">
        <v>75.072261433940497</v>
      </c>
      <c r="Q82" s="273">
        <v>79.877820386624904</v>
      </c>
    </row>
    <row r="83" spans="1:17" x14ac:dyDescent="0.35">
      <c r="A83" s="19"/>
      <c r="B83" s="169" t="s">
        <v>403</v>
      </c>
      <c r="C83" s="261" t="s">
        <v>517</v>
      </c>
      <c r="D83" s="170" t="s">
        <v>1043</v>
      </c>
      <c r="E83" s="170" t="s">
        <v>1044</v>
      </c>
      <c r="F83" s="167" t="s">
        <v>390</v>
      </c>
      <c r="G83" s="167" t="s">
        <v>391</v>
      </c>
      <c r="H83" s="167" t="s">
        <v>330</v>
      </c>
      <c r="I83" s="167" t="s">
        <v>319</v>
      </c>
      <c r="J83" s="272" t="s">
        <v>556</v>
      </c>
      <c r="K83" s="272">
        <v>2019</v>
      </c>
      <c r="L83" s="272">
        <v>98.148148148148195</v>
      </c>
      <c r="M83" s="272">
        <v>99.401892064821595</v>
      </c>
      <c r="N83" s="272">
        <v>99.790121987285204</v>
      </c>
      <c r="O83" s="272">
        <v>99.280575539568403</v>
      </c>
      <c r="P83" s="273">
        <v>99.596608109806297</v>
      </c>
      <c r="Q83" s="273">
        <v>100</v>
      </c>
    </row>
    <row r="84" spans="1:17" ht="21" x14ac:dyDescent="0.35">
      <c r="A84" s="19"/>
      <c r="B84" s="169" t="s">
        <v>404</v>
      </c>
      <c r="C84" s="261" t="s">
        <v>517</v>
      </c>
      <c r="D84" s="170" t="s">
        <v>1045</v>
      </c>
      <c r="E84" s="170" t="s">
        <v>1046</v>
      </c>
      <c r="F84" s="167" t="s">
        <v>329</v>
      </c>
      <c r="G84" s="167" t="s">
        <v>329</v>
      </c>
      <c r="H84" s="167" t="s">
        <v>330</v>
      </c>
      <c r="I84" s="167" t="s">
        <v>319</v>
      </c>
      <c r="J84" s="272" t="s">
        <v>556</v>
      </c>
      <c r="K84" s="272">
        <v>2019</v>
      </c>
      <c r="L84" s="272">
        <v>100</v>
      </c>
      <c r="M84" s="272">
        <v>100</v>
      </c>
      <c r="N84" s="272">
        <v>100</v>
      </c>
      <c r="O84" s="272">
        <v>98.561151079136707</v>
      </c>
      <c r="P84" s="273">
        <v>99.596325190274101</v>
      </c>
      <c r="Q84" s="273">
        <v>99.999779413752407</v>
      </c>
    </row>
    <row r="85" spans="1:17" ht="21" x14ac:dyDescent="0.35">
      <c r="A85" s="19"/>
      <c r="B85" s="169" t="s">
        <v>405</v>
      </c>
      <c r="C85" s="261" t="s">
        <v>517</v>
      </c>
      <c r="D85" s="170" t="s">
        <v>1047</v>
      </c>
      <c r="E85" s="170" t="s">
        <v>1046</v>
      </c>
      <c r="F85" s="167" t="s">
        <v>390</v>
      </c>
      <c r="G85" s="167" t="s">
        <v>391</v>
      </c>
      <c r="H85" s="167" t="s">
        <v>330</v>
      </c>
      <c r="I85" s="167" t="s">
        <v>319</v>
      </c>
      <c r="J85" s="272" t="s">
        <v>556</v>
      </c>
      <c r="K85" s="272">
        <v>2019</v>
      </c>
      <c r="L85" s="272">
        <v>100</v>
      </c>
      <c r="M85" s="272">
        <v>100</v>
      </c>
      <c r="N85" s="272">
        <v>100</v>
      </c>
      <c r="O85" s="272">
        <v>100</v>
      </c>
      <c r="P85" s="273">
        <v>100</v>
      </c>
      <c r="Q85" s="273">
        <v>100</v>
      </c>
    </row>
    <row r="86" spans="1:17" ht="21" x14ac:dyDescent="0.35">
      <c r="A86" s="19"/>
      <c r="B86" s="169" t="s">
        <v>406</v>
      </c>
      <c r="C86" s="261" t="s">
        <v>517</v>
      </c>
      <c r="D86" s="170" t="s">
        <v>1048</v>
      </c>
      <c r="E86" s="170" t="s">
        <v>1046</v>
      </c>
      <c r="F86" s="167" t="s">
        <v>390</v>
      </c>
      <c r="G86" s="167" t="s">
        <v>391</v>
      </c>
      <c r="H86" s="167" t="s">
        <v>330</v>
      </c>
      <c r="I86" s="167" t="s">
        <v>319</v>
      </c>
      <c r="J86" s="272" t="s">
        <v>556</v>
      </c>
      <c r="K86" s="272">
        <v>2019</v>
      </c>
      <c r="L86" s="272">
        <v>100</v>
      </c>
      <c r="M86" s="272">
        <v>100</v>
      </c>
      <c r="N86" s="272">
        <v>100</v>
      </c>
      <c r="O86" s="272">
        <v>100</v>
      </c>
      <c r="P86" s="273">
        <v>100</v>
      </c>
      <c r="Q86" s="273">
        <v>100</v>
      </c>
    </row>
    <row r="87" spans="1:17" x14ac:dyDescent="0.35">
      <c r="A87" s="19"/>
      <c r="B87" s="169" t="s">
        <v>407</v>
      </c>
      <c r="C87" s="261" t="s">
        <v>517</v>
      </c>
      <c r="D87" s="170" t="s">
        <v>1049</v>
      </c>
      <c r="E87" s="170" t="s">
        <v>1050</v>
      </c>
      <c r="F87" s="167" t="s">
        <v>390</v>
      </c>
      <c r="G87" s="167" t="s">
        <v>391</v>
      </c>
      <c r="H87" s="167" t="s">
        <v>330</v>
      </c>
      <c r="I87" s="167" t="s">
        <v>319</v>
      </c>
      <c r="J87" s="272" t="s">
        <v>558</v>
      </c>
      <c r="K87" s="272">
        <v>2019</v>
      </c>
      <c r="L87" s="272">
        <v>100</v>
      </c>
      <c r="M87" s="272">
        <v>100</v>
      </c>
      <c r="N87" s="272">
        <v>100</v>
      </c>
      <c r="O87" s="272">
        <v>99.280575539568403</v>
      </c>
      <c r="P87" s="273">
        <v>99.999717080467803</v>
      </c>
      <c r="Q87" s="273">
        <v>99.999779413752407</v>
      </c>
    </row>
    <row r="88" spans="1:17" x14ac:dyDescent="0.35">
      <c r="A88" s="19"/>
      <c r="B88" s="169" t="s">
        <v>408</v>
      </c>
      <c r="C88" s="261" t="s">
        <v>517</v>
      </c>
      <c r="D88" s="170" t="s">
        <v>1051</v>
      </c>
      <c r="E88" s="170" t="s">
        <v>1050</v>
      </c>
      <c r="F88" s="167" t="s">
        <v>592</v>
      </c>
      <c r="G88" s="167" t="s">
        <v>593</v>
      </c>
      <c r="H88" s="167" t="s">
        <v>330</v>
      </c>
      <c r="I88" s="167" t="s">
        <v>319</v>
      </c>
      <c r="J88" s="272" t="s">
        <v>556</v>
      </c>
      <c r="K88" s="272">
        <v>2019</v>
      </c>
      <c r="L88" s="272">
        <v>100</v>
      </c>
      <c r="M88" s="272">
        <v>100</v>
      </c>
      <c r="N88" s="272">
        <v>100</v>
      </c>
      <c r="O88" s="272">
        <v>97.841726618705096</v>
      </c>
      <c r="P88" s="273">
        <v>99.596156013792495</v>
      </c>
      <c r="Q88" s="273">
        <v>99.999680336073197</v>
      </c>
    </row>
    <row r="89" spans="1:17" ht="21" x14ac:dyDescent="0.35">
      <c r="A89" s="19"/>
      <c r="B89" s="169" t="s">
        <v>409</v>
      </c>
      <c r="C89" s="261" t="s">
        <v>517</v>
      </c>
      <c r="D89" s="170" t="s">
        <v>1052</v>
      </c>
      <c r="E89" s="170" t="s">
        <v>1050</v>
      </c>
      <c r="F89" s="167" t="s">
        <v>329</v>
      </c>
      <c r="G89" s="167" t="s">
        <v>329</v>
      </c>
      <c r="H89" s="167" t="s">
        <v>330</v>
      </c>
      <c r="I89" s="167" t="s">
        <v>319</v>
      </c>
      <c r="J89" s="272" t="s">
        <v>559</v>
      </c>
      <c r="K89" s="272">
        <v>2020</v>
      </c>
      <c r="L89" s="272">
        <v>90.740740740740804</v>
      </c>
      <c r="M89" s="272">
        <v>98.430568817407107</v>
      </c>
      <c r="N89" s="272">
        <v>98.943837816797299</v>
      </c>
      <c r="O89" s="272">
        <v>56.834532374100696</v>
      </c>
      <c r="P89" s="273">
        <v>86.648008967826698</v>
      </c>
      <c r="Q89" s="273">
        <v>75.363512322516897</v>
      </c>
    </row>
    <row r="90" spans="1:17" ht="21" x14ac:dyDescent="0.35">
      <c r="A90" s="19"/>
      <c r="B90" s="169" t="s">
        <v>410</v>
      </c>
      <c r="C90" s="261" t="s">
        <v>517</v>
      </c>
      <c r="D90" s="170" t="s">
        <v>1053</v>
      </c>
      <c r="E90" s="170" t="s">
        <v>1054</v>
      </c>
      <c r="F90" s="167" t="s">
        <v>329</v>
      </c>
      <c r="G90" s="167" t="s">
        <v>329</v>
      </c>
      <c r="H90" s="167" t="s">
        <v>330</v>
      </c>
      <c r="I90" s="167" t="s">
        <v>319</v>
      </c>
      <c r="J90" s="272" t="s">
        <v>560</v>
      </c>
      <c r="K90" s="272">
        <v>2018</v>
      </c>
      <c r="L90" s="272">
        <v>83.3333333333334</v>
      </c>
      <c r="M90" s="272">
        <v>93.638530237039802</v>
      </c>
      <c r="N90" s="272">
        <v>92.845337828552303</v>
      </c>
      <c r="O90" s="272">
        <v>74.100719424460394</v>
      </c>
      <c r="P90" s="273">
        <v>98.753358903343099</v>
      </c>
      <c r="Q90" s="273">
        <v>99.541343377807706</v>
      </c>
    </row>
    <row r="91" spans="1:17" ht="21" x14ac:dyDescent="0.35">
      <c r="A91" s="19"/>
      <c r="B91" s="169" t="s">
        <v>411</v>
      </c>
      <c r="C91" s="261" t="s">
        <v>518</v>
      </c>
      <c r="D91" s="170" t="s">
        <v>1055</v>
      </c>
      <c r="E91" s="170" t="s">
        <v>1056</v>
      </c>
      <c r="F91" s="167" t="s">
        <v>329</v>
      </c>
      <c r="G91" s="167" t="s">
        <v>329</v>
      </c>
      <c r="H91" s="167" t="s">
        <v>330</v>
      </c>
      <c r="I91" s="167" t="s">
        <v>323</v>
      </c>
      <c r="J91" s="272" t="s">
        <v>561</v>
      </c>
      <c r="K91" s="272" t="s">
        <v>587</v>
      </c>
      <c r="L91" s="272">
        <v>20.370370370370399</v>
      </c>
      <c r="M91" s="272">
        <v>35.624064075640803</v>
      </c>
      <c r="N91" s="272">
        <v>36.6631079207882</v>
      </c>
      <c r="O91" s="272">
        <v>15.8273381294964</v>
      </c>
      <c r="P91" s="273">
        <v>21.7835735856154</v>
      </c>
      <c r="Q91" s="273">
        <v>6.7376707625440302</v>
      </c>
    </row>
    <row r="92" spans="1:17" ht="21" x14ac:dyDescent="0.35">
      <c r="A92" s="19"/>
      <c r="B92" s="169" t="s">
        <v>412</v>
      </c>
      <c r="C92" s="261" t="s">
        <v>518</v>
      </c>
      <c r="D92" s="170" t="s">
        <v>1057</v>
      </c>
      <c r="E92" s="170" t="s">
        <v>1058</v>
      </c>
      <c r="F92" s="167" t="s">
        <v>329</v>
      </c>
      <c r="G92" s="167" t="s">
        <v>329</v>
      </c>
      <c r="H92" s="167" t="s">
        <v>330</v>
      </c>
      <c r="I92" s="167" t="s">
        <v>323</v>
      </c>
      <c r="J92" s="272" t="s">
        <v>561</v>
      </c>
      <c r="K92" s="272" t="s">
        <v>587</v>
      </c>
      <c r="L92" s="272">
        <v>20.370370370370399</v>
      </c>
      <c r="M92" s="272">
        <v>35.624064075640803</v>
      </c>
      <c r="N92" s="272">
        <v>36.6631079207882</v>
      </c>
      <c r="O92" s="272">
        <v>16.5467625899281</v>
      </c>
      <c r="P92" s="273">
        <v>21.7835735856154</v>
      </c>
      <c r="Q92" s="273">
        <v>6.7376707625440302</v>
      </c>
    </row>
    <row r="93" spans="1:17" ht="21" x14ac:dyDescent="0.35">
      <c r="A93" s="19"/>
      <c r="B93" s="169" t="s">
        <v>414</v>
      </c>
      <c r="C93" s="261" t="s">
        <v>518</v>
      </c>
      <c r="D93" s="170" t="s">
        <v>1059</v>
      </c>
      <c r="E93" s="170" t="s">
        <v>1060</v>
      </c>
      <c r="F93" s="167" t="s">
        <v>329</v>
      </c>
      <c r="G93" s="167" t="s">
        <v>329</v>
      </c>
      <c r="H93" s="167" t="s">
        <v>330</v>
      </c>
      <c r="I93" s="167" t="s">
        <v>323</v>
      </c>
      <c r="J93" s="272" t="s">
        <v>561</v>
      </c>
      <c r="K93" s="272" t="s">
        <v>587</v>
      </c>
      <c r="L93" s="272">
        <v>20.370370370370399</v>
      </c>
      <c r="M93" s="272">
        <v>35.624064075640803</v>
      </c>
      <c r="N93" s="272">
        <v>36.6631079207882</v>
      </c>
      <c r="O93" s="272">
        <v>16.5467625899281</v>
      </c>
      <c r="P93" s="273">
        <v>21.7835735856154</v>
      </c>
      <c r="Q93" s="273">
        <v>6.7376707625440302</v>
      </c>
    </row>
    <row r="94" spans="1:17" ht="21" x14ac:dyDescent="0.35">
      <c r="A94" s="19"/>
      <c r="B94" s="169" t="s">
        <v>415</v>
      </c>
      <c r="C94" s="261" t="s">
        <v>518</v>
      </c>
      <c r="D94" s="170" t="s">
        <v>1061</v>
      </c>
      <c r="E94" s="170" t="s">
        <v>1062</v>
      </c>
      <c r="F94" s="167" t="s">
        <v>329</v>
      </c>
      <c r="G94" s="167" t="s">
        <v>329</v>
      </c>
      <c r="H94" s="167" t="s">
        <v>330</v>
      </c>
      <c r="I94" s="167" t="s">
        <v>323</v>
      </c>
      <c r="J94" s="272" t="s">
        <v>561</v>
      </c>
      <c r="K94" s="272" t="s">
        <v>587</v>
      </c>
      <c r="L94" s="272">
        <v>20.370370370370399</v>
      </c>
      <c r="M94" s="272">
        <v>35.624064075640803</v>
      </c>
      <c r="N94" s="272">
        <v>36.6631079207882</v>
      </c>
      <c r="O94" s="272">
        <v>16.5467625899281</v>
      </c>
      <c r="P94" s="273">
        <v>21.7835735856154</v>
      </c>
      <c r="Q94" s="273">
        <v>6.7376707625440302</v>
      </c>
    </row>
    <row r="95" spans="1:17" ht="21" x14ac:dyDescent="0.35">
      <c r="A95" s="19"/>
      <c r="B95" s="169" t="s">
        <v>416</v>
      </c>
      <c r="C95" s="261" t="s">
        <v>518</v>
      </c>
      <c r="D95" s="170" t="s">
        <v>1063</v>
      </c>
      <c r="E95" s="170" t="s">
        <v>1064</v>
      </c>
      <c r="F95" s="167" t="s">
        <v>329</v>
      </c>
      <c r="G95" s="167" t="s">
        <v>329</v>
      </c>
      <c r="H95" s="167" t="s">
        <v>330</v>
      </c>
      <c r="I95" s="167" t="s">
        <v>323</v>
      </c>
      <c r="J95" s="272" t="s">
        <v>562</v>
      </c>
      <c r="K95" s="272" t="s">
        <v>587</v>
      </c>
      <c r="L95" s="272">
        <v>20.370370370370399</v>
      </c>
      <c r="M95" s="272">
        <v>35.624064075640803</v>
      </c>
      <c r="N95" s="272">
        <v>36.6631079207882</v>
      </c>
      <c r="O95" s="272">
        <v>15.8273381294964</v>
      </c>
      <c r="P95" s="273">
        <v>21.7835735856154</v>
      </c>
      <c r="Q95" s="273">
        <v>6.7376707625440302</v>
      </c>
    </row>
    <row r="96" spans="1:17" ht="31.5" x14ac:dyDescent="0.35">
      <c r="A96" s="19"/>
      <c r="B96" s="169" t="s">
        <v>418</v>
      </c>
      <c r="C96" s="261" t="s">
        <v>518</v>
      </c>
      <c r="D96" s="170" t="s">
        <v>1065</v>
      </c>
      <c r="E96" s="170" t="s">
        <v>1058</v>
      </c>
      <c r="F96" s="167" t="s">
        <v>329</v>
      </c>
      <c r="G96" s="167" t="s">
        <v>329</v>
      </c>
      <c r="H96" s="167" t="s">
        <v>330</v>
      </c>
      <c r="I96" s="167" t="s">
        <v>323</v>
      </c>
      <c r="J96" s="272" t="s">
        <v>562</v>
      </c>
      <c r="K96" s="272" t="s">
        <v>587</v>
      </c>
      <c r="L96" s="272">
        <v>20.370370370370399</v>
      </c>
      <c r="M96" s="272">
        <v>35.624064075640803</v>
      </c>
      <c r="N96" s="272">
        <v>36.6631079207882</v>
      </c>
      <c r="O96" s="272">
        <v>16.5467625899281</v>
      </c>
      <c r="P96" s="273">
        <v>21.7835735856154</v>
      </c>
      <c r="Q96" s="273">
        <v>6.7376707625440302</v>
      </c>
    </row>
    <row r="97" spans="1:17" ht="31.5" x14ac:dyDescent="0.35">
      <c r="A97" s="19"/>
      <c r="B97" s="169" t="s">
        <v>419</v>
      </c>
      <c r="C97" s="261" t="s">
        <v>518</v>
      </c>
      <c r="D97" s="170" t="s">
        <v>1066</v>
      </c>
      <c r="E97" s="170" t="s">
        <v>1060</v>
      </c>
      <c r="F97" s="167" t="s">
        <v>329</v>
      </c>
      <c r="G97" s="167" t="s">
        <v>329</v>
      </c>
      <c r="H97" s="167" t="s">
        <v>330</v>
      </c>
      <c r="I97" s="167" t="s">
        <v>323</v>
      </c>
      <c r="J97" s="272" t="s">
        <v>562</v>
      </c>
      <c r="K97" s="272" t="s">
        <v>587</v>
      </c>
      <c r="L97" s="272">
        <v>20.370370370370399</v>
      </c>
      <c r="M97" s="272">
        <v>35.624064075640803</v>
      </c>
      <c r="N97" s="272">
        <v>36.6631079207882</v>
      </c>
      <c r="O97" s="272">
        <v>16.5467625899281</v>
      </c>
      <c r="P97" s="273">
        <v>21.7835735856154</v>
      </c>
      <c r="Q97" s="273">
        <v>6.7376707625440302</v>
      </c>
    </row>
    <row r="98" spans="1:17" ht="31.5" x14ac:dyDescent="0.35">
      <c r="A98" s="19"/>
      <c r="B98" s="169" t="s">
        <v>420</v>
      </c>
      <c r="C98" s="261" t="s">
        <v>518</v>
      </c>
      <c r="D98" s="170" t="s">
        <v>1067</v>
      </c>
      <c r="E98" s="170" t="s">
        <v>1062</v>
      </c>
      <c r="F98" s="167" t="s">
        <v>329</v>
      </c>
      <c r="G98" s="167" t="s">
        <v>329</v>
      </c>
      <c r="H98" s="167" t="s">
        <v>330</v>
      </c>
      <c r="I98" s="167" t="s">
        <v>323</v>
      </c>
      <c r="J98" s="272" t="s">
        <v>562</v>
      </c>
      <c r="K98" s="272" t="s">
        <v>587</v>
      </c>
      <c r="L98" s="272">
        <v>20.370370370370399</v>
      </c>
      <c r="M98" s="272">
        <v>35.624064075640803</v>
      </c>
      <c r="N98" s="272">
        <v>36.6631079207882</v>
      </c>
      <c r="O98" s="272">
        <v>16.5467625899281</v>
      </c>
      <c r="P98" s="273">
        <v>21.7835735856154</v>
      </c>
      <c r="Q98" s="273">
        <v>6.7376707625440302</v>
      </c>
    </row>
    <row r="99" spans="1:17" ht="84" x14ac:dyDescent="0.35">
      <c r="A99" s="19"/>
      <c r="B99" s="169" t="s">
        <v>421</v>
      </c>
      <c r="C99" s="261" t="s">
        <v>518</v>
      </c>
      <c r="D99" s="170" t="s">
        <v>1068</v>
      </c>
      <c r="E99" s="170" t="s">
        <v>1069</v>
      </c>
      <c r="F99" s="167" t="s">
        <v>328</v>
      </c>
      <c r="G99" s="167" t="s">
        <v>326</v>
      </c>
      <c r="H99" s="167" t="s">
        <v>322</v>
      </c>
      <c r="I99" s="167" t="s">
        <v>323</v>
      </c>
      <c r="J99" s="272" t="s">
        <v>563</v>
      </c>
      <c r="K99" s="272">
        <v>2018</v>
      </c>
      <c r="L99" s="272">
        <v>75.925925925925895</v>
      </c>
      <c r="M99" s="272">
        <v>80.559170030029193</v>
      </c>
      <c r="N99" s="272">
        <v>71.3632667354847</v>
      </c>
      <c r="O99" s="272">
        <v>76.258992805755398</v>
      </c>
      <c r="P99" s="273">
        <v>95.815516799767195</v>
      </c>
      <c r="Q99" s="273">
        <v>96.225051968012707</v>
      </c>
    </row>
    <row r="100" spans="1:17" ht="84" x14ac:dyDescent="0.35">
      <c r="A100" s="19"/>
      <c r="B100" s="169" t="s">
        <v>422</v>
      </c>
      <c r="C100" s="261" t="s">
        <v>518</v>
      </c>
      <c r="D100" s="170" t="s">
        <v>1070</v>
      </c>
      <c r="E100" s="170" t="s">
        <v>1069</v>
      </c>
      <c r="F100" s="167" t="s">
        <v>329</v>
      </c>
      <c r="G100" s="167" t="s">
        <v>329</v>
      </c>
      <c r="H100" s="167" t="s">
        <v>330</v>
      </c>
      <c r="I100" s="167" t="s">
        <v>323</v>
      </c>
      <c r="J100" s="272" t="s">
        <v>563</v>
      </c>
      <c r="K100" s="272">
        <v>2018</v>
      </c>
      <c r="L100" s="272">
        <v>75.925925925925895</v>
      </c>
      <c r="M100" s="272">
        <v>80.559170030029193</v>
      </c>
      <c r="N100" s="272">
        <v>71.3632667354847</v>
      </c>
      <c r="O100" s="272">
        <v>76.258992805755398</v>
      </c>
      <c r="P100" s="273">
        <v>95.815516799767195</v>
      </c>
      <c r="Q100" s="273">
        <v>96.225051968012707</v>
      </c>
    </row>
    <row r="101" spans="1:17" ht="115.5" x14ac:dyDescent="0.35">
      <c r="A101" s="19"/>
      <c r="B101" s="169" t="s">
        <v>423</v>
      </c>
      <c r="C101" s="261" t="s">
        <v>518</v>
      </c>
      <c r="D101" s="170" t="s">
        <v>1071</v>
      </c>
      <c r="E101" s="170" t="s">
        <v>1072</v>
      </c>
      <c r="F101" s="167" t="s">
        <v>328</v>
      </c>
      <c r="G101" s="167" t="s">
        <v>326</v>
      </c>
      <c r="H101" s="167" t="s">
        <v>322</v>
      </c>
      <c r="I101" s="167" t="s">
        <v>323</v>
      </c>
      <c r="J101" s="272" t="s">
        <v>563</v>
      </c>
      <c r="K101" s="272">
        <v>2018</v>
      </c>
      <c r="L101" s="272">
        <v>77.7777777777778</v>
      </c>
      <c r="M101" s="272">
        <v>87.355617189045603</v>
      </c>
      <c r="N101" s="272">
        <v>85.647653531570896</v>
      </c>
      <c r="O101" s="272">
        <v>88.489208633093497</v>
      </c>
      <c r="P101" s="273">
        <v>96.832521282936597</v>
      </c>
      <c r="Q101" s="273">
        <v>98.692603060250605</v>
      </c>
    </row>
    <row r="102" spans="1:17" ht="115.5" x14ac:dyDescent="0.35">
      <c r="A102" s="19"/>
      <c r="B102" s="169" t="s">
        <v>424</v>
      </c>
      <c r="C102" s="261" t="s">
        <v>518</v>
      </c>
      <c r="D102" s="170" t="s">
        <v>1073</v>
      </c>
      <c r="E102" s="170" t="s">
        <v>1072</v>
      </c>
      <c r="F102" s="167" t="s">
        <v>329</v>
      </c>
      <c r="G102" s="167" t="s">
        <v>329</v>
      </c>
      <c r="H102" s="167" t="s">
        <v>330</v>
      </c>
      <c r="I102" s="167" t="s">
        <v>323</v>
      </c>
      <c r="J102" s="272" t="s">
        <v>563</v>
      </c>
      <c r="K102" s="272">
        <v>2018</v>
      </c>
      <c r="L102" s="272">
        <v>77.7777777777778</v>
      </c>
      <c r="M102" s="272">
        <v>87.355617189045603</v>
      </c>
      <c r="N102" s="272">
        <v>85.647653531570896</v>
      </c>
      <c r="O102" s="272">
        <v>88.489208633093497</v>
      </c>
      <c r="P102" s="273">
        <v>96.832521282936597</v>
      </c>
      <c r="Q102" s="273">
        <v>98.692603060250605</v>
      </c>
    </row>
    <row r="103" spans="1:17" ht="52.5" x14ac:dyDescent="0.35">
      <c r="A103" s="19"/>
      <c r="B103" s="169" t="s">
        <v>425</v>
      </c>
      <c r="C103" s="261" t="s">
        <v>518</v>
      </c>
      <c r="D103" s="170" t="s">
        <v>1074</v>
      </c>
      <c r="E103" s="170" t="s">
        <v>1075</v>
      </c>
      <c r="F103" s="167" t="s">
        <v>335</v>
      </c>
      <c r="G103" s="167" t="s">
        <v>335</v>
      </c>
      <c r="H103" s="167" t="s">
        <v>330</v>
      </c>
      <c r="I103" s="167" t="s">
        <v>323</v>
      </c>
      <c r="J103" s="272" t="s">
        <v>557</v>
      </c>
      <c r="K103" s="272">
        <v>2019</v>
      </c>
      <c r="L103" s="272">
        <v>81.481481481481495</v>
      </c>
      <c r="M103" s="272">
        <v>96.843451991507095</v>
      </c>
      <c r="N103" s="272">
        <v>98.784422771106307</v>
      </c>
      <c r="O103" s="272">
        <v>76.258992805755398</v>
      </c>
      <c r="P103" s="273">
        <v>98.619449435846093</v>
      </c>
      <c r="Q103" s="273">
        <v>99.643150170309596</v>
      </c>
    </row>
    <row r="104" spans="1:17" ht="42" x14ac:dyDescent="0.35">
      <c r="A104" s="19"/>
      <c r="B104" s="169" t="s">
        <v>426</v>
      </c>
      <c r="C104" s="261" t="s">
        <v>519</v>
      </c>
      <c r="D104" s="170" t="s">
        <v>1076</v>
      </c>
      <c r="E104" s="170" t="s">
        <v>1077</v>
      </c>
      <c r="F104" s="167" t="s">
        <v>413</v>
      </c>
      <c r="G104" s="167" t="s">
        <v>335</v>
      </c>
      <c r="H104" s="167" t="s">
        <v>330</v>
      </c>
      <c r="I104" s="167" t="s">
        <v>323</v>
      </c>
      <c r="J104" s="272" t="s">
        <v>564</v>
      </c>
      <c r="K104" s="272">
        <v>2019</v>
      </c>
      <c r="L104" s="272">
        <v>100</v>
      </c>
      <c r="M104" s="272">
        <v>100</v>
      </c>
      <c r="N104" s="272">
        <v>100</v>
      </c>
      <c r="O104" s="272">
        <v>92.805755395683505</v>
      </c>
      <c r="P104" s="273">
        <v>99.993527003536101</v>
      </c>
      <c r="Q104" s="273">
        <v>99.995894195060799</v>
      </c>
    </row>
    <row r="105" spans="1:17" ht="42" x14ac:dyDescent="0.35">
      <c r="A105" s="19"/>
      <c r="B105" s="169" t="s">
        <v>427</v>
      </c>
      <c r="C105" s="261" t="s">
        <v>519</v>
      </c>
      <c r="D105" s="170" t="s">
        <v>1078</v>
      </c>
      <c r="E105" s="170" t="s">
        <v>1077</v>
      </c>
      <c r="F105" s="167" t="s">
        <v>413</v>
      </c>
      <c r="G105" s="167" t="s">
        <v>335</v>
      </c>
      <c r="H105" s="167" t="s">
        <v>330</v>
      </c>
      <c r="I105" s="167" t="s">
        <v>323</v>
      </c>
      <c r="J105" s="272" t="s">
        <v>564</v>
      </c>
      <c r="K105" s="272">
        <v>2019</v>
      </c>
      <c r="L105" s="272">
        <v>100</v>
      </c>
      <c r="M105" s="272">
        <v>100</v>
      </c>
      <c r="N105" s="272">
        <v>100</v>
      </c>
      <c r="O105" s="272">
        <v>92.805755395683505</v>
      </c>
      <c r="P105" s="273">
        <v>99.993527003536101</v>
      </c>
      <c r="Q105" s="273">
        <v>99.995894195060799</v>
      </c>
    </row>
    <row r="106" spans="1:17" ht="42" x14ac:dyDescent="0.35">
      <c r="A106" s="19"/>
      <c r="B106" s="169" t="s">
        <v>428</v>
      </c>
      <c r="C106" s="261" t="s">
        <v>519</v>
      </c>
      <c r="D106" s="170" t="s">
        <v>1079</v>
      </c>
      <c r="E106" s="170" t="s">
        <v>1080</v>
      </c>
      <c r="F106" s="167" t="s">
        <v>413</v>
      </c>
      <c r="G106" s="167" t="s">
        <v>335</v>
      </c>
      <c r="H106" s="167" t="s">
        <v>330</v>
      </c>
      <c r="I106" s="167" t="s">
        <v>323</v>
      </c>
      <c r="J106" s="272" t="s">
        <v>564</v>
      </c>
      <c r="K106" s="272">
        <v>2019</v>
      </c>
      <c r="L106" s="272">
        <v>100</v>
      </c>
      <c r="M106" s="272">
        <v>100</v>
      </c>
      <c r="N106" s="272">
        <v>100</v>
      </c>
      <c r="O106" s="272">
        <v>92.805755395683505</v>
      </c>
      <c r="P106" s="273">
        <v>99.993527003536101</v>
      </c>
      <c r="Q106" s="273">
        <v>99.995894195060799</v>
      </c>
    </row>
    <row r="107" spans="1:17" ht="42" x14ac:dyDescent="0.35">
      <c r="A107" s="19"/>
      <c r="B107" s="169" t="s">
        <v>429</v>
      </c>
      <c r="C107" s="261" t="s">
        <v>519</v>
      </c>
      <c r="D107" s="170" t="s">
        <v>1081</v>
      </c>
      <c r="E107" s="170" t="s">
        <v>1082</v>
      </c>
      <c r="F107" s="167" t="s">
        <v>417</v>
      </c>
      <c r="G107" s="167" t="s">
        <v>335</v>
      </c>
      <c r="H107" s="167" t="s">
        <v>330</v>
      </c>
      <c r="I107" s="167" t="s">
        <v>323</v>
      </c>
      <c r="J107" s="272" t="s">
        <v>564</v>
      </c>
      <c r="K107" s="272">
        <v>2019</v>
      </c>
      <c r="L107" s="272">
        <v>100</v>
      </c>
      <c r="M107" s="272">
        <v>100</v>
      </c>
      <c r="N107" s="272">
        <v>100</v>
      </c>
      <c r="O107" s="272">
        <v>92.805755395683505</v>
      </c>
      <c r="P107" s="273">
        <v>99.993527003536101</v>
      </c>
      <c r="Q107" s="273">
        <v>99.995894195060799</v>
      </c>
    </row>
    <row r="108" spans="1:17" ht="52.5" x14ac:dyDescent="0.35">
      <c r="A108" s="19"/>
      <c r="B108" s="169" t="s">
        <v>430</v>
      </c>
      <c r="C108" s="261" t="s">
        <v>519</v>
      </c>
      <c r="D108" s="170" t="s">
        <v>1083</v>
      </c>
      <c r="E108" s="170" t="s">
        <v>1084</v>
      </c>
      <c r="F108" s="167" t="s">
        <v>390</v>
      </c>
      <c r="G108" s="167" t="s">
        <v>594</v>
      </c>
      <c r="H108" s="167" t="s">
        <v>330</v>
      </c>
      <c r="I108" s="167" t="s">
        <v>323</v>
      </c>
      <c r="J108" s="272" t="s">
        <v>564</v>
      </c>
      <c r="K108" s="272">
        <v>2019</v>
      </c>
      <c r="L108" s="272">
        <v>100</v>
      </c>
      <c r="M108" s="272">
        <v>100</v>
      </c>
      <c r="N108" s="272">
        <v>100</v>
      </c>
      <c r="O108" s="272">
        <v>92.805755395683505</v>
      </c>
      <c r="P108" s="273">
        <v>99.993527003536101</v>
      </c>
      <c r="Q108" s="273">
        <v>99.995894195060799</v>
      </c>
    </row>
    <row r="109" spans="1:17" ht="42" x14ac:dyDescent="0.35">
      <c r="A109" s="19"/>
      <c r="B109" s="169" t="s">
        <v>431</v>
      </c>
      <c r="C109" s="261" t="s">
        <v>519</v>
      </c>
      <c r="D109" s="170" t="s">
        <v>1085</v>
      </c>
      <c r="E109" s="170" t="s">
        <v>1086</v>
      </c>
      <c r="F109" s="167" t="s">
        <v>390</v>
      </c>
      <c r="G109" s="167" t="s">
        <v>594</v>
      </c>
      <c r="H109" s="167" t="s">
        <v>330</v>
      </c>
      <c r="I109" s="167" t="s">
        <v>323</v>
      </c>
      <c r="J109" s="272" t="s">
        <v>564</v>
      </c>
      <c r="K109" s="272">
        <v>2019</v>
      </c>
      <c r="L109" s="272">
        <v>100</v>
      </c>
      <c r="M109" s="272">
        <v>100</v>
      </c>
      <c r="N109" s="272">
        <v>100</v>
      </c>
      <c r="O109" s="272">
        <v>92.805755395683505</v>
      </c>
      <c r="P109" s="273">
        <v>99.993527003536101</v>
      </c>
      <c r="Q109" s="273">
        <v>99.995894195060799</v>
      </c>
    </row>
    <row r="110" spans="1:17" ht="52.5" x14ac:dyDescent="0.35">
      <c r="A110" s="19"/>
      <c r="B110" s="169" t="s">
        <v>432</v>
      </c>
      <c r="C110" s="261" t="s">
        <v>519</v>
      </c>
      <c r="D110" s="170" t="s">
        <v>1087</v>
      </c>
      <c r="E110" s="170" t="s">
        <v>1088</v>
      </c>
      <c r="F110" s="167" t="s">
        <v>335</v>
      </c>
      <c r="G110" s="167" t="s">
        <v>335</v>
      </c>
      <c r="H110" s="167" t="s">
        <v>330</v>
      </c>
      <c r="I110" s="167" t="s">
        <v>323</v>
      </c>
      <c r="J110" s="272" t="s">
        <v>564</v>
      </c>
      <c r="K110" s="272">
        <v>2019</v>
      </c>
      <c r="L110" s="272">
        <v>100</v>
      </c>
      <c r="M110" s="272">
        <v>100</v>
      </c>
      <c r="N110" s="272">
        <v>100</v>
      </c>
      <c r="O110" s="272">
        <v>92.805755395683505</v>
      </c>
      <c r="P110" s="273">
        <v>99.993527003536101</v>
      </c>
      <c r="Q110" s="273">
        <v>99.995894195060799</v>
      </c>
    </row>
    <row r="111" spans="1:17" ht="52.5" x14ac:dyDescent="0.35">
      <c r="A111" s="19"/>
      <c r="B111" s="169" t="s">
        <v>433</v>
      </c>
      <c r="C111" s="261" t="s">
        <v>519</v>
      </c>
      <c r="D111" s="170" t="s">
        <v>1089</v>
      </c>
      <c r="E111" s="170" t="s">
        <v>1088</v>
      </c>
      <c r="F111" s="167" t="s">
        <v>335</v>
      </c>
      <c r="G111" s="167" t="s">
        <v>335</v>
      </c>
      <c r="H111" s="167" t="s">
        <v>330</v>
      </c>
      <c r="I111" s="167" t="s">
        <v>323</v>
      </c>
      <c r="J111" s="272" t="s">
        <v>551</v>
      </c>
      <c r="K111" s="272">
        <v>2020</v>
      </c>
      <c r="L111" s="272">
        <v>64.814814814814795</v>
      </c>
      <c r="M111" s="272">
        <v>80.115722768759994</v>
      </c>
      <c r="N111" s="272">
        <v>92.369245461163501</v>
      </c>
      <c r="O111" s="272">
        <v>51.798561151079099</v>
      </c>
      <c r="P111" s="273">
        <v>81.687383869693903</v>
      </c>
      <c r="Q111" s="273">
        <v>54.004193368538203</v>
      </c>
    </row>
    <row r="112" spans="1:17" ht="63" x14ac:dyDescent="0.35">
      <c r="A112" s="19"/>
      <c r="B112" s="169" t="s">
        <v>434</v>
      </c>
      <c r="C112" s="261" t="s">
        <v>520</v>
      </c>
      <c r="D112" s="170" t="s">
        <v>1090</v>
      </c>
      <c r="E112" s="170" t="s">
        <v>1091</v>
      </c>
      <c r="F112" s="167" t="s">
        <v>335</v>
      </c>
      <c r="G112" s="167" t="s">
        <v>335</v>
      </c>
      <c r="H112" s="167" t="s">
        <v>330</v>
      </c>
      <c r="I112" s="167" t="s">
        <v>323</v>
      </c>
      <c r="J112" s="272" t="s">
        <v>563</v>
      </c>
      <c r="K112" s="272" t="s">
        <v>587</v>
      </c>
      <c r="L112" s="272">
        <v>75.925925925925895</v>
      </c>
      <c r="M112" s="272">
        <v>91.447063511073395</v>
      </c>
      <c r="N112" s="272">
        <v>94.534804896572595</v>
      </c>
      <c r="O112" s="272">
        <v>74.100719424460394</v>
      </c>
      <c r="P112" s="273">
        <v>98.928603809925406</v>
      </c>
      <c r="Q112" s="273">
        <v>99.645586682707602</v>
      </c>
    </row>
    <row r="113" spans="1:17" ht="42" x14ac:dyDescent="0.35">
      <c r="A113" s="19"/>
      <c r="B113" s="169" t="s">
        <v>435</v>
      </c>
      <c r="C113" s="261" t="s">
        <v>520</v>
      </c>
      <c r="D113" s="170" t="s">
        <v>1092</v>
      </c>
      <c r="E113" s="170" t="s">
        <v>1093</v>
      </c>
      <c r="F113" s="167" t="s">
        <v>335</v>
      </c>
      <c r="G113" s="167" t="s">
        <v>335</v>
      </c>
      <c r="H113" s="167" t="s">
        <v>330</v>
      </c>
      <c r="I113" s="167" t="s">
        <v>323</v>
      </c>
      <c r="J113" s="272" t="s">
        <v>563</v>
      </c>
      <c r="K113" s="272" t="s">
        <v>587</v>
      </c>
      <c r="L113" s="272">
        <v>75.925925925925895</v>
      </c>
      <c r="M113" s="272">
        <v>91.447063511073395</v>
      </c>
      <c r="N113" s="272">
        <v>94.534804896572595</v>
      </c>
      <c r="O113" s="272">
        <v>74.100719424460394</v>
      </c>
      <c r="P113" s="273">
        <v>98.928603809925406</v>
      </c>
      <c r="Q113" s="273">
        <v>99.415673267689399</v>
      </c>
    </row>
    <row r="114" spans="1:17" ht="73.5" x14ac:dyDescent="0.35">
      <c r="A114" s="19"/>
      <c r="B114" s="169" t="s">
        <v>436</v>
      </c>
      <c r="C114" s="261" t="s">
        <v>520</v>
      </c>
      <c r="D114" s="170" t="s">
        <v>1094</v>
      </c>
      <c r="E114" s="170" t="s">
        <v>1095</v>
      </c>
      <c r="F114" s="167" t="s">
        <v>335</v>
      </c>
      <c r="G114" s="167" t="s">
        <v>335</v>
      </c>
      <c r="H114" s="167" t="s">
        <v>330</v>
      </c>
      <c r="I114" s="167" t="s">
        <v>323</v>
      </c>
      <c r="J114" s="272" t="s">
        <v>563</v>
      </c>
      <c r="K114" s="272" t="s">
        <v>587</v>
      </c>
      <c r="L114" s="272">
        <v>75.925925925925895</v>
      </c>
      <c r="M114" s="272">
        <v>91.447063511073395</v>
      </c>
      <c r="N114" s="272">
        <v>94.534804896572595</v>
      </c>
      <c r="O114" s="272">
        <v>74.100719424460394</v>
      </c>
      <c r="P114" s="273">
        <v>98.928603809925406</v>
      </c>
      <c r="Q114" s="273">
        <v>99.415673267689399</v>
      </c>
    </row>
    <row r="115" spans="1:17" ht="21" x14ac:dyDescent="0.35">
      <c r="A115" s="19"/>
      <c r="B115" s="169" t="s">
        <v>437</v>
      </c>
      <c r="C115" s="261" t="s">
        <v>520</v>
      </c>
      <c r="D115" s="170" t="s">
        <v>1096</v>
      </c>
      <c r="E115" s="170" t="s">
        <v>1097</v>
      </c>
      <c r="F115" s="167" t="s">
        <v>335</v>
      </c>
      <c r="G115" s="167" t="s">
        <v>335</v>
      </c>
      <c r="H115" s="167" t="s">
        <v>330</v>
      </c>
      <c r="I115" s="167" t="s">
        <v>323</v>
      </c>
      <c r="J115" s="272" t="s">
        <v>563</v>
      </c>
      <c r="K115" s="272" t="s">
        <v>587</v>
      </c>
      <c r="L115" s="272">
        <v>75.925925925925895</v>
      </c>
      <c r="M115" s="272">
        <v>91.447063511073395</v>
      </c>
      <c r="N115" s="272">
        <v>94.534804896572595</v>
      </c>
      <c r="O115" s="272">
        <v>73.381294964028797</v>
      </c>
      <c r="P115" s="273">
        <v>98.821012331976803</v>
      </c>
      <c r="Q115" s="273">
        <v>99.137521387025501</v>
      </c>
    </row>
    <row r="116" spans="1:17" ht="21" x14ac:dyDescent="0.35">
      <c r="A116" s="19"/>
      <c r="B116" s="169" t="s">
        <v>438</v>
      </c>
      <c r="C116" s="261" t="s">
        <v>520</v>
      </c>
      <c r="D116" s="170" t="s">
        <v>1098</v>
      </c>
      <c r="E116" s="170" t="s">
        <v>1099</v>
      </c>
      <c r="F116" s="167" t="s">
        <v>335</v>
      </c>
      <c r="G116" s="167" t="s">
        <v>335</v>
      </c>
      <c r="H116" s="167" t="s">
        <v>330</v>
      </c>
      <c r="I116" s="167" t="s">
        <v>323</v>
      </c>
      <c r="J116" s="272" t="s">
        <v>563</v>
      </c>
      <c r="K116" s="272" t="s">
        <v>587</v>
      </c>
      <c r="L116" s="272">
        <v>74.074074074074105</v>
      </c>
      <c r="M116" s="272">
        <v>90.568957224916701</v>
      </c>
      <c r="N116" s="272">
        <v>94.534804896572595</v>
      </c>
      <c r="O116" s="272">
        <v>73.381294964028797</v>
      </c>
      <c r="P116" s="273">
        <v>98.862428922962906</v>
      </c>
      <c r="Q116" s="273">
        <v>99.415673267689399</v>
      </c>
    </row>
    <row r="117" spans="1:17" ht="31.5" x14ac:dyDescent="0.35">
      <c r="A117" s="19"/>
      <c r="B117" s="169" t="s">
        <v>439</v>
      </c>
      <c r="C117" s="261" t="s">
        <v>520</v>
      </c>
      <c r="D117" s="170" t="s">
        <v>1100</v>
      </c>
      <c r="E117" s="170" t="s">
        <v>1101</v>
      </c>
      <c r="F117" s="167" t="s">
        <v>335</v>
      </c>
      <c r="G117" s="167" t="s">
        <v>335</v>
      </c>
      <c r="H117" s="167" t="s">
        <v>330</v>
      </c>
      <c r="I117" s="167" t="s">
        <v>323</v>
      </c>
      <c r="J117" s="272" t="s">
        <v>563</v>
      </c>
      <c r="K117" s="272" t="s">
        <v>587</v>
      </c>
      <c r="L117" s="272">
        <v>75.925925925925895</v>
      </c>
      <c r="M117" s="272">
        <v>91.447063511073395</v>
      </c>
      <c r="N117" s="272">
        <v>94.534804896572595</v>
      </c>
      <c r="O117" s="272">
        <v>74.100719424460394</v>
      </c>
      <c r="P117" s="273">
        <v>98.928603809925406</v>
      </c>
      <c r="Q117" s="273">
        <v>99.415673267689399</v>
      </c>
    </row>
    <row r="118" spans="1:17" ht="31.5" x14ac:dyDescent="0.35">
      <c r="A118" s="19"/>
      <c r="B118" s="169" t="s">
        <v>440</v>
      </c>
      <c r="C118" s="261" t="s">
        <v>521</v>
      </c>
      <c r="D118" s="170" t="s">
        <v>1102</v>
      </c>
      <c r="E118" s="170" t="s">
        <v>1103</v>
      </c>
      <c r="F118" s="167" t="s">
        <v>595</v>
      </c>
      <c r="G118" s="167" t="s">
        <v>326</v>
      </c>
      <c r="H118" s="167" t="s">
        <v>330</v>
      </c>
      <c r="I118" s="167" t="s">
        <v>586</v>
      </c>
      <c r="J118" s="272" t="s">
        <v>551</v>
      </c>
      <c r="K118" s="272">
        <v>2018</v>
      </c>
      <c r="L118" s="272">
        <v>92.592592592592595</v>
      </c>
      <c r="M118" s="272">
        <v>96.786658251509294</v>
      </c>
      <c r="N118" s="272">
        <v>97.629520753271905</v>
      </c>
      <c r="O118" s="272">
        <v>87.7697841726619</v>
      </c>
      <c r="P118" s="273">
        <v>98.785117399899605</v>
      </c>
      <c r="Q118" s="273">
        <v>99.843418872396597</v>
      </c>
    </row>
    <row r="119" spans="1:17" ht="31.5" x14ac:dyDescent="0.35">
      <c r="A119" s="19"/>
      <c r="B119" s="169" t="s">
        <v>441</v>
      </c>
      <c r="C119" s="261" t="s">
        <v>521</v>
      </c>
      <c r="D119" s="170" t="s">
        <v>1104</v>
      </c>
      <c r="E119" s="170" t="s">
        <v>1105</v>
      </c>
      <c r="F119" s="167" t="s">
        <v>595</v>
      </c>
      <c r="G119" s="167" t="s">
        <v>326</v>
      </c>
      <c r="H119" s="167" t="s">
        <v>330</v>
      </c>
      <c r="I119" s="167" t="s">
        <v>586</v>
      </c>
      <c r="J119" s="272" t="s">
        <v>551</v>
      </c>
      <c r="K119" s="272">
        <v>2018</v>
      </c>
      <c r="L119" s="272">
        <v>92.592592592592595</v>
      </c>
      <c r="M119" s="272">
        <v>96.786658251509294</v>
      </c>
      <c r="N119" s="272">
        <v>97.629520753271905</v>
      </c>
      <c r="O119" s="272">
        <v>89.208633093525194</v>
      </c>
      <c r="P119" s="273">
        <v>98.886929406130307</v>
      </c>
      <c r="Q119" s="273">
        <v>99.925349570151795</v>
      </c>
    </row>
    <row r="120" spans="1:17" ht="31.5" x14ac:dyDescent="0.35">
      <c r="A120" s="19"/>
      <c r="B120" s="169" t="s">
        <v>442</v>
      </c>
      <c r="C120" s="261" t="s">
        <v>521</v>
      </c>
      <c r="D120" s="170" t="s">
        <v>1106</v>
      </c>
      <c r="E120" s="170" t="s">
        <v>1107</v>
      </c>
      <c r="F120" s="167" t="s">
        <v>595</v>
      </c>
      <c r="G120" s="167" t="s">
        <v>326</v>
      </c>
      <c r="H120" s="167" t="s">
        <v>330</v>
      </c>
      <c r="I120" s="167" t="s">
        <v>586</v>
      </c>
      <c r="J120" s="272" t="s">
        <v>551</v>
      </c>
      <c r="K120" s="272">
        <v>2018</v>
      </c>
      <c r="L120" s="272">
        <v>88.8888888888889</v>
      </c>
      <c r="M120" s="272">
        <v>93.160489379828704</v>
      </c>
      <c r="N120" s="272">
        <v>94.407993833494601</v>
      </c>
      <c r="O120" s="272">
        <v>72.6618705035971</v>
      </c>
      <c r="P120" s="273">
        <v>97.047423003494202</v>
      </c>
      <c r="Q120" s="273">
        <v>96.327547524363396</v>
      </c>
    </row>
    <row r="121" spans="1:17" ht="31.5" x14ac:dyDescent="0.35">
      <c r="A121" s="19"/>
      <c r="B121" s="169" t="s">
        <v>443</v>
      </c>
      <c r="C121" s="261" t="s">
        <v>521</v>
      </c>
      <c r="D121" s="170" t="s">
        <v>1108</v>
      </c>
      <c r="E121" s="170" t="s">
        <v>1109</v>
      </c>
      <c r="F121" s="167" t="s">
        <v>595</v>
      </c>
      <c r="G121" s="167" t="s">
        <v>326</v>
      </c>
      <c r="H121" s="167" t="s">
        <v>330</v>
      </c>
      <c r="I121" s="167" t="s">
        <v>586</v>
      </c>
      <c r="J121" s="272" t="s">
        <v>551</v>
      </c>
      <c r="K121" s="272">
        <v>2018</v>
      </c>
      <c r="L121" s="272">
        <v>88.8888888888889</v>
      </c>
      <c r="M121" s="272">
        <v>93.160489379828704</v>
      </c>
      <c r="N121" s="272">
        <v>94.407993833494601</v>
      </c>
      <c r="O121" s="272">
        <v>74.820143884892104</v>
      </c>
      <c r="P121" s="273">
        <v>97.171252271972904</v>
      </c>
      <c r="Q121" s="273">
        <v>96.440512343593298</v>
      </c>
    </row>
    <row r="122" spans="1:17" ht="31.5" x14ac:dyDescent="0.35">
      <c r="A122" s="19"/>
      <c r="B122" s="169" t="s">
        <v>444</v>
      </c>
      <c r="C122" s="261" t="s">
        <v>521</v>
      </c>
      <c r="D122" s="170" t="s">
        <v>1110</v>
      </c>
      <c r="E122" s="170" t="s">
        <v>1111</v>
      </c>
      <c r="F122" s="167" t="s">
        <v>595</v>
      </c>
      <c r="G122" s="167" t="s">
        <v>326</v>
      </c>
      <c r="H122" s="167" t="s">
        <v>330</v>
      </c>
      <c r="I122" s="167" t="s">
        <v>586</v>
      </c>
      <c r="J122" s="272" t="s">
        <v>551</v>
      </c>
      <c r="K122" s="272">
        <v>2018</v>
      </c>
      <c r="L122" s="272">
        <v>94.4444444444445</v>
      </c>
      <c r="M122" s="272">
        <v>97.164852814065895</v>
      </c>
      <c r="N122" s="272">
        <v>97.746667718295598</v>
      </c>
      <c r="O122" s="272">
        <v>91.366906474820198</v>
      </c>
      <c r="P122" s="273">
        <v>97.378045501225102</v>
      </c>
      <c r="Q122" s="273">
        <v>99.151622093891802</v>
      </c>
    </row>
    <row r="123" spans="1:17" ht="31.5" x14ac:dyDescent="0.35">
      <c r="A123" s="19"/>
      <c r="B123" s="169" t="s">
        <v>445</v>
      </c>
      <c r="C123" s="261" t="s">
        <v>521</v>
      </c>
      <c r="D123" s="170" t="s">
        <v>1112</v>
      </c>
      <c r="E123" s="170" t="s">
        <v>1113</v>
      </c>
      <c r="F123" s="167" t="s">
        <v>595</v>
      </c>
      <c r="G123" s="167" t="s">
        <v>326</v>
      </c>
      <c r="H123" s="167" t="s">
        <v>330</v>
      </c>
      <c r="I123" s="167" t="s">
        <v>586</v>
      </c>
      <c r="J123" s="272" t="s">
        <v>551</v>
      </c>
      <c r="K123" s="272">
        <v>2018</v>
      </c>
      <c r="L123" s="272">
        <v>94.4444444444445</v>
      </c>
      <c r="M123" s="272">
        <v>97.164852814065895</v>
      </c>
      <c r="N123" s="272">
        <v>97.746667718295598</v>
      </c>
      <c r="O123" s="272">
        <v>91.366906474820198</v>
      </c>
      <c r="P123" s="273">
        <v>97.378045501225102</v>
      </c>
      <c r="Q123" s="273">
        <v>99.151622093891802</v>
      </c>
    </row>
    <row r="124" spans="1:17" ht="31.5" x14ac:dyDescent="0.35">
      <c r="A124" s="19"/>
      <c r="B124" s="169" t="s">
        <v>446</v>
      </c>
      <c r="C124" s="261" t="s">
        <v>521</v>
      </c>
      <c r="D124" s="170" t="s">
        <v>1114</v>
      </c>
      <c r="E124" s="170" t="s">
        <v>1115</v>
      </c>
      <c r="F124" s="167" t="s">
        <v>595</v>
      </c>
      <c r="G124" s="167" t="s">
        <v>326</v>
      </c>
      <c r="H124" s="167" t="s">
        <v>330</v>
      </c>
      <c r="I124" s="167" t="s">
        <v>586</v>
      </c>
      <c r="J124" s="272" t="s">
        <v>551</v>
      </c>
      <c r="K124" s="272">
        <v>2018</v>
      </c>
      <c r="L124" s="272">
        <v>94.4444444444445</v>
      </c>
      <c r="M124" s="272">
        <v>97.310793870504099</v>
      </c>
      <c r="N124" s="272">
        <v>98.951732469157406</v>
      </c>
      <c r="O124" s="272">
        <v>92.086330935251794</v>
      </c>
      <c r="P124" s="273">
        <v>98.891643413532407</v>
      </c>
      <c r="Q124" s="273">
        <v>99.926109551608704</v>
      </c>
    </row>
    <row r="125" spans="1:17" ht="42" x14ac:dyDescent="0.35">
      <c r="A125" s="19"/>
      <c r="B125" s="169" t="s">
        <v>447</v>
      </c>
      <c r="C125" s="261" t="s">
        <v>522</v>
      </c>
      <c r="D125" s="170" t="s">
        <v>1116</v>
      </c>
      <c r="E125" s="170" t="s">
        <v>1117</v>
      </c>
      <c r="F125" s="167" t="s">
        <v>329</v>
      </c>
      <c r="G125" s="167" t="s">
        <v>329</v>
      </c>
      <c r="H125" s="167" t="s">
        <v>330</v>
      </c>
      <c r="I125" s="167" t="s">
        <v>323</v>
      </c>
      <c r="J125" s="272" t="s">
        <v>564</v>
      </c>
      <c r="K125" s="272">
        <v>2019</v>
      </c>
      <c r="L125" s="272">
        <v>100</v>
      </c>
      <c r="M125" s="272">
        <v>100</v>
      </c>
      <c r="N125" s="272">
        <v>100</v>
      </c>
      <c r="O125" s="272">
        <v>95.683453237410106</v>
      </c>
      <c r="P125" s="273">
        <v>99.147769434816993</v>
      </c>
      <c r="Q125" s="273">
        <v>100</v>
      </c>
    </row>
    <row r="126" spans="1:17" ht="42" x14ac:dyDescent="0.35">
      <c r="A126" s="19"/>
      <c r="B126" s="169" t="s">
        <v>448</v>
      </c>
      <c r="C126" s="261" t="s">
        <v>522</v>
      </c>
      <c r="D126" s="170" t="s">
        <v>1118</v>
      </c>
      <c r="E126" s="170" t="s">
        <v>1119</v>
      </c>
      <c r="F126" s="167" t="s">
        <v>329</v>
      </c>
      <c r="G126" s="167" t="s">
        <v>329</v>
      </c>
      <c r="H126" s="167" t="s">
        <v>330</v>
      </c>
      <c r="I126" s="167" t="s">
        <v>323</v>
      </c>
      <c r="J126" s="272" t="s">
        <v>564</v>
      </c>
      <c r="K126" s="272">
        <v>2019</v>
      </c>
      <c r="L126" s="272">
        <v>98.148148148148195</v>
      </c>
      <c r="M126" s="272">
        <v>99.481179953430299</v>
      </c>
      <c r="N126" s="272">
        <v>98.592051282030297</v>
      </c>
      <c r="O126" s="272">
        <v>86.330935251798607</v>
      </c>
      <c r="P126" s="273">
        <v>94.710693405702401</v>
      </c>
      <c r="Q126" s="273">
        <v>91.469243322458695</v>
      </c>
    </row>
    <row r="127" spans="1:17" ht="42" x14ac:dyDescent="0.35">
      <c r="A127" s="19"/>
      <c r="B127" s="169" t="s">
        <v>449</v>
      </c>
      <c r="C127" s="261" t="s">
        <v>522</v>
      </c>
      <c r="D127" s="170" t="s">
        <v>1120</v>
      </c>
      <c r="E127" s="170" t="s">
        <v>1121</v>
      </c>
      <c r="F127" s="167" t="s">
        <v>329</v>
      </c>
      <c r="G127" s="167" t="s">
        <v>329</v>
      </c>
      <c r="H127" s="167" t="s">
        <v>330</v>
      </c>
      <c r="I127" s="167" t="s">
        <v>323</v>
      </c>
      <c r="J127" s="272" t="s">
        <v>564</v>
      </c>
      <c r="K127" s="272">
        <v>2019</v>
      </c>
      <c r="L127" s="272">
        <v>100</v>
      </c>
      <c r="M127" s="272">
        <v>100</v>
      </c>
      <c r="N127" s="272">
        <v>100</v>
      </c>
      <c r="O127" s="272">
        <v>82.014388489208599</v>
      </c>
      <c r="P127" s="273">
        <v>92.147303302216102</v>
      </c>
      <c r="Q127" s="273">
        <v>89.386430290063501</v>
      </c>
    </row>
    <row r="128" spans="1:17" ht="21" x14ac:dyDescent="0.35">
      <c r="A128" s="19"/>
      <c r="B128" s="169" t="s">
        <v>450</v>
      </c>
      <c r="C128" s="261" t="s">
        <v>522</v>
      </c>
      <c r="D128" s="170" t="s">
        <v>1122</v>
      </c>
      <c r="E128" s="170" t="s">
        <v>1123</v>
      </c>
      <c r="F128" s="167" t="s">
        <v>329</v>
      </c>
      <c r="G128" s="167" t="s">
        <v>329</v>
      </c>
      <c r="H128" s="167" t="s">
        <v>330</v>
      </c>
      <c r="I128" s="167" t="s">
        <v>323</v>
      </c>
      <c r="J128" s="272" t="s">
        <v>596</v>
      </c>
      <c r="K128" s="272">
        <v>2019</v>
      </c>
      <c r="L128" s="272">
        <v>51.851851851851897</v>
      </c>
      <c r="M128" s="272">
        <v>46.058753486429801</v>
      </c>
      <c r="N128" s="272">
        <v>44.331666626897402</v>
      </c>
      <c r="O128" s="272">
        <v>20.863309352518002</v>
      </c>
      <c r="P128" s="273">
        <v>14.498390617010999</v>
      </c>
      <c r="Q128" s="273">
        <v>13.201172704933001</v>
      </c>
    </row>
    <row r="129" spans="1:17" ht="42" x14ac:dyDescent="0.35">
      <c r="A129" s="19"/>
      <c r="B129" s="169" t="s">
        <v>451</v>
      </c>
      <c r="C129" s="261" t="s">
        <v>522</v>
      </c>
      <c r="D129" s="170" t="s">
        <v>1124</v>
      </c>
      <c r="E129" s="170" t="s">
        <v>1121</v>
      </c>
      <c r="F129" s="167" t="s">
        <v>329</v>
      </c>
      <c r="G129" s="167" t="s">
        <v>329</v>
      </c>
      <c r="H129" s="167" t="s">
        <v>330</v>
      </c>
      <c r="I129" s="167" t="s">
        <v>323</v>
      </c>
      <c r="J129" s="272" t="s">
        <v>596</v>
      </c>
      <c r="K129" s="272">
        <v>2019</v>
      </c>
      <c r="L129" s="272">
        <v>90.740740740740804</v>
      </c>
      <c r="M129" s="272">
        <v>89.562508168171206</v>
      </c>
      <c r="N129" s="272">
        <v>78.921603921419205</v>
      </c>
      <c r="O129" s="272">
        <v>66.906474820143899</v>
      </c>
      <c r="P129" s="273">
        <v>78.900547611304404</v>
      </c>
      <c r="Q129" s="273">
        <v>65.8370533617653</v>
      </c>
    </row>
    <row r="130" spans="1:17" ht="42" x14ac:dyDescent="0.35">
      <c r="A130" s="19"/>
      <c r="B130" s="169" t="s">
        <v>452</v>
      </c>
      <c r="C130" s="261" t="s">
        <v>522</v>
      </c>
      <c r="D130" s="170" t="s">
        <v>1125</v>
      </c>
      <c r="E130" s="170" t="s">
        <v>1126</v>
      </c>
      <c r="F130" s="167" t="s">
        <v>329</v>
      </c>
      <c r="G130" s="167" t="s">
        <v>329</v>
      </c>
      <c r="H130" s="167" t="s">
        <v>330</v>
      </c>
      <c r="I130" s="167" t="s">
        <v>323</v>
      </c>
      <c r="J130" s="272" t="s">
        <v>596</v>
      </c>
      <c r="K130" s="272">
        <v>2019</v>
      </c>
      <c r="L130" s="272">
        <v>90.740740740740804</v>
      </c>
      <c r="M130" s="272">
        <v>88.546652773680805</v>
      </c>
      <c r="N130" s="272">
        <v>79.222136296403306</v>
      </c>
      <c r="O130" s="272">
        <v>64.028776978417298</v>
      </c>
      <c r="P130" s="273">
        <v>76.684005993962899</v>
      </c>
      <c r="Q130" s="273">
        <v>63.290471579107297</v>
      </c>
    </row>
    <row r="131" spans="1:17" ht="42" x14ac:dyDescent="0.35">
      <c r="A131" s="19"/>
      <c r="B131" s="169" t="s">
        <v>453</v>
      </c>
      <c r="C131" s="261" t="s">
        <v>522</v>
      </c>
      <c r="D131" s="170" t="s">
        <v>1127</v>
      </c>
      <c r="E131" s="170" t="s">
        <v>1126</v>
      </c>
      <c r="F131" s="167" t="s">
        <v>329</v>
      </c>
      <c r="G131" s="167" t="s">
        <v>329</v>
      </c>
      <c r="H131" s="167" t="s">
        <v>330</v>
      </c>
      <c r="I131" s="167" t="s">
        <v>323</v>
      </c>
      <c r="J131" s="272" t="s">
        <v>596</v>
      </c>
      <c r="K131" s="272">
        <v>2019</v>
      </c>
      <c r="L131" s="272">
        <v>92.592592592592595</v>
      </c>
      <c r="M131" s="272">
        <v>89.728820943654299</v>
      </c>
      <c r="N131" s="272">
        <v>79.432836855195404</v>
      </c>
      <c r="O131" s="272">
        <v>64.028776978417298</v>
      </c>
      <c r="P131" s="273">
        <v>79.666380215708998</v>
      </c>
      <c r="Q131" s="273">
        <v>63.6064353577354</v>
      </c>
    </row>
    <row r="132" spans="1:17" ht="21" x14ac:dyDescent="0.35">
      <c r="A132" s="19"/>
      <c r="B132" s="169" t="s">
        <v>454</v>
      </c>
      <c r="C132" s="261" t="s">
        <v>522</v>
      </c>
      <c r="D132" s="170" t="s">
        <v>1128</v>
      </c>
      <c r="E132" s="170" t="s">
        <v>1123</v>
      </c>
      <c r="F132" s="167" t="s">
        <v>329</v>
      </c>
      <c r="G132" s="167" t="s">
        <v>329</v>
      </c>
      <c r="H132" s="167" t="s">
        <v>330</v>
      </c>
      <c r="I132" s="167" t="s">
        <v>323</v>
      </c>
      <c r="J132" s="272" t="s">
        <v>564</v>
      </c>
      <c r="K132" s="272">
        <v>2019</v>
      </c>
      <c r="L132" s="272">
        <v>98.148148148148195</v>
      </c>
      <c r="M132" s="272">
        <v>98.817831830026506</v>
      </c>
      <c r="N132" s="272">
        <v>99.789299441208001</v>
      </c>
      <c r="O132" s="272">
        <v>95.683453237410106</v>
      </c>
      <c r="P132" s="273">
        <v>99.147769434816993</v>
      </c>
      <c r="Q132" s="273">
        <v>100</v>
      </c>
    </row>
    <row r="133" spans="1:17" ht="21" x14ac:dyDescent="0.35">
      <c r="A133" s="19"/>
      <c r="B133" s="169" t="s">
        <v>455</v>
      </c>
      <c r="C133" s="261" t="s">
        <v>522</v>
      </c>
      <c r="D133" s="170" t="s">
        <v>1129</v>
      </c>
      <c r="E133" s="170" t="s">
        <v>1123</v>
      </c>
      <c r="F133" s="167" t="s">
        <v>329</v>
      </c>
      <c r="G133" s="167" t="s">
        <v>329</v>
      </c>
      <c r="H133" s="167" t="s">
        <v>330</v>
      </c>
      <c r="I133" s="167" t="s">
        <v>323</v>
      </c>
      <c r="J133" s="272" t="s">
        <v>564</v>
      </c>
      <c r="K133" s="272">
        <v>2019</v>
      </c>
      <c r="L133" s="272">
        <v>96.296296296296305</v>
      </c>
      <c r="M133" s="272">
        <v>98.299011783456805</v>
      </c>
      <c r="N133" s="272">
        <v>98.381350723238199</v>
      </c>
      <c r="O133" s="272">
        <v>94.244604316546798</v>
      </c>
      <c r="P133" s="273">
        <v>99.096796972700005</v>
      </c>
      <c r="Q133" s="273">
        <v>99.966926254698507</v>
      </c>
    </row>
    <row r="134" spans="1:17" ht="94.5" x14ac:dyDescent="0.35">
      <c r="A134" s="19"/>
      <c r="B134" s="169" t="s">
        <v>456</v>
      </c>
      <c r="C134" s="261" t="s">
        <v>520</v>
      </c>
      <c r="D134" s="170" t="s">
        <v>1130</v>
      </c>
      <c r="E134" s="170" t="s">
        <v>1131</v>
      </c>
      <c r="F134" s="167" t="s">
        <v>328</v>
      </c>
      <c r="G134" s="167" t="s">
        <v>326</v>
      </c>
      <c r="H134" s="167" t="s">
        <v>322</v>
      </c>
      <c r="I134" s="167" t="s">
        <v>323</v>
      </c>
      <c r="J134" s="272" t="s">
        <v>552</v>
      </c>
      <c r="K134" s="272">
        <v>2018</v>
      </c>
      <c r="L134" s="272">
        <v>92.592592592592595</v>
      </c>
      <c r="M134" s="272">
        <v>99.376319764528603</v>
      </c>
      <c r="N134" s="272">
        <v>98.702678766970095</v>
      </c>
      <c r="O134" s="272">
        <v>97.122302158273399</v>
      </c>
      <c r="P134" s="273">
        <v>99.987689104766901</v>
      </c>
      <c r="Q134" s="273">
        <v>99.939319660191202</v>
      </c>
    </row>
    <row r="135" spans="1:17" ht="94.5" x14ac:dyDescent="0.35">
      <c r="A135" s="19"/>
      <c r="B135" s="169" t="s">
        <v>457</v>
      </c>
      <c r="C135" s="261" t="s">
        <v>521</v>
      </c>
      <c r="D135" s="170" t="s">
        <v>1132</v>
      </c>
      <c r="E135" s="170" t="s">
        <v>1133</v>
      </c>
      <c r="F135" s="167" t="s">
        <v>328</v>
      </c>
      <c r="G135" s="167" t="s">
        <v>326</v>
      </c>
      <c r="H135" s="167" t="s">
        <v>322</v>
      </c>
      <c r="I135" s="167" t="s">
        <v>323</v>
      </c>
      <c r="J135" s="272" t="s">
        <v>552</v>
      </c>
      <c r="K135" s="272">
        <v>2018</v>
      </c>
      <c r="L135" s="272">
        <v>92.592592592592595</v>
      </c>
      <c r="M135" s="272">
        <v>99.376319764528603</v>
      </c>
      <c r="N135" s="272">
        <v>98.702678766970095</v>
      </c>
      <c r="O135" s="272">
        <v>97.122302158273399</v>
      </c>
      <c r="P135" s="273">
        <v>99.987689104766901</v>
      </c>
      <c r="Q135" s="273">
        <v>99.939319660191202</v>
      </c>
    </row>
    <row r="136" spans="1:17" ht="94.5" x14ac:dyDescent="0.35">
      <c r="A136" s="19"/>
      <c r="B136" s="169" t="s">
        <v>458</v>
      </c>
      <c r="C136" s="261" t="s">
        <v>522</v>
      </c>
      <c r="D136" s="170" t="s">
        <v>1134</v>
      </c>
      <c r="E136" s="262" t="s">
        <v>1135</v>
      </c>
      <c r="F136" s="167" t="s">
        <v>328</v>
      </c>
      <c r="G136" s="167" t="s">
        <v>326</v>
      </c>
      <c r="H136" s="167" t="s">
        <v>322</v>
      </c>
      <c r="I136" s="167" t="s">
        <v>323</v>
      </c>
      <c r="J136" s="272" t="s">
        <v>552</v>
      </c>
      <c r="K136" s="272">
        <v>2018</v>
      </c>
      <c r="L136" s="272">
        <v>92.592592592592595</v>
      </c>
      <c r="M136" s="272">
        <v>99.376319764528603</v>
      </c>
      <c r="N136" s="272">
        <v>98.702678766970095</v>
      </c>
      <c r="O136" s="272">
        <v>97.122302158273399</v>
      </c>
      <c r="P136" s="273">
        <v>99.987689104766901</v>
      </c>
      <c r="Q136" s="273">
        <v>99.939319660191202</v>
      </c>
    </row>
    <row r="137" spans="1:17" ht="52.5" x14ac:dyDescent="0.35">
      <c r="A137" s="19"/>
      <c r="B137" s="169" t="s">
        <v>459</v>
      </c>
      <c r="C137" s="261" t="s">
        <v>523</v>
      </c>
      <c r="D137" s="170" t="s">
        <v>1136</v>
      </c>
      <c r="E137" s="262" t="s">
        <v>1137</v>
      </c>
      <c r="F137" s="167" t="s">
        <v>328</v>
      </c>
      <c r="G137" s="167" t="s">
        <v>326</v>
      </c>
      <c r="H137" s="167" t="s">
        <v>322</v>
      </c>
      <c r="I137" s="167" t="s">
        <v>323</v>
      </c>
      <c r="J137" s="272" t="s">
        <v>552</v>
      </c>
      <c r="K137" s="272">
        <v>2018</v>
      </c>
      <c r="L137" s="272">
        <v>92.592592592592595</v>
      </c>
      <c r="M137" s="272">
        <v>99.376319764528603</v>
      </c>
      <c r="N137" s="272">
        <v>98.702678766970095</v>
      </c>
      <c r="O137" s="272">
        <v>97.122302158273399</v>
      </c>
      <c r="P137" s="273">
        <v>99.987689104766901</v>
      </c>
      <c r="Q137" s="273">
        <v>99.939319660191202</v>
      </c>
    </row>
    <row r="138" spans="1:17" ht="73.5" x14ac:dyDescent="0.35">
      <c r="A138" s="19"/>
      <c r="B138" s="169" t="s">
        <v>549</v>
      </c>
      <c r="C138" s="261" t="s">
        <v>516</v>
      </c>
      <c r="D138" s="170" t="s">
        <v>1138</v>
      </c>
      <c r="E138" s="262" t="s">
        <v>1139</v>
      </c>
      <c r="F138" s="167" t="s">
        <v>328</v>
      </c>
      <c r="G138" s="167" t="s">
        <v>326</v>
      </c>
      <c r="H138" s="167" t="s">
        <v>322</v>
      </c>
      <c r="I138" s="167" t="s">
        <v>323</v>
      </c>
      <c r="J138" s="272" t="s">
        <v>552</v>
      </c>
      <c r="K138" s="272">
        <v>2018</v>
      </c>
      <c r="L138" s="272">
        <v>92.592592592592595</v>
      </c>
      <c r="M138" s="272">
        <v>99.376319764528603</v>
      </c>
      <c r="N138" s="272">
        <v>98.702678766970095</v>
      </c>
      <c r="O138" s="272">
        <v>97.122302158273399</v>
      </c>
      <c r="P138" s="273">
        <v>99.987689104766901</v>
      </c>
      <c r="Q138" s="273">
        <v>99.939319660191202</v>
      </c>
    </row>
    <row r="139" spans="1:17" ht="73.5" x14ac:dyDescent="0.35">
      <c r="A139" s="19"/>
      <c r="B139" s="169" t="s">
        <v>536</v>
      </c>
      <c r="C139" s="261" t="s">
        <v>517</v>
      </c>
      <c r="D139" s="170" t="s">
        <v>1140</v>
      </c>
      <c r="E139" s="262" t="s">
        <v>1141</v>
      </c>
      <c r="F139" s="167" t="s">
        <v>328</v>
      </c>
      <c r="G139" s="167" t="s">
        <v>326</v>
      </c>
      <c r="H139" s="167" t="s">
        <v>322</v>
      </c>
      <c r="I139" s="167" t="s">
        <v>323</v>
      </c>
      <c r="J139" s="272" t="s">
        <v>552</v>
      </c>
      <c r="K139" s="272">
        <v>2018</v>
      </c>
      <c r="L139" s="272">
        <v>92.592592592592595</v>
      </c>
      <c r="M139" s="272">
        <v>99.376319764528603</v>
      </c>
      <c r="N139" s="272">
        <v>98.702678766970095</v>
      </c>
      <c r="O139" s="272">
        <v>97.122302158273399</v>
      </c>
      <c r="P139" s="273">
        <v>99.987689104766901</v>
      </c>
      <c r="Q139" s="273">
        <v>99.939319660191202</v>
      </c>
    </row>
    <row r="140" spans="1:17" ht="73.5" x14ac:dyDescent="0.35">
      <c r="A140" s="19"/>
      <c r="B140" s="169" t="s">
        <v>537</v>
      </c>
      <c r="C140" s="261" t="s">
        <v>518</v>
      </c>
      <c r="D140" s="170" t="s">
        <v>1142</v>
      </c>
      <c r="E140" s="170" t="s">
        <v>1143</v>
      </c>
      <c r="F140" s="167" t="s">
        <v>328</v>
      </c>
      <c r="G140" s="167" t="s">
        <v>326</v>
      </c>
      <c r="H140" s="167" t="s">
        <v>322</v>
      </c>
      <c r="I140" s="167" t="s">
        <v>323</v>
      </c>
      <c r="J140" s="272" t="s">
        <v>552</v>
      </c>
      <c r="K140" s="272">
        <v>2018</v>
      </c>
      <c r="L140" s="272">
        <v>92.592592592592595</v>
      </c>
      <c r="M140" s="272">
        <v>99.376319764528603</v>
      </c>
      <c r="N140" s="272">
        <v>98.702678766970095</v>
      </c>
      <c r="O140" s="272">
        <v>97.122302158273399</v>
      </c>
      <c r="P140" s="273">
        <v>99.987689104766901</v>
      </c>
      <c r="Q140" s="273">
        <v>99.939319660191202</v>
      </c>
    </row>
    <row r="141" spans="1:17" ht="42" x14ac:dyDescent="0.35">
      <c r="A141" s="19"/>
      <c r="B141" s="169" t="s">
        <v>538</v>
      </c>
      <c r="C141" s="261" t="s">
        <v>519</v>
      </c>
      <c r="D141" s="170" t="s">
        <v>1144</v>
      </c>
      <c r="E141" s="170" t="s">
        <v>1145</v>
      </c>
      <c r="F141" s="167" t="s">
        <v>328</v>
      </c>
      <c r="G141" s="167" t="s">
        <v>326</v>
      </c>
      <c r="H141" s="167" t="s">
        <v>322</v>
      </c>
      <c r="I141" s="167" t="s">
        <v>323</v>
      </c>
      <c r="J141" s="272" t="s">
        <v>552</v>
      </c>
      <c r="K141" s="272">
        <v>2018</v>
      </c>
      <c r="L141" s="272">
        <v>92.592592592592595</v>
      </c>
      <c r="M141" s="272">
        <v>99.376319764528603</v>
      </c>
      <c r="N141" s="272">
        <v>98.702678766970095</v>
      </c>
      <c r="O141" s="272">
        <v>97.122302158273399</v>
      </c>
      <c r="P141" s="273">
        <v>99.987689104766901</v>
      </c>
      <c r="Q141" s="273">
        <v>99.939319660191202</v>
      </c>
    </row>
    <row r="142" spans="1:17" ht="52.5" x14ac:dyDescent="0.35">
      <c r="A142" s="19"/>
      <c r="B142" s="169" t="s">
        <v>539</v>
      </c>
      <c r="C142" s="261" t="s">
        <v>524</v>
      </c>
      <c r="D142" s="170" t="s">
        <v>1146</v>
      </c>
      <c r="E142" s="170" t="s">
        <v>1147</v>
      </c>
      <c r="F142" s="167" t="s">
        <v>159</v>
      </c>
      <c r="G142" s="167" t="s">
        <v>159</v>
      </c>
      <c r="H142" s="167" t="s">
        <v>159</v>
      </c>
      <c r="I142" s="167" t="s">
        <v>159</v>
      </c>
      <c r="J142" s="272" t="s">
        <v>159</v>
      </c>
      <c r="K142" s="272" t="s">
        <v>159</v>
      </c>
      <c r="L142" s="272" t="s">
        <v>159</v>
      </c>
      <c r="M142" s="272" t="s">
        <v>159</v>
      </c>
      <c r="N142" s="272" t="s">
        <v>159</v>
      </c>
      <c r="O142" s="272" t="s">
        <v>159</v>
      </c>
      <c r="P142" s="273" t="s">
        <v>159</v>
      </c>
      <c r="Q142" s="273" t="s">
        <v>159</v>
      </c>
    </row>
    <row r="143" spans="1:17" ht="52.5" x14ac:dyDescent="0.35">
      <c r="A143" s="19"/>
      <c r="B143" s="169" t="s">
        <v>540</v>
      </c>
      <c r="C143" s="261" t="s">
        <v>524</v>
      </c>
      <c r="D143" s="170" t="s">
        <v>1148</v>
      </c>
      <c r="E143" s="170" t="s">
        <v>1147</v>
      </c>
      <c r="F143" s="167" t="s">
        <v>329</v>
      </c>
      <c r="G143" s="167" t="s">
        <v>329</v>
      </c>
      <c r="H143" s="167" t="s">
        <v>597</v>
      </c>
      <c r="I143" s="167" t="s">
        <v>463</v>
      </c>
      <c r="J143" s="272" t="s">
        <v>556</v>
      </c>
      <c r="K143" s="272">
        <v>2018</v>
      </c>
      <c r="L143" s="272" t="s">
        <v>159</v>
      </c>
      <c r="M143" s="272" t="s">
        <v>159</v>
      </c>
      <c r="N143" s="272" t="s">
        <v>159</v>
      </c>
      <c r="O143" s="272" t="s">
        <v>159</v>
      </c>
      <c r="P143" s="273" t="s">
        <v>159</v>
      </c>
      <c r="Q143" s="273" t="s">
        <v>159</v>
      </c>
    </row>
    <row r="144" spans="1:17" ht="63" x14ac:dyDescent="0.35">
      <c r="A144" s="19"/>
      <c r="B144" s="169" t="s">
        <v>541</v>
      </c>
      <c r="C144" s="261" t="s">
        <v>524</v>
      </c>
      <c r="D144" s="170" t="s">
        <v>1149</v>
      </c>
      <c r="E144" s="170" t="s">
        <v>1150</v>
      </c>
      <c r="F144" s="167" t="s">
        <v>159</v>
      </c>
      <c r="G144" s="167" t="s">
        <v>159</v>
      </c>
      <c r="H144" s="167" t="s">
        <v>159</v>
      </c>
      <c r="I144" s="167" t="s">
        <v>159</v>
      </c>
      <c r="J144" s="272" t="s">
        <v>159</v>
      </c>
      <c r="K144" s="272" t="s">
        <v>159</v>
      </c>
      <c r="L144" s="272" t="s">
        <v>159</v>
      </c>
      <c r="M144" s="272" t="s">
        <v>159</v>
      </c>
      <c r="N144" s="272" t="s">
        <v>159</v>
      </c>
      <c r="O144" s="272" t="s">
        <v>159</v>
      </c>
      <c r="P144" s="273" t="s">
        <v>159</v>
      </c>
      <c r="Q144" s="273" t="s">
        <v>159</v>
      </c>
    </row>
    <row r="145" spans="1:17" ht="63" x14ac:dyDescent="0.35">
      <c r="A145" s="19"/>
      <c r="B145" s="169" t="s">
        <v>542</v>
      </c>
      <c r="C145" s="261" t="s">
        <v>524</v>
      </c>
      <c r="D145" s="170" t="s">
        <v>1151</v>
      </c>
      <c r="E145" s="170" t="s">
        <v>1150</v>
      </c>
      <c r="F145" s="167" t="s">
        <v>329</v>
      </c>
      <c r="G145" s="167" t="s">
        <v>329</v>
      </c>
      <c r="H145" s="167" t="s">
        <v>597</v>
      </c>
      <c r="I145" s="167" t="s">
        <v>463</v>
      </c>
      <c r="J145" s="272" t="s">
        <v>556</v>
      </c>
      <c r="K145" s="272">
        <v>2018</v>
      </c>
      <c r="L145" s="272" t="s">
        <v>159</v>
      </c>
      <c r="M145" s="272" t="s">
        <v>159</v>
      </c>
      <c r="N145" s="272" t="s">
        <v>159</v>
      </c>
      <c r="O145" s="272" t="s">
        <v>159</v>
      </c>
      <c r="P145" s="273" t="s">
        <v>159</v>
      </c>
      <c r="Q145" s="273" t="s">
        <v>159</v>
      </c>
    </row>
    <row r="146" spans="1:17" ht="63" x14ac:dyDescent="0.35">
      <c r="A146" s="19"/>
      <c r="B146" s="169" t="s">
        <v>543</v>
      </c>
      <c r="C146" s="261" t="s">
        <v>524</v>
      </c>
      <c r="D146" s="170" t="s">
        <v>1152</v>
      </c>
      <c r="E146" s="170" t="s">
        <v>1153</v>
      </c>
      <c r="F146" s="167" t="s">
        <v>159</v>
      </c>
      <c r="G146" s="167" t="s">
        <v>159</v>
      </c>
      <c r="H146" s="167" t="s">
        <v>159</v>
      </c>
      <c r="I146" s="167" t="s">
        <v>159</v>
      </c>
      <c r="J146" s="272" t="s">
        <v>159</v>
      </c>
      <c r="K146" s="272" t="s">
        <v>159</v>
      </c>
      <c r="L146" s="272" t="s">
        <v>159</v>
      </c>
      <c r="M146" s="272" t="s">
        <v>159</v>
      </c>
      <c r="N146" s="272" t="s">
        <v>159</v>
      </c>
      <c r="O146" s="272" t="s">
        <v>159</v>
      </c>
      <c r="P146" s="273" t="s">
        <v>159</v>
      </c>
      <c r="Q146" s="273" t="s">
        <v>159</v>
      </c>
    </row>
    <row r="147" spans="1:17" ht="63" x14ac:dyDescent="0.35">
      <c r="A147" s="19"/>
      <c r="B147" s="169" t="s">
        <v>544</v>
      </c>
      <c r="C147" s="261" t="s">
        <v>524</v>
      </c>
      <c r="D147" s="170" t="s">
        <v>1154</v>
      </c>
      <c r="E147" s="170" t="s">
        <v>1153</v>
      </c>
      <c r="F147" s="167" t="s">
        <v>329</v>
      </c>
      <c r="G147" s="167" t="s">
        <v>329</v>
      </c>
      <c r="H147" s="167" t="s">
        <v>597</v>
      </c>
      <c r="I147" s="167" t="s">
        <v>463</v>
      </c>
      <c r="J147" s="272" t="s">
        <v>556</v>
      </c>
      <c r="K147" s="272">
        <v>2018</v>
      </c>
      <c r="L147" s="272" t="s">
        <v>159</v>
      </c>
      <c r="M147" s="272" t="s">
        <v>159</v>
      </c>
      <c r="N147" s="272" t="s">
        <v>159</v>
      </c>
      <c r="O147" s="272" t="s">
        <v>159</v>
      </c>
      <c r="P147" s="273" t="s">
        <v>159</v>
      </c>
      <c r="Q147" s="273" t="s">
        <v>159</v>
      </c>
    </row>
    <row r="148" spans="1:17" ht="63" x14ac:dyDescent="0.35">
      <c r="A148" s="19"/>
      <c r="B148" s="169" t="s">
        <v>545</v>
      </c>
      <c r="C148" s="261" t="s">
        <v>524</v>
      </c>
      <c r="D148" s="170" t="s">
        <v>1155</v>
      </c>
      <c r="E148" s="170" t="s">
        <v>1156</v>
      </c>
      <c r="F148" s="167" t="s">
        <v>159</v>
      </c>
      <c r="G148" s="167" t="s">
        <v>159</v>
      </c>
      <c r="H148" s="167" t="s">
        <v>159</v>
      </c>
      <c r="I148" s="167" t="s">
        <v>159</v>
      </c>
      <c r="J148" s="272" t="s">
        <v>159</v>
      </c>
      <c r="K148" s="272" t="s">
        <v>159</v>
      </c>
      <c r="L148" s="272" t="s">
        <v>159</v>
      </c>
      <c r="M148" s="272" t="s">
        <v>159</v>
      </c>
      <c r="N148" s="272" t="s">
        <v>159</v>
      </c>
      <c r="O148" s="272" t="s">
        <v>159</v>
      </c>
      <c r="P148" s="273" t="s">
        <v>159</v>
      </c>
      <c r="Q148" s="273" t="s">
        <v>159</v>
      </c>
    </row>
    <row r="149" spans="1:17" ht="63" x14ac:dyDescent="0.35">
      <c r="A149" s="19"/>
      <c r="B149" s="169" t="s">
        <v>546</v>
      </c>
      <c r="C149" s="261" t="s">
        <v>524</v>
      </c>
      <c r="D149" s="170" t="s">
        <v>1157</v>
      </c>
      <c r="E149" s="170" t="s">
        <v>1156</v>
      </c>
      <c r="F149" s="167" t="s">
        <v>329</v>
      </c>
      <c r="G149" s="167" t="s">
        <v>329</v>
      </c>
      <c r="H149" s="167" t="s">
        <v>597</v>
      </c>
      <c r="I149" s="167" t="s">
        <v>463</v>
      </c>
      <c r="J149" s="272" t="s">
        <v>556</v>
      </c>
      <c r="K149" s="272">
        <v>2018</v>
      </c>
      <c r="L149" s="272" t="s">
        <v>159</v>
      </c>
      <c r="M149" s="272" t="s">
        <v>159</v>
      </c>
      <c r="N149" s="272" t="s">
        <v>159</v>
      </c>
      <c r="O149" s="272" t="s">
        <v>159</v>
      </c>
      <c r="P149" s="273" t="s">
        <v>159</v>
      </c>
      <c r="Q149" s="273" t="s">
        <v>159</v>
      </c>
    </row>
    <row r="150" spans="1:17" ht="63" x14ac:dyDescent="0.35">
      <c r="A150" s="19"/>
      <c r="B150" s="169" t="s">
        <v>547</v>
      </c>
      <c r="C150" s="261" t="s">
        <v>524</v>
      </c>
      <c r="D150" s="170" t="s">
        <v>1158</v>
      </c>
      <c r="E150" s="170" t="s">
        <v>1159</v>
      </c>
      <c r="F150" s="167" t="s">
        <v>159</v>
      </c>
      <c r="G150" s="167" t="s">
        <v>159</v>
      </c>
      <c r="H150" s="167" t="s">
        <v>159</v>
      </c>
      <c r="I150" s="167" t="s">
        <v>159</v>
      </c>
      <c r="J150" s="272" t="s">
        <v>159</v>
      </c>
      <c r="K150" s="272" t="s">
        <v>159</v>
      </c>
      <c r="L150" s="272" t="s">
        <v>159</v>
      </c>
      <c r="M150" s="272" t="s">
        <v>159</v>
      </c>
      <c r="N150" s="272" t="s">
        <v>159</v>
      </c>
      <c r="O150" s="272" t="s">
        <v>159</v>
      </c>
      <c r="P150" s="273" t="s">
        <v>159</v>
      </c>
      <c r="Q150" s="273" t="s">
        <v>159</v>
      </c>
    </row>
    <row r="151" spans="1:17" ht="63" x14ac:dyDescent="0.35">
      <c r="A151" s="19"/>
      <c r="B151" s="169" t="s">
        <v>548</v>
      </c>
      <c r="C151" s="261" t="s">
        <v>524</v>
      </c>
      <c r="D151" s="170" t="s">
        <v>1160</v>
      </c>
      <c r="E151" s="170" t="s">
        <v>1159</v>
      </c>
      <c r="F151" s="167" t="s">
        <v>329</v>
      </c>
      <c r="G151" s="167" t="s">
        <v>329</v>
      </c>
      <c r="H151" s="167" t="s">
        <v>597</v>
      </c>
      <c r="I151" s="167" t="s">
        <v>463</v>
      </c>
      <c r="J151" s="272" t="s">
        <v>556</v>
      </c>
      <c r="K151" s="272">
        <v>2018</v>
      </c>
      <c r="L151" s="272" t="s">
        <v>159</v>
      </c>
      <c r="M151" s="272" t="s">
        <v>159</v>
      </c>
      <c r="N151" s="272" t="s">
        <v>159</v>
      </c>
      <c r="O151" s="272" t="s">
        <v>159</v>
      </c>
      <c r="P151" s="273" t="s">
        <v>159</v>
      </c>
      <c r="Q151" s="273" t="s">
        <v>159</v>
      </c>
    </row>
    <row r="152" spans="1:17" ht="42" x14ac:dyDescent="0.35">
      <c r="A152" s="19"/>
      <c r="B152" s="169" t="s">
        <v>460</v>
      </c>
      <c r="C152" s="261" t="s">
        <v>524</v>
      </c>
      <c r="D152" s="170" t="s">
        <v>1161</v>
      </c>
      <c r="E152" s="170" t="s">
        <v>1162</v>
      </c>
      <c r="F152" s="167" t="s">
        <v>462</v>
      </c>
      <c r="G152" s="167" t="s">
        <v>332</v>
      </c>
      <c r="H152" s="167" t="s">
        <v>597</v>
      </c>
      <c r="I152" s="167" t="s">
        <v>463</v>
      </c>
      <c r="J152" s="272" t="s">
        <v>556</v>
      </c>
      <c r="K152" s="272">
        <v>2018</v>
      </c>
      <c r="L152" s="272" t="s">
        <v>159</v>
      </c>
      <c r="M152" s="272" t="s">
        <v>159</v>
      </c>
      <c r="N152" s="272" t="s">
        <v>159</v>
      </c>
      <c r="O152" s="272" t="s">
        <v>159</v>
      </c>
      <c r="P152" s="273" t="s">
        <v>159</v>
      </c>
      <c r="Q152" s="273" t="s">
        <v>159</v>
      </c>
    </row>
    <row r="153" spans="1:17" ht="42" x14ac:dyDescent="0.35">
      <c r="A153" s="19"/>
      <c r="B153" s="169" t="s">
        <v>461</v>
      </c>
      <c r="C153" s="261" t="s">
        <v>524</v>
      </c>
      <c r="D153" s="170" t="s">
        <v>1163</v>
      </c>
      <c r="E153" s="170" t="s">
        <v>1164</v>
      </c>
      <c r="F153" s="167" t="s">
        <v>462</v>
      </c>
      <c r="G153" s="167" t="s">
        <v>332</v>
      </c>
      <c r="H153" s="167" t="s">
        <v>597</v>
      </c>
      <c r="I153" s="167" t="s">
        <v>463</v>
      </c>
      <c r="J153" s="272" t="s">
        <v>556</v>
      </c>
      <c r="K153" s="272">
        <v>2018</v>
      </c>
      <c r="L153" s="272" t="s">
        <v>159</v>
      </c>
      <c r="M153" s="272" t="s">
        <v>159</v>
      </c>
      <c r="N153" s="272" t="s">
        <v>159</v>
      </c>
      <c r="O153" s="272" t="s">
        <v>159</v>
      </c>
      <c r="P153" s="273" t="s">
        <v>159</v>
      </c>
      <c r="Q153" s="273" t="s">
        <v>159</v>
      </c>
    </row>
    <row r="154" spans="1:17" ht="21" x14ac:dyDescent="0.35">
      <c r="A154" s="19"/>
      <c r="B154" s="169" t="s">
        <v>464</v>
      </c>
      <c r="C154" s="263" t="s">
        <v>600</v>
      </c>
      <c r="D154" s="170" t="s">
        <v>1165</v>
      </c>
      <c r="E154" s="170" t="s">
        <v>1166</v>
      </c>
      <c r="F154" s="167" t="s">
        <v>329</v>
      </c>
      <c r="G154" s="167" t="s">
        <v>329</v>
      </c>
      <c r="H154" s="167" t="s">
        <v>330</v>
      </c>
      <c r="I154" s="167" t="s">
        <v>586</v>
      </c>
      <c r="J154" s="272" t="s">
        <v>564</v>
      </c>
      <c r="K154" s="272">
        <v>2018</v>
      </c>
      <c r="L154" s="272">
        <v>98.148148148148195</v>
      </c>
      <c r="M154" s="272">
        <v>99.475864381005294</v>
      </c>
      <c r="N154" s="272">
        <v>98.677788284114499</v>
      </c>
      <c r="O154" s="272">
        <v>94.964028776978395</v>
      </c>
      <c r="P154" s="273">
        <v>99.144235173525203</v>
      </c>
      <c r="Q154" s="273">
        <v>99.998286867093896</v>
      </c>
    </row>
    <row r="155" spans="1:17" ht="115.5" x14ac:dyDescent="0.35">
      <c r="A155" s="19"/>
      <c r="B155" s="169" t="s">
        <v>465</v>
      </c>
      <c r="C155" s="261" t="s">
        <v>525</v>
      </c>
      <c r="D155" s="170" t="s">
        <v>1167</v>
      </c>
      <c r="E155" s="170" t="s">
        <v>1168</v>
      </c>
      <c r="F155" s="167" t="s">
        <v>329</v>
      </c>
      <c r="G155" s="167" t="s">
        <v>329</v>
      </c>
      <c r="H155" s="167" t="s">
        <v>322</v>
      </c>
      <c r="I155" s="167" t="s">
        <v>323</v>
      </c>
      <c r="J155" s="272" t="s">
        <v>556</v>
      </c>
      <c r="K155" s="272">
        <v>2018</v>
      </c>
      <c r="L155" s="272">
        <v>100</v>
      </c>
      <c r="M155" s="272">
        <v>100</v>
      </c>
      <c r="N155" s="272">
        <v>100</v>
      </c>
      <c r="O155" s="272">
        <v>35.251798561151098</v>
      </c>
      <c r="P155" s="273">
        <v>24.108685496412601</v>
      </c>
      <c r="Q155" s="273">
        <v>28.824739991375498</v>
      </c>
    </row>
    <row r="156" spans="1:17" ht="73.5" x14ac:dyDescent="0.35">
      <c r="A156" s="19"/>
      <c r="B156" s="169" t="s">
        <v>466</v>
      </c>
      <c r="C156" s="261" t="s">
        <v>525</v>
      </c>
      <c r="D156" s="170" t="s">
        <v>1169</v>
      </c>
      <c r="E156" s="170" t="s">
        <v>1170</v>
      </c>
      <c r="F156" s="167" t="s">
        <v>329</v>
      </c>
      <c r="G156" s="167" t="s">
        <v>329</v>
      </c>
      <c r="H156" s="167" t="s">
        <v>322</v>
      </c>
      <c r="I156" s="167" t="s">
        <v>323</v>
      </c>
      <c r="J156" s="272" t="s">
        <v>556</v>
      </c>
      <c r="K156" s="272">
        <v>2018</v>
      </c>
      <c r="L156" s="272">
        <v>98.148148148148195</v>
      </c>
      <c r="M156" s="272">
        <v>99.122953180860605</v>
      </c>
      <c r="N156" s="272">
        <v>99.854977902943503</v>
      </c>
      <c r="O156" s="272" t="s">
        <v>159</v>
      </c>
      <c r="P156" s="273" t="s">
        <v>159</v>
      </c>
      <c r="Q156" s="273" t="s">
        <v>159</v>
      </c>
    </row>
    <row r="157" spans="1:17" ht="63" x14ac:dyDescent="0.35">
      <c r="A157" s="19"/>
      <c r="B157" s="169" t="s">
        <v>467</v>
      </c>
      <c r="C157" s="261" t="s">
        <v>525</v>
      </c>
      <c r="D157" s="170" t="s">
        <v>1171</v>
      </c>
      <c r="E157" s="170" t="s">
        <v>1172</v>
      </c>
      <c r="F157" s="167" t="s">
        <v>329</v>
      </c>
      <c r="G157" s="167" t="s">
        <v>329</v>
      </c>
      <c r="H157" s="167" t="s">
        <v>322</v>
      </c>
      <c r="I157" s="167" t="s">
        <v>323</v>
      </c>
      <c r="J157" s="272" t="s">
        <v>556</v>
      </c>
      <c r="K157" s="272">
        <v>2018</v>
      </c>
      <c r="L157" s="272">
        <v>100</v>
      </c>
      <c r="M157" s="272">
        <v>100</v>
      </c>
      <c r="N157" s="272">
        <v>100</v>
      </c>
      <c r="O157" s="272">
        <v>98.561151079136707</v>
      </c>
      <c r="P157" s="273">
        <v>99.998786535806502</v>
      </c>
      <c r="Q157" s="273">
        <v>100</v>
      </c>
    </row>
    <row r="158" spans="1:17" ht="63" x14ac:dyDescent="0.35">
      <c r="A158" s="19"/>
      <c r="B158" s="169" t="s">
        <v>468</v>
      </c>
      <c r="C158" s="261" t="s">
        <v>525</v>
      </c>
      <c r="D158" s="170" t="s">
        <v>1173</v>
      </c>
      <c r="E158" s="170" t="s">
        <v>1174</v>
      </c>
      <c r="F158" s="167" t="s">
        <v>329</v>
      </c>
      <c r="G158" s="167" t="s">
        <v>329</v>
      </c>
      <c r="H158" s="167" t="s">
        <v>322</v>
      </c>
      <c r="I158" s="167" t="s">
        <v>323</v>
      </c>
      <c r="J158" s="272" t="s">
        <v>556</v>
      </c>
      <c r="K158" s="272">
        <v>2018</v>
      </c>
      <c r="L158" s="272">
        <v>100</v>
      </c>
      <c r="M158" s="272">
        <v>100</v>
      </c>
      <c r="N158" s="272">
        <v>100</v>
      </c>
      <c r="O158" s="272">
        <v>98.561151079136707</v>
      </c>
      <c r="P158" s="273">
        <v>99.998786535806502</v>
      </c>
      <c r="Q158" s="273">
        <v>100</v>
      </c>
    </row>
    <row r="159" spans="1:17" ht="73.5" x14ac:dyDescent="0.35">
      <c r="A159" s="19"/>
      <c r="B159" s="169" t="s">
        <v>469</v>
      </c>
      <c r="C159" s="261" t="s">
        <v>525</v>
      </c>
      <c r="D159" s="170" t="s">
        <v>1175</v>
      </c>
      <c r="E159" s="170" t="s">
        <v>1176</v>
      </c>
      <c r="F159" s="167" t="s">
        <v>329</v>
      </c>
      <c r="G159" s="167" t="s">
        <v>329</v>
      </c>
      <c r="H159" s="167" t="s">
        <v>322</v>
      </c>
      <c r="I159" s="167" t="s">
        <v>323</v>
      </c>
      <c r="J159" s="272" t="s">
        <v>556</v>
      </c>
      <c r="K159" s="272">
        <v>2018</v>
      </c>
      <c r="L159" s="272">
        <v>100</v>
      </c>
      <c r="M159" s="272">
        <v>100</v>
      </c>
      <c r="N159" s="272">
        <v>100</v>
      </c>
      <c r="O159" s="272">
        <v>98.561151079136707</v>
      </c>
      <c r="P159" s="273">
        <v>99.998786535806502</v>
      </c>
      <c r="Q159" s="273">
        <v>100</v>
      </c>
    </row>
    <row r="160" spans="1:17" ht="63" x14ac:dyDescent="0.35">
      <c r="A160" s="19"/>
      <c r="B160" s="169" t="s">
        <v>470</v>
      </c>
      <c r="C160" s="261" t="s">
        <v>525</v>
      </c>
      <c r="D160" s="170" t="s">
        <v>1177</v>
      </c>
      <c r="E160" s="170" t="s">
        <v>1178</v>
      </c>
      <c r="F160" s="167" t="s">
        <v>329</v>
      </c>
      <c r="G160" s="167" t="s">
        <v>329</v>
      </c>
      <c r="H160" s="167" t="s">
        <v>322</v>
      </c>
      <c r="I160" s="167" t="s">
        <v>323</v>
      </c>
      <c r="J160" s="272" t="s">
        <v>556</v>
      </c>
      <c r="K160" s="272">
        <v>2018</v>
      </c>
      <c r="L160" s="272">
        <v>100</v>
      </c>
      <c r="M160" s="272">
        <v>100</v>
      </c>
      <c r="N160" s="272">
        <v>100</v>
      </c>
      <c r="O160" s="272">
        <v>97.122302158273399</v>
      </c>
      <c r="P160" s="273">
        <v>94.412322632061603</v>
      </c>
      <c r="Q160" s="273">
        <v>82.892978726599907</v>
      </c>
    </row>
    <row r="161" spans="1:17" ht="52.5" x14ac:dyDescent="0.35">
      <c r="A161" s="19"/>
      <c r="B161" s="169" t="s">
        <v>471</v>
      </c>
      <c r="C161" s="261" t="s">
        <v>525</v>
      </c>
      <c r="D161" s="170" t="s">
        <v>1179</v>
      </c>
      <c r="E161" s="170" t="s">
        <v>1180</v>
      </c>
      <c r="F161" s="167" t="s">
        <v>328</v>
      </c>
      <c r="G161" s="167" t="s">
        <v>326</v>
      </c>
      <c r="H161" s="167" t="s">
        <v>322</v>
      </c>
      <c r="I161" s="167" t="s">
        <v>323</v>
      </c>
      <c r="J161" s="272" t="s">
        <v>556</v>
      </c>
      <c r="K161" s="272">
        <v>2018</v>
      </c>
      <c r="L161" s="272">
        <v>72.2222222222222</v>
      </c>
      <c r="M161" s="272">
        <v>81.077757485970196</v>
      </c>
      <c r="N161" s="272">
        <v>85.766234893058098</v>
      </c>
      <c r="O161" s="272">
        <v>78.417266187050402</v>
      </c>
      <c r="P161" s="273">
        <v>94.010132313224005</v>
      </c>
      <c r="Q161" s="273">
        <v>98.101855024483996</v>
      </c>
    </row>
    <row r="162" spans="1:17" ht="42" x14ac:dyDescent="0.35">
      <c r="A162" s="19"/>
      <c r="B162" s="169" t="s">
        <v>472</v>
      </c>
      <c r="C162" s="261" t="s">
        <v>525</v>
      </c>
      <c r="D162" s="170" t="s">
        <v>1181</v>
      </c>
      <c r="E162" s="170" t="s">
        <v>1182</v>
      </c>
      <c r="F162" s="167" t="s">
        <v>328</v>
      </c>
      <c r="G162" s="167" t="s">
        <v>326</v>
      </c>
      <c r="H162" s="167" t="s">
        <v>322</v>
      </c>
      <c r="I162" s="167" t="s">
        <v>323</v>
      </c>
      <c r="J162" s="272" t="s">
        <v>556</v>
      </c>
      <c r="K162" s="272">
        <v>2018</v>
      </c>
      <c r="L162" s="272">
        <v>72.2222222222222</v>
      </c>
      <c r="M162" s="272">
        <v>81.077757485970196</v>
      </c>
      <c r="N162" s="272">
        <v>85.766234893058098</v>
      </c>
      <c r="O162" s="272">
        <v>78.417266187050402</v>
      </c>
      <c r="P162" s="273">
        <v>94.010132313224005</v>
      </c>
      <c r="Q162" s="273">
        <v>98.101855024483996</v>
      </c>
    </row>
    <row r="163" spans="1:17" ht="42" x14ac:dyDescent="0.35">
      <c r="A163" s="19"/>
      <c r="B163" s="169" t="s">
        <v>473</v>
      </c>
      <c r="C163" s="261" t="s">
        <v>525</v>
      </c>
      <c r="D163" s="170" t="s">
        <v>1183</v>
      </c>
      <c r="E163" s="170" t="s">
        <v>1182</v>
      </c>
      <c r="F163" s="167" t="s">
        <v>328</v>
      </c>
      <c r="G163" s="167" t="s">
        <v>326</v>
      </c>
      <c r="H163" s="167" t="s">
        <v>322</v>
      </c>
      <c r="I163" s="167" t="s">
        <v>323</v>
      </c>
      <c r="J163" s="272" t="s">
        <v>556</v>
      </c>
      <c r="K163" s="272">
        <v>2018</v>
      </c>
      <c r="L163" s="272">
        <v>72.2222222222222</v>
      </c>
      <c r="M163" s="272">
        <v>81.077757485970196</v>
      </c>
      <c r="N163" s="272">
        <v>85.766234893058098</v>
      </c>
      <c r="O163" s="272">
        <v>78.417266187050402</v>
      </c>
      <c r="P163" s="273">
        <v>94.010132313224005</v>
      </c>
      <c r="Q163" s="273">
        <v>98.101855024483996</v>
      </c>
    </row>
    <row r="164" spans="1:17" ht="126" x14ac:dyDescent="0.35">
      <c r="A164" s="19"/>
      <c r="B164" s="169" t="s">
        <v>474</v>
      </c>
      <c r="C164" s="261" t="s">
        <v>526</v>
      </c>
      <c r="D164" s="170" t="s">
        <v>1184</v>
      </c>
      <c r="E164" s="170" t="s">
        <v>1185</v>
      </c>
      <c r="F164" s="167" t="s">
        <v>329</v>
      </c>
      <c r="G164" s="167" t="s">
        <v>329</v>
      </c>
      <c r="H164" s="167" t="s">
        <v>330</v>
      </c>
      <c r="I164" s="167" t="s">
        <v>586</v>
      </c>
      <c r="J164" s="272" t="s">
        <v>596</v>
      </c>
      <c r="K164" s="272">
        <v>2018</v>
      </c>
      <c r="L164" s="272">
        <v>88.8888888888889</v>
      </c>
      <c r="M164" s="272">
        <v>96.149786188102894</v>
      </c>
      <c r="N164" s="272">
        <v>97.625024852617102</v>
      </c>
      <c r="O164" s="272">
        <v>89.208633093525194</v>
      </c>
      <c r="P164" s="273">
        <v>98.871953848082498</v>
      </c>
      <c r="Q164" s="273">
        <v>99.913565393278006</v>
      </c>
    </row>
    <row r="165" spans="1:17" ht="21" x14ac:dyDescent="0.35">
      <c r="A165" s="19"/>
      <c r="B165" s="169" t="s">
        <v>475</v>
      </c>
      <c r="C165" s="261" t="s">
        <v>526</v>
      </c>
      <c r="D165" s="170" t="s">
        <v>1186</v>
      </c>
      <c r="E165" s="170" t="s">
        <v>1187</v>
      </c>
      <c r="F165" s="167" t="s">
        <v>329</v>
      </c>
      <c r="G165" s="167" t="s">
        <v>329</v>
      </c>
      <c r="H165" s="167" t="s">
        <v>330</v>
      </c>
      <c r="I165" s="167" t="s">
        <v>586</v>
      </c>
      <c r="J165" s="272" t="s">
        <v>552</v>
      </c>
      <c r="K165" s="272">
        <v>2018</v>
      </c>
      <c r="L165" s="272">
        <v>98.148148148148195</v>
      </c>
      <c r="M165" s="272">
        <v>99.992380036161904</v>
      </c>
      <c r="N165" s="272">
        <v>99.955997604474703</v>
      </c>
      <c r="O165" s="272">
        <v>56.834532374100696</v>
      </c>
      <c r="P165" s="273">
        <v>77.927440489696906</v>
      </c>
      <c r="Q165" s="273">
        <v>46.717028788169003</v>
      </c>
    </row>
    <row r="166" spans="1:17" ht="105" x14ac:dyDescent="0.35">
      <c r="A166" s="19"/>
      <c r="B166" s="169" t="s">
        <v>476</v>
      </c>
      <c r="C166" s="261" t="s">
        <v>526</v>
      </c>
      <c r="D166" s="170" t="s">
        <v>1188</v>
      </c>
      <c r="E166" s="170" t="s">
        <v>1189</v>
      </c>
      <c r="F166" s="167" t="s">
        <v>329</v>
      </c>
      <c r="G166" s="167" t="s">
        <v>329</v>
      </c>
      <c r="H166" s="167" t="s">
        <v>330</v>
      </c>
      <c r="I166" s="167" t="s">
        <v>586</v>
      </c>
      <c r="J166" s="272" t="s">
        <v>556</v>
      </c>
      <c r="K166" s="272">
        <v>2018</v>
      </c>
      <c r="L166" s="272">
        <v>96.296296296296305</v>
      </c>
      <c r="M166" s="272">
        <v>92.878177387148398</v>
      </c>
      <c r="N166" s="272">
        <v>97.195068072955394</v>
      </c>
      <c r="O166" s="272">
        <v>93.525179856115102</v>
      </c>
      <c r="P166" s="273">
        <v>99.142281622906097</v>
      </c>
      <c r="Q166" s="273">
        <v>99.997894242584493</v>
      </c>
    </row>
    <row r="167" spans="1:17" ht="73.5" x14ac:dyDescent="0.35">
      <c r="A167" s="19"/>
      <c r="B167" s="169" t="s">
        <v>477</v>
      </c>
      <c r="C167" s="261" t="s">
        <v>526</v>
      </c>
      <c r="D167" s="170" t="s">
        <v>1190</v>
      </c>
      <c r="E167" s="170" t="s">
        <v>1191</v>
      </c>
      <c r="F167" s="167" t="s">
        <v>329</v>
      </c>
      <c r="G167" s="167" t="s">
        <v>329</v>
      </c>
      <c r="H167" s="167" t="s">
        <v>330</v>
      </c>
      <c r="I167" s="167" t="s">
        <v>586</v>
      </c>
      <c r="J167" s="272" t="s">
        <v>551</v>
      </c>
      <c r="K167" s="272">
        <v>2018</v>
      </c>
      <c r="L167" s="272">
        <v>90.740740740740804</v>
      </c>
      <c r="M167" s="272">
        <v>97.521245242256995</v>
      </c>
      <c r="N167" s="272">
        <v>97.675982140329893</v>
      </c>
      <c r="O167" s="272">
        <v>90.647482014388501</v>
      </c>
      <c r="P167" s="273">
        <v>98.953547291346297</v>
      </c>
      <c r="Q167" s="273">
        <v>99.354189731272498</v>
      </c>
    </row>
    <row r="168" spans="1:17" ht="21" x14ac:dyDescent="0.35">
      <c r="A168" s="19"/>
      <c r="B168" s="169" t="s">
        <v>478</v>
      </c>
      <c r="C168" s="261" t="s">
        <v>526</v>
      </c>
      <c r="D168" s="170" t="s">
        <v>1192</v>
      </c>
      <c r="E168" s="170" t="s">
        <v>1193</v>
      </c>
      <c r="F168" s="167" t="s">
        <v>329</v>
      </c>
      <c r="G168" s="167" t="s">
        <v>329</v>
      </c>
      <c r="H168" s="167" t="s">
        <v>330</v>
      </c>
      <c r="I168" s="167" t="s">
        <v>586</v>
      </c>
      <c r="J168" s="272" t="s">
        <v>552</v>
      </c>
      <c r="K168" s="272">
        <v>2018</v>
      </c>
      <c r="L168" s="272">
        <v>77.7777777777778</v>
      </c>
      <c r="M168" s="272">
        <v>87.589860091659602</v>
      </c>
      <c r="N168" s="272">
        <v>95.096496102147995</v>
      </c>
      <c r="O168" s="272">
        <v>49.640287769784202</v>
      </c>
      <c r="P168" s="273">
        <v>77.653192512657597</v>
      </c>
      <c r="Q168" s="273">
        <v>46.6319777341118</v>
      </c>
    </row>
    <row r="169" spans="1:17" ht="115.5" x14ac:dyDescent="0.35">
      <c r="A169" s="19"/>
      <c r="B169" s="169" t="s">
        <v>479</v>
      </c>
      <c r="C169" s="261" t="s">
        <v>526</v>
      </c>
      <c r="D169" s="170" t="s">
        <v>1194</v>
      </c>
      <c r="E169" s="170" t="s">
        <v>1195</v>
      </c>
      <c r="F169" s="167" t="s">
        <v>328</v>
      </c>
      <c r="G169" s="167" t="s">
        <v>326</v>
      </c>
      <c r="H169" s="167" t="s">
        <v>322</v>
      </c>
      <c r="I169" s="167" t="s">
        <v>323</v>
      </c>
      <c r="J169" s="272" t="s">
        <v>596</v>
      </c>
      <c r="K169" s="272">
        <v>2018</v>
      </c>
      <c r="L169" s="272">
        <v>88.8888888888889</v>
      </c>
      <c r="M169" s="272">
        <v>96.149786188102894</v>
      </c>
      <c r="N169" s="272">
        <v>97.625024852617102</v>
      </c>
      <c r="O169" s="272">
        <v>89.208633093525194</v>
      </c>
      <c r="P169" s="273">
        <v>98.871953848082498</v>
      </c>
      <c r="Q169" s="273">
        <v>99.913565393278006</v>
      </c>
    </row>
    <row r="170" spans="1:17" ht="21" x14ac:dyDescent="0.35">
      <c r="A170" s="19"/>
      <c r="B170" s="169" t="s">
        <v>480</v>
      </c>
      <c r="C170" s="261" t="s">
        <v>526</v>
      </c>
      <c r="D170" s="170" t="s">
        <v>1196</v>
      </c>
      <c r="E170" s="170" t="s">
        <v>1197</v>
      </c>
      <c r="F170" s="167" t="s">
        <v>328</v>
      </c>
      <c r="G170" s="167" t="s">
        <v>326</v>
      </c>
      <c r="H170" s="167" t="s">
        <v>322</v>
      </c>
      <c r="I170" s="167" t="s">
        <v>323</v>
      </c>
      <c r="J170" s="272" t="s">
        <v>552</v>
      </c>
      <c r="K170" s="272">
        <v>2018</v>
      </c>
      <c r="L170" s="272">
        <v>98.148148148148195</v>
      </c>
      <c r="M170" s="272">
        <v>99.992380036161904</v>
      </c>
      <c r="N170" s="272">
        <v>99.955997604474703</v>
      </c>
      <c r="O170" s="272">
        <v>58.9928057553957</v>
      </c>
      <c r="P170" s="273">
        <v>78.780236732853794</v>
      </c>
      <c r="Q170" s="273">
        <v>46.717028788169003</v>
      </c>
    </row>
    <row r="171" spans="1:17" ht="105" x14ac:dyDescent="0.35">
      <c r="A171" s="19"/>
      <c r="B171" s="169" t="s">
        <v>481</v>
      </c>
      <c r="C171" s="261" t="s">
        <v>526</v>
      </c>
      <c r="D171" s="170" t="s">
        <v>1198</v>
      </c>
      <c r="E171" s="170" t="s">
        <v>1189</v>
      </c>
      <c r="F171" s="167" t="s">
        <v>328</v>
      </c>
      <c r="G171" s="167" t="s">
        <v>326</v>
      </c>
      <c r="H171" s="167" t="s">
        <v>322</v>
      </c>
      <c r="I171" s="167" t="s">
        <v>323</v>
      </c>
      <c r="J171" s="272" t="s">
        <v>556</v>
      </c>
      <c r="K171" s="272">
        <v>2018</v>
      </c>
      <c r="L171" s="272">
        <v>96.296296296296305</v>
      </c>
      <c r="M171" s="272">
        <v>92.878177387148398</v>
      </c>
      <c r="N171" s="272">
        <v>97.195068072955394</v>
      </c>
      <c r="O171" s="272">
        <v>94.244604316546798</v>
      </c>
      <c r="P171" s="273">
        <v>99.547027471988798</v>
      </c>
      <c r="Q171" s="273">
        <v>99.997894242584493</v>
      </c>
    </row>
    <row r="172" spans="1:17" ht="73.5" x14ac:dyDescent="0.35">
      <c r="A172" s="19"/>
      <c r="B172" s="169" t="s">
        <v>482</v>
      </c>
      <c r="C172" s="261" t="s">
        <v>526</v>
      </c>
      <c r="D172" s="170" t="s">
        <v>1199</v>
      </c>
      <c r="E172" s="170" t="s">
        <v>1191</v>
      </c>
      <c r="F172" s="167" t="s">
        <v>328</v>
      </c>
      <c r="G172" s="167" t="s">
        <v>326</v>
      </c>
      <c r="H172" s="167" t="s">
        <v>322</v>
      </c>
      <c r="I172" s="167" t="s">
        <v>323</v>
      </c>
      <c r="J172" s="272" t="s">
        <v>551</v>
      </c>
      <c r="K172" s="272">
        <v>2018</v>
      </c>
      <c r="L172" s="272">
        <v>90.740740740740804</v>
      </c>
      <c r="M172" s="272">
        <v>97.521245242256995</v>
      </c>
      <c r="N172" s="272">
        <v>97.675982140329893</v>
      </c>
      <c r="O172" s="272">
        <v>91.366906474820198</v>
      </c>
      <c r="P172" s="273">
        <v>99.221983662026503</v>
      </c>
      <c r="Q172" s="273">
        <v>99.354189731272498</v>
      </c>
    </row>
    <row r="173" spans="1:17" ht="21" x14ac:dyDescent="0.35">
      <c r="A173" s="19"/>
      <c r="B173" s="169" t="s">
        <v>483</v>
      </c>
      <c r="C173" s="261" t="s">
        <v>526</v>
      </c>
      <c r="D173" s="170" t="s">
        <v>1200</v>
      </c>
      <c r="E173" s="170" t="s">
        <v>1193</v>
      </c>
      <c r="F173" s="167" t="s">
        <v>328</v>
      </c>
      <c r="G173" s="167" t="s">
        <v>326</v>
      </c>
      <c r="H173" s="167" t="s">
        <v>322</v>
      </c>
      <c r="I173" s="167" t="s">
        <v>323</v>
      </c>
      <c r="J173" s="272" t="s">
        <v>552</v>
      </c>
      <c r="K173" s="272">
        <v>2018</v>
      </c>
      <c r="L173" s="272">
        <v>77.7777777777778</v>
      </c>
      <c r="M173" s="272">
        <v>87.589860091659602</v>
      </c>
      <c r="N173" s="272">
        <v>95.096496102147995</v>
      </c>
      <c r="O173" s="272">
        <v>49.640287769784202</v>
      </c>
      <c r="P173" s="273">
        <v>77.653192512657597</v>
      </c>
      <c r="Q173" s="273">
        <v>46.6319777341118</v>
      </c>
    </row>
    <row r="174" spans="1:17" ht="52.5" x14ac:dyDescent="0.35">
      <c r="A174" s="19"/>
      <c r="B174" s="169" t="s">
        <v>484</v>
      </c>
      <c r="C174" s="261" t="s">
        <v>527</v>
      </c>
      <c r="D174" s="170" t="s">
        <v>1201</v>
      </c>
      <c r="E174" s="170" t="s">
        <v>1202</v>
      </c>
      <c r="F174" s="167" t="s">
        <v>598</v>
      </c>
      <c r="G174" s="167" t="s">
        <v>321</v>
      </c>
      <c r="H174" s="167" t="s">
        <v>322</v>
      </c>
      <c r="I174" s="167" t="s">
        <v>323</v>
      </c>
      <c r="J174" s="272" t="s">
        <v>552</v>
      </c>
      <c r="K174" s="272">
        <v>2018</v>
      </c>
      <c r="L174" s="272">
        <v>100</v>
      </c>
      <c r="M174" s="272">
        <v>100</v>
      </c>
      <c r="N174" s="272">
        <v>100</v>
      </c>
      <c r="O174" s="272">
        <v>100</v>
      </c>
      <c r="P174" s="273">
        <v>100</v>
      </c>
      <c r="Q174" s="273">
        <v>100</v>
      </c>
    </row>
    <row r="175" spans="1:17" ht="63" x14ac:dyDescent="0.35">
      <c r="A175" s="19"/>
      <c r="B175" s="169" t="s">
        <v>485</v>
      </c>
      <c r="C175" s="261" t="s">
        <v>527</v>
      </c>
      <c r="D175" s="170" t="s">
        <v>1203</v>
      </c>
      <c r="E175" s="170" t="s">
        <v>1204</v>
      </c>
      <c r="F175" s="167" t="s">
        <v>598</v>
      </c>
      <c r="G175" s="167" t="s">
        <v>321</v>
      </c>
      <c r="H175" s="167" t="s">
        <v>322</v>
      </c>
      <c r="I175" s="167" t="s">
        <v>323</v>
      </c>
      <c r="J175" s="272" t="s">
        <v>552</v>
      </c>
      <c r="K175" s="272">
        <v>2018</v>
      </c>
      <c r="L175" s="272">
        <v>100</v>
      </c>
      <c r="M175" s="272">
        <v>100</v>
      </c>
      <c r="N175" s="272">
        <v>100</v>
      </c>
      <c r="O175" s="272">
        <v>99.280575539568403</v>
      </c>
      <c r="P175" s="273">
        <v>99.999387216423898</v>
      </c>
      <c r="Q175" s="273">
        <v>100</v>
      </c>
    </row>
    <row r="176" spans="1:17" ht="63" x14ac:dyDescent="0.35">
      <c r="A176" s="19"/>
      <c r="B176" s="169" t="s">
        <v>486</v>
      </c>
      <c r="C176" s="261" t="s">
        <v>527</v>
      </c>
      <c r="D176" s="170" t="s">
        <v>1205</v>
      </c>
      <c r="E176" s="170" t="s">
        <v>1206</v>
      </c>
      <c r="F176" s="167" t="s">
        <v>598</v>
      </c>
      <c r="G176" s="167" t="s">
        <v>321</v>
      </c>
      <c r="H176" s="167" t="s">
        <v>322</v>
      </c>
      <c r="I176" s="167" t="s">
        <v>323</v>
      </c>
      <c r="J176" s="272" t="s">
        <v>552</v>
      </c>
      <c r="K176" s="272">
        <v>2018</v>
      </c>
      <c r="L176" s="272">
        <v>100</v>
      </c>
      <c r="M176" s="272">
        <v>100</v>
      </c>
      <c r="N176" s="272">
        <v>100</v>
      </c>
      <c r="O176" s="272">
        <v>99.280575539568403</v>
      </c>
      <c r="P176" s="273">
        <v>99.999387216423898</v>
      </c>
      <c r="Q176" s="273">
        <v>100</v>
      </c>
    </row>
    <row r="177" spans="1:17" ht="84" x14ac:dyDescent="0.35">
      <c r="A177" s="19"/>
      <c r="B177" s="169" t="s">
        <v>487</v>
      </c>
      <c r="C177" s="261" t="s">
        <v>527</v>
      </c>
      <c r="D177" s="170" t="s">
        <v>1207</v>
      </c>
      <c r="E177" s="170" t="s">
        <v>1208</v>
      </c>
      <c r="F177" s="167" t="s">
        <v>598</v>
      </c>
      <c r="G177" s="167" t="s">
        <v>321</v>
      </c>
      <c r="H177" s="167" t="s">
        <v>322</v>
      </c>
      <c r="I177" s="167" t="s">
        <v>323</v>
      </c>
      <c r="J177" s="272" t="s">
        <v>552</v>
      </c>
      <c r="K177" s="272">
        <v>2018</v>
      </c>
      <c r="L177" s="272">
        <v>100</v>
      </c>
      <c r="M177" s="272">
        <v>100</v>
      </c>
      <c r="N177" s="272">
        <v>100</v>
      </c>
      <c r="O177" s="272">
        <v>100</v>
      </c>
      <c r="P177" s="273">
        <v>100</v>
      </c>
      <c r="Q177" s="273">
        <v>100</v>
      </c>
    </row>
    <row r="178" spans="1:17" ht="84" x14ac:dyDescent="0.35">
      <c r="A178" s="19"/>
      <c r="B178" s="169" t="s">
        <v>488</v>
      </c>
      <c r="C178" s="261" t="s">
        <v>527</v>
      </c>
      <c r="D178" s="170" t="s">
        <v>1209</v>
      </c>
      <c r="E178" s="170" t="s">
        <v>1210</v>
      </c>
      <c r="F178" s="167" t="s">
        <v>598</v>
      </c>
      <c r="G178" s="167" t="s">
        <v>321</v>
      </c>
      <c r="H178" s="167" t="s">
        <v>322</v>
      </c>
      <c r="I178" s="167" t="s">
        <v>323</v>
      </c>
      <c r="J178" s="272" t="s">
        <v>552</v>
      </c>
      <c r="K178" s="272">
        <v>2018</v>
      </c>
      <c r="L178" s="272">
        <v>79.629629629629704</v>
      </c>
      <c r="M178" s="272">
        <v>92.631647141770898</v>
      </c>
      <c r="N178" s="272">
        <v>86.183826823719997</v>
      </c>
      <c r="O178" s="272">
        <v>79.136690647481998</v>
      </c>
      <c r="P178" s="273">
        <v>98.119237604881306</v>
      </c>
      <c r="Q178" s="273">
        <v>97.865542171591699</v>
      </c>
    </row>
    <row r="179" spans="1:17" ht="94.5" x14ac:dyDescent="0.35">
      <c r="A179" s="19"/>
      <c r="B179" s="169" t="s">
        <v>489</v>
      </c>
      <c r="C179" s="261" t="s">
        <v>527</v>
      </c>
      <c r="D179" s="170" t="s">
        <v>1211</v>
      </c>
      <c r="E179" s="170" t="s">
        <v>1212</v>
      </c>
      <c r="F179" s="167" t="s">
        <v>328</v>
      </c>
      <c r="G179" s="167" t="s">
        <v>326</v>
      </c>
      <c r="H179" s="167" t="s">
        <v>322</v>
      </c>
      <c r="I179" s="167" t="s">
        <v>323</v>
      </c>
      <c r="J179" s="272" t="s">
        <v>552</v>
      </c>
      <c r="K179" s="272">
        <v>2018</v>
      </c>
      <c r="L179" s="272">
        <v>66.6666666666667</v>
      </c>
      <c r="M179" s="272">
        <v>76.171813592250402</v>
      </c>
      <c r="N179" s="272">
        <v>85.858403657516206</v>
      </c>
      <c r="O179" s="272">
        <v>76.978417266187094</v>
      </c>
      <c r="P179" s="273">
        <v>72.7425302162858</v>
      </c>
      <c r="Q179" s="273">
        <v>80.374784695925101</v>
      </c>
    </row>
    <row r="180" spans="1:17" ht="94.5" x14ac:dyDescent="0.35">
      <c r="A180" s="19"/>
      <c r="B180" s="169" t="s">
        <v>490</v>
      </c>
      <c r="C180" s="261" t="s">
        <v>527</v>
      </c>
      <c r="D180" s="170" t="s">
        <v>1213</v>
      </c>
      <c r="E180" s="170" t="s">
        <v>1214</v>
      </c>
      <c r="F180" s="167" t="s">
        <v>328</v>
      </c>
      <c r="G180" s="167" t="s">
        <v>326</v>
      </c>
      <c r="H180" s="167" t="s">
        <v>322</v>
      </c>
      <c r="I180" s="167" t="s">
        <v>323</v>
      </c>
      <c r="J180" s="272" t="s">
        <v>552</v>
      </c>
      <c r="K180" s="272">
        <v>2018</v>
      </c>
      <c r="L180" s="272">
        <v>62.962962962962997</v>
      </c>
      <c r="M180" s="272">
        <v>76.061465616533496</v>
      </c>
      <c r="N180" s="272">
        <v>85.378954217727795</v>
      </c>
      <c r="O180" s="272">
        <v>70.503597122302196</v>
      </c>
      <c r="P180" s="273">
        <v>67.436208842395203</v>
      </c>
      <c r="Q180" s="273">
        <v>62.773000731942602</v>
      </c>
    </row>
    <row r="181" spans="1:17" ht="94.5" x14ac:dyDescent="0.35">
      <c r="A181" s="19"/>
      <c r="B181" s="169" t="s">
        <v>491</v>
      </c>
      <c r="C181" s="261" t="s">
        <v>527</v>
      </c>
      <c r="D181" s="170" t="s">
        <v>1215</v>
      </c>
      <c r="E181" s="170" t="s">
        <v>1216</v>
      </c>
      <c r="F181" s="167" t="s">
        <v>328</v>
      </c>
      <c r="G181" s="167" t="s">
        <v>326</v>
      </c>
      <c r="H181" s="167" t="s">
        <v>322</v>
      </c>
      <c r="I181" s="167" t="s">
        <v>323</v>
      </c>
      <c r="J181" s="272" t="s">
        <v>552</v>
      </c>
      <c r="K181" s="272">
        <v>2018</v>
      </c>
      <c r="L181" s="272">
        <v>66.6666666666667</v>
      </c>
      <c r="M181" s="272">
        <v>76.171813592250402</v>
      </c>
      <c r="N181" s="272">
        <v>85.858403657516206</v>
      </c>
      <c r="O181" s="272">
        <v>76.978417266187094</v>
      </c>
      <c r="P181" s="273">
        <v>72.7425302162858</v>
      </c>
      <c r="Q181" s="273">
        <v>80.374784695925101</v>
      </c>
    </row>
    <row r="182" spans="1:17" ht="94.5" x14ac:dyDescent="0.35">
      <c r="A182" s="19"/>
      <c r="B182" s="169" t="s">
        <v>492</v>
      </c>
      <c r="C182" s="261" t="s">
        <v>527</v>
      </c>
      <c r="D182" s="170" t="s">
        <v>1217</v>
      </c>
      <c r="E182" s="170" t="s">
        <v>1218</v>
      </c>
      <c r="F182" s="167" t="s">
        <v>328</v>
      </c>
      <c r="G182" s="167" t="s">
        <v>326</v>
      </c>
      <c r="H182" s="167" t="s">
        <v>322</v>
      </c>
      <c r="I182" s="167" t="s">
        <v>323</v>
      </c>
      <c r="J182" s="272" t="s">
        <v>552</v>
      </c>
      <c r="K182" s="272">
        <v>2018</v>
      </c>
      <c r="L182" s="272">
        <v>66.6666666666667</v>
      </c>
      <c r="M182" s="272">
        <v>76.171813592250402</v>
      </c>
      <c r="N182" s="272">
        <v>85.858403657516206</v>
      </c>
      <c r="O182" s="272">
        <v>76.978417266187094</v>
      </c>
      <c r="P182" s="273">
        <v>72.7425302162858</v>
      </c>
      <c r="Q182" s="273">
        <v>80.374784695925101</v>
      </c>
    </row>
    <row r="183" spans="1:17" ht="94.5" x14ac:dyDescent="0.35">
      <c r="A183" s="19"/>
      <c r="B183" s="169" t="s">
        <v>493</v>
      </c>
      <c r="C183" s="261" t="s">
        <v>527</v>
      </c>
      <c r="D183" s="170" t="s">
        <v>1219</v>
      </c>
      <c r="E183" s="170" t="s">
        <v>1220</v>
      </c>
      <c r="F183" s="167" t="s">
        <v>328</v>
      </c>
      <c r="G183" s="167" t="s">
        <v>326</v>
      </c>
      <c r="H183" s="167" t="s">
        <v>322</v>
      </c>
      <c r="I183" s="167" t="s">
        <v>323</v>
      </c>
      <c r="J183" s="272" t="s">
        <v>552</v>
      </c>
      <c r="K183" s="272">
        <v>2018</v>
      </c>
      <c r="L183" s="272">
        <v>59.259259259259302</v>
      </c>
      <c r="M183" s="272">
        <v>73.632546304410099</v>
      </c>
      <c r="N183" s="272">
        <v>84.199219931553003</v>
      </c>
      <c r="O183" s="272">
        <v>73.381294964028797</v>
      </c>
      <c r="P183" s="273">
        <v>72.626659657076502</v>
      </c>
      <c r="Q183" s="273">
        <v>80.214758770103501</v>
      </c>
    </row>
    <row r="184" spans="1:17" ht="94.5" x14ac:dyDescent="0.35">
      <c r="A184" s="19"/>
      <c r="B184" s="169" t="s">
        <v>494</v>
      </c>
      <c r="C184" s="261" t="s">
        <v>527</v>
      </c>
      <c r="D184" s="170" t="s">
        <v>1221</v>
      </c>
      <c r="E184" s="170" t="s">
        <v>1222</v>
      </c>
      <c r="F184" s="167" t="s">
        <v>328</v>
      </c>
      <c r="G184" s="167" t="s">
        <v>326</v>
      </c>
      <c r="H184" s="167" t="s">
        <v>322</v>
      </c>
      <c r="I184" s="167" t="s">
        <v>323</v>
      </c>
      <c r="J184" s="272" t="s">
        <v>552</v>
      </c>
      <c r="K184" s="272">
        <v>2018</v>
      </c>
      <c r="L184" s="272">
        <v>53.703703703703702</v>
      </c>
      <c r="M184" s="272">
        <v>72.407201905062905</v>
      </c>
      <c r="N184" s="272">
        <v>82.899591314801</v>
      </c>
      <c r="O184" s="272">
        <v>65.467625899280605</v>
      </c>
      <c r="P184" s="273">
        <v>66.751675488863398</v>
      </c>
      <c r="Q184" s="273">
        <v>62.4940774363385</v>
      </c>
    </row>
    <row r="185" spans="1:17" ht="94.5" x14ac:dyDescent="0.35">
      <c r="A185" s="19"/>
      <c r="B185" s="169" t="s">
        <v>495</v>
      </c>
      <c r="C185" s="261" t="s">
        <v>527</v>
      </c>
      <c r="D185" s="170" t="s">
        <v>1223</v>
      </c>
      <c r="E185" s="170" t="s">
        <v>1222</v>
      </c>
      <c r="F185" s="167" t="s">
        <v>565</v>
      </c>
      <c r="G185" s="167" t="s">
        <v>593</v>
      </c>
      <c r="H185" s="167" t="s">
        <v>322</v>
      </c>
      <c r="I185" s="167" t="s">
        <v>323</v>
      </c>
      <c r="J185" s="272" t="s">
        <v>566</v>
      </c>
      <c r="K185" s="272">
        <v>2017</v>
      </c>
      <c r="L185" s="272">
        <v>83.3333333333334</v>
      </c>
      <c r="M185" s="272">
        <v>89.546234598026899</v>
      </c>
      <c r="N185" s="272">
        <v>96.191660711709801</v>
      </c>
      <c r="O185" s="272">
        <v>87.7697841726619</v>
      </c>
      <c r="P185" s="273">
        <v>99.406994549210495</v>
      </c>
      <c r="Q185" s="273">
        <v>99.188230508835801</v>
      </c>
    </row>
    <row r="186" spans="1:17" ht="52.5" x14ac:dyDescent="0.35">
      <c r="A186" s="19"/>
      <c r="B186" s="169" t="s">
        <v>496</v>
      </c>
      <c r="C186" s="261" t="s">
        <v>527</v>
      </c>
      <c r="D186" s="170" t="s">
        <v>1224</v>
      </c>
      <c r="E186" s="170" t="s">
        <v>1225</v>
      </c>
      <c r="F186" s="167" t="s">
        <v>567</v>
      </c>
      <c r="G186" s="167" t="s">
        <v>332</v>
      </c>
      <c r="H186" s="167" t="s">
        <v>322</v>
      </c>
      <c r="I186" s="167" t="s">
        <v>323</v>
      </c>
      <c r="J186" s="272" t="s">
        <v>552</v>
      </c>
      <c r="K186" s="272">
        <v>2018</v>
      </c>
      <c r="L186" s="272">
        <v>74.074074074074105</v>
      </c>
      <c r="M186" s="272">
        <v>94.717631980251298</v>
      </c>
      <c r="N186" s="272">
        <v>97.577145545749701</v>
      </c>
      <c r="O186" s="272">
        <v>87.050359712230204</v>
      </c>
      <c r="P186" s="273">
        <v>99.167936537143305</v>
      </c>
      <c r="Q186" s="273">
        <v>99.853199946495096</v>
      </c>
    </row>
    <row r="187" spans="1:17" ht="21" x14ac:dyDescent="0.35">
      <c r="A187" s="19"/>
      <c r="B187" s="169" t="s">
        <v>497</v>
      </c>
      <c r="C187" s="261" t="s">
        <v>527</v>
      </c>
      <c r="D187" s="170" t="s">
        <v>1226</v>
      </c>
      <c r="E187" s="170" t="s">
        <v>1227</v>
      </c>
      <c r="F187" s="167" t="s">
        <v>568</v>
      </c>
      <c r="G187" s="167" t="s">
        <v>332</v>
      </c>
      <c r="H187" s="167" t="s">
        <v>330</v>
      </c>
      <c r="I187" s="167" t="s">
        <v>323</v>
      </c>
      <c r="J187" s="272" t="s">
        <v>552</v>
      </c>
      <c r="K187" s="272">
        <v>2018</v>
      </c>
      <c r="L187" s="272">
        <v>74.074074074074105</v>
      </c>
      <c r="M187" s="272">
        <v>94.717631980251298</v>
      </c>
      <c r="N187" s="272">
        <v>97.577145545749701</v>
      </c>
      <c r="O187" s="272">
        <v>80.575539568345306</v>
      </c>
      <c r="P187" s="273">
        <v>98.547028723156004</v>
      </c>
      <c r="Q187" s="273">
        <v>97.763984930637804</v>
      </c>
    </row>
    <row r="188" spans="1:17" ht="21" x14ac:dyDescent="0.35">
      <c r="B188" s="169" t="s">
        <v>498</v>
      </c>
      <c r="C188" s="261" t="s">
        <v>527</v>
      </c>
      <c r="D188" s="170" t="s">
        <v>1228</v>
      </c>
      <c r="E188" s="170" t="s">
        <v>1229</v>
      </c>
      <c r="F188" s="167" t="s">
        <v>567</v>
      </c>
      <c r="G188" s="167" t="s">
        <v>326</v>
      </c>
      <c r="H188" s="167" t="s">
        <v>322</v>
      </c>
      <c r="I188" s="167" t="s">
        <v>323</v>
      </c>
      <c r="J188" s="272" t="s">
        <v>552</v>
      </c>
      <c r="K188" s="272">
        <v>2018</v>
      </c>
      <c r="L188" s="272">
        <v>98.148148148148195</v>
      </c>
      <c r="M188" s="272">
        <v>99.138606464146307</v>
      </c>
      <c r="N188" s="272">
        <v>99.821825161144304</v>
      </c>
      <c r="O188" s="272">
        <v>92.086330935251794</v>
      </c>
      <c r="P188" s="273">
        <v>98.960950167480505</v>
      </c>
      <c r="Q188" s="273">
        <v>99.512887922378496</v>
      </c>
    </row>
    <row r="189" spans="1:17" ht="73.5" x14ac:dyDescent="0.35">
      <c r="B189" s="169" t="s">
        <v>499</v>
      </c>
      <c r="C189" s="261" t="s">
        <v>527</v>
      </c>
      <c r="D189" s="170" t="s">
        <v>1230</v>
      </c>
      <c r="E189" s="170" t="s">
        <v>1231</v>
      </c>
      <c r="F189" s="167" t="s">
        <v>569</v>
      </c>
      <c r="G189" s="167" t="s">
        <v>332</v>
      </c>
      <c r="H189" s="167" t="s">
        <v>322</v>
      </c>
      <c r="I189" s="167" t="s">
        <v>323</v>
      </c>
      <c r="J189" s="272" t="s">
        <v>570</v>
      </c>
      <c r="K189" s="272">
        <v>2017</v>
      </c>
      <c r="L189" s="272">
        <v>100</v>
      </c>
      <c r="M189" s="272">
        <v>100</v>
      </c>
      <c r="N189" s="272">
        <v>100</v>
      </c>
      <c r="O189" s="272">
        <v>100</v>
      </c>
      <c r="P189" s="273">
        <v>100</v>
      </c>
      <c r="Q189" s="273">
        <v>100</v>
      </c>
    </row>
    <row r="190" spans="1:17" x14ac:dyDescent="0.35">
      <c r="C190"/>
      <c r="E190"/>
      <c r="J190"/>
      <c r="K190"/>
      <c r="L190"/>
      <c r="M190"/>
      <c r="N190"/>
      <c r="O190"/>
    </row>
    <row r="191" spans="1:17" x14ac:dyDescent="0.35">
      <c r="C191"/>
      <c r="E191"/>
      <c r="J191"/>
      <c r="K191"/>
      <c r="L191"/>
      <c r="M191"/>
      <c r="N191"/>
      <c r="O191"/>
    </row>
    <row r="192" spans="1:17" ht="15.5" x14ac:dyDescent="0.35">
      <c r="B192" s="256" t="s">
        <v>601</v>
      </c>
      <c r="C192"/>
      <c r="E192"/>
      <c r="J192"/>
      <c r="K192"/>
      <c r="L192"/>
      <c r="M192"/>
      <c r="N192"/>
      <c r="O192"/>
    </row>
    <row r="193" spans="2:15" x14ac:dyDescent="0.35">
      <c r="C193"/>
      <c r="E193"/>
      <c r="J193"/>
      <c r="K193"/>
      <c r="L193"/>
      <c r="M193"/>
      <c r="N193"/>
      <c r="O193"/>
    </row>
    <row r="194" spans="2:15" x14ac:dyDescent="0.35">
      <c r="B194" s="264" t="s">
        <v>574</v>
      </c>
      <c r="C194"/>
      <c r="E194"/>
      <c r="J194"/>
      <c r="K194"/>
      <c r="L194"/>
      <c r="M194"/>
      <c r="N194"/>
      <c r="O194"/>
    </row>
    <row r="195" spans="2:15" x14ac:dyDescent="0.35">
      <c r="B195" s="264" t="s">
        <v>575</v>
      </c>
    </row>
    <row r="196" spans="2:15" x14ac:dyDescent="0.35">
      <c r="B196" s="264" t="s">
        <v>576</v>
      </c>
    </row>
  </sheetData>
  <hyperlinks>
    <hyperlink ref="C179:C194" location="'Tab23'!A1" display="Table 23"/>
    <hyperlink ref="C4" location="'Tab01'!A1" display="Table 1"/>
    <hyperlink ref="C5:C13" location="'Tab01'!A1" display="Table 1"/>
    <hyperlink ref="C14" location="'Tab03'!A1" display="Table 3"/>
    <hyperlink ref="C15" location="'Tab04'!A1" display="Table 4"/>
    <hyperlink ref="C16" location="'Tab05'!A1" display="Table 5"/>
    <hyperlink ref="C18:C25" location="'Tab05'!A1" display="Table 5"/>
    <hyperlink ref="C25" location="'Tab06'!A1" display="Table 6"/>
    <hyperlink ref="C27:C33" location="'Tab06'!A1" display="Table 6"/>
    <hyperlink ref="C33" location="'Tab07'!A1" display="Table 7"/>
    <hyperlink ref="C35:C42" location="'Tab07'!A1" display="Table 7"/>
    <hyperlink ref="C39" location="'Tab08'!A1" display="Table 8"/>
    <hyperlink ref="C44:C51" location="'Tab08'!A1" display="Table 8"/>
    <hyperlink ref="C45" location="'Tab09'!A1" display="Table 9"/>
    <hyperlink ref="C53:C58" location="'Tab09'!A1" display="Table 9"/>
    <hyperlink ref="C52" location="'Tab10'!A1" display="Table 10"/>
    <hyperlink ref="C60:C72" location="'Tab10'!A1" display="Table 10"/>
    <hyperlink ref="C66" location="'Tab11'!A1" display="Table 11"/>
    <hyperlink ref="C74:C82" location="'Tab11'!A1" display="Table 11"/>
    <hyperlink ref="C76" location="'Tab12'!A1" display="Table 12"/>
    <hyperlink ref="C84:C89" location="'Tab12'!A1" display="Table 12"/>
    <hyperlink ref="C83" location="'Tab13'!A1" display="Table 13"/>
    <hyperlink ref="C91:C97" location="'Tab13'!A1" display="Table 13"/>
    <hyperlink ref="C91" location="'Tab14'!A1" display="Table 14"/>
    <hyperlink ref="C99:C110" location="'Tab14'!A1" display="Table 14"/>
    <hyperlink ref="C104" location="'Tab15'!A1" display="Table 15"/>
    <hyperlink ref="C112:C118" location="'Tab15'!A1" display="Table 15"/>
    <hyperlink ref="C112" location="'Tab16'!A1" display="Table 16"/>
    <hyperlink ref="C120:C124" location="'Tab16'!A1" display="Table 16"/>
    <hyperlink ref="C118" location="'Tab17'!A1" display="Table 17"/>
    <hyperlink ref="C126:C131" location="'Tab17'!A1" display="Table 17"/>
    <hyperlink ref="C125" location="'Tab18'!A1" display="Table 18"/>
    <hyperlink ref="C146:C152" location="'Tab19'!A1" display="Table 19"/>
    <hyperlink ref="C153:C165" location="'Tab20'!A1" display="Table 20"/>
    <hyperlink ref="C166:C174" location="'Tab21'!A1" display="Table 21"/>
    <hyperlink ref="C175:C184" location="'Tab22'!A1" display="Table 22"/>
    <hyperlink ref="C185:C189" location="'Tab23'!A1" display="Table 23"/>
    <hyperlink ref="B194" r:id="rId1"/>
    <hyperlink ref="B196" r:id="rId2"/>
    <hyperlink ref="B195" r:id="rId3"/>
    <hyperlink ref="B192" r:id="rId4"/>
  </hyperlinks>
  <pageMargins left="0.7" right="0.7" top="0.75" bottom="0.75" header="0.3" footer="0.3"/>
  <pageSetup paperSize="9" orientation="portrait" r:id="rId5"/>
  <tableParts count="1">
    <tablePart r:id="rId6"/>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115"/>
  <sheetViews>
    <sheetView zoomScaleNormal="100" workbookViewId="0"/>
  </sheetViews>
  <sheetFormatPr defaultRowHeight="14.5" x14ac:dyDescent="0.35"/>
  <cols>
    <col min="1" max="1" width="8" style="18" customWidth="1"/>
    <col min="2" max="2" width="65.08984375" bestFit="1" customWidth="1"/>
    <col min="3" max="3" width="56.54296875" bestFit="1" customWidth="1"/>
    <col min="4" max="4" width="28.7265625" bestFit="1" customWidth="1"/>
    <col min="5" max="5" width="101.08984375" bestFit="1" customWidth="1"/>
  </cols>
  <sheetData>
    <row r="1" spans="1:5" ht="15" thickBot="1" x14ac:dyDescent="0.4"/>
    <row r="2" spans="1:5" ht="15" customHeight="1" x14ac:dyDescent="0.35">
      <c r="B2" s="109" t="s">
        <v>158</v>
      </c>
      <c r="C2" s="110"/>
      <c r="D2" s="110"/>
      <c r="E2" s="110"/>
    </row>
    <row r="3" spans="1:5" x14ac:dyDescent="0.35">
      <c r="A3" s="19"/>
      <c r="B3" s="165" t="s">
        <v>89</v>
      </c>
      <c r="C3" s="165" t="s">
        <v>90</v>
      </c>
      <c r="D3" s="165" t="s">
        <v>240</v>
      </c>
      <c r="E3" s="165" t="s">
        <v>91</v>
      </c>
    </row>
    <row r="4" spans="1:5" s="1" customFormat="1" x14ac:dyDescent="0.35">
      <c r="A4" s="19"/>
      <c r="B4" s="163" t="s">
        <v>1232</v>
      </c>
      <c r="C4" s="163" t="s">
        <v>1233</v>
      </c>
      <c r="D4" s="163" t="s">
        <v>1234</v>
      </c>
      <c r="E4" s="164" t="s">
        <v>1235</v>
      </c>
    </row>
    <row r="5" spans="1:5" s="1" customFormat="1" x14ac:dyDescent="0.35">
      <c r="A5" s="19"/>
      <c r="B5" s="156" t="s">
        <v>1236</v>
      </c>
      <c r="C5" s="156" t="s">
        <v>1237</v>
      </c>
      <c r="D5" s="156" t="s">
        <v>1238</v>
      </c>
      <c r="E5" s="160" t="s">
        <v>1239</v>
      </c>
    </row>
    <row r="6" spans="1:5" s="1" customFormat="1" x14ac:dyDescent="0.35">
      <c r="A6" s="19"/>
      <c r="B6" s="161" t="s">
        <v>1240</v>
      </c>
      <c r="C6" s="157" t="s">
        <v>1241</v>
      </c>
      <c r="D6" s="157" t="s">
        <v>1242</v>
      </c>
      <c r="E6" s="158" t="s">
        <v>1243</v>
      </c>
    </row>
    <row r="7" spans="1:5" s="1" customFormat="1" x14ac:dyDescent="0.35">
      <c r="A7" s="19"/>
      <c r="B7" s="156" t="s">
        <v>1244</v>
      </c>
      <c r="C7" s="156" t="s">
        <v>1245</v>
      </c>
      <c r="D7" s="156" t="s">
        <v>647</v>
      </c>
      <c r="E7" s="160" t="s">
        <v>1246</v>
      </c>
    </row>
    <row r="8" spans="1:5" s="1" customFormat="1" x14ac:dyDescent="0.35">
      <c r="A8" s="19"/>
      <c r="B8" s="161" t="s">
        <v>1247</v>
      </c>
      <c r="C8" s="157" t="s">
        <v>1248</v>
      </c>
      <c r="D8" s="157" t="s">
        <v>1249</v>
      </c>
      <c r="E8" s="158" t="s">
        <v>1250</v>
      </c>
    </row>
    <row r="9" spans="1:5" s="1" customFormat="1" x14ac:dyDescent="0.35">
      <c r="A9" s="19"/>
      <c r="B9" s="156" t="s">
        <v>1251</v>
      </c>
      <c r="C9" s="156" t="s">
        <v>1252</v>
      </c>
      <c r="D9" s="156" t="s">
        <v>1253</v>
      </c>
      <c r="E9" s="160" t="s">
        <v>1254</v>
      </c>
    </row>
    <row r="10" spans="1:5" s="1" customFormat="1" x14ac:dyDescent="0.35">
      <c r="A10" s="19"/>
      <c r="B10" s="161" t="s">
        <v>1255</v>
      </c>
      <c r="C10" s="157" t="s">
        <v>1256</v>
      </c>
      <c r="D10" s="157" t="s">
        <v>1257</v>
      </c>
      <c r="E10" s="158" t="s">
        <v>1258</v>
      </c>
    </row>
    <row r="11" spans="1:5" s="1" customFormat="1" x14ac:dyDescent="0.35">
      <c r="A11" s="19"/>
      <c r="B11" s="162" t="s">
        <v>1259</v>
      </c>
      <c r="C11" s="156" t="s">
        <v>1260</v>
      </c>
      <c r="D11" s="156" t="s">
        <v>1261</v>
      </c>
      <c r="E11" s="160" t="s">
        <v>1262</v>
      </c>
    </row>
    <row r="12" spans="1:5" s="1" customFormat="1" x14ac:dyDescent="0.35">
      <c r="A12" s="19"/>
      <c r="B12" s="157" t="s">
        <v>1263</v>
      </c>
      <c r="C12" s="157" t="s">
        <v>1264</v>
      </c>
      <c r="D12" s="157" t="s">
        <v>1238</v>
      </c>
      <c r="E12" s="158" t="s">
        <v>1265</v>
      </c>
    </row>
    <row r="13" spans="1:5" s="1" customFormat="1" x14ac:dyDescent="0.35">
      <c r="A13" s="19"/>
      <c r="B13" s="156" t="s">
        <v>1266</v>
      </c>
      <c r="C13" s="156" t="s">
        <v>1267</v>
      </c>
      <c r="D13" s="156" t="s">
        <v>645</v>
      </c>
      <c r="E13" s="160" t="s">
        <v>1268</v>
      </c>
    </row>
    <row r="14" spans="1:5" s="1" customFormat="1" x14ac:dyDescent="0.35">
      <c r="A14" s="19"/>
      <c r="B14" s="157" t="s">
        <v>1269</v>
      </c>
      <c r="C14" s="157" t="s">
        <v>1270</v>
      </c>
      <c r="D14" s="157" t="s">
        <v>1271</v>
      </c>
      <c r="E14" s="158" t="s">
        <v>1272</v>
      </c>
    </row>
    <row r="15" spans="1:5" s="1" customFormat="1" x14ac:dyDescent="0.35">
      <c r="A15" s="19"/>
      <c r="B15" s="159" t="s">
        <v>1273</v>
      </c>
      <c r="C15" s="156" t="s">
        <v>1274</v>
      </c>
      <c r="D15" s="156" t="s">
        <v>1275</v>
      </c>
      <c r="E15" s="160" t="s">
        <v>1276</v>
      </c>
    </row>
    <row r="16" spans="1:5" s="1" customFormat="1" x14ac:dyDescent="0.35">
      <c r="A16" s="19"/>
      <c r="B16" s="157" t="s">
        <v>1277</v>
      </c>
      <c r="C16" s="157" t="s">
        <v>1252</v>
      </c>
      <c r="D16" s="157" t="s">
        <v>646</v>
      </c>
      <c r="E16" s="158" t="s">
        <v>1278</v>
      </c>
    </row>
    <row r="17" spans="1:5" s="1" customFormat="1" x14ac:dyDescent="0.35">
      <c r="A17" s="19"/>
      <c r="B17" s="156" t="s">
        <v>1279</v>
      </c>
      <c r="C17" s="156" t="s">
        <v>1264</v>
      </c>
      <c r="D17" s="156" t="s">
        <v>1280</v>
      </c>
      <c r="E17" s="160" t="s">
        <v>1281</v>
      </c>
    </row>
    <row r="18" spans="1:5" s="1" customFormat="1" x14ac:dyDescent="0.35">
      <c r="A18" s="19"/>
      <c r="B18" s="157" t="s">
        <v>1282</v>
      </c>
      <c r="C18" s="157" t="s">
        <v>1283</v>
      </c>
      <c r="D18" s="157" t="s">
        <v>647</v>
      </c>
      <c r="E18" s="158" t="s">
        <v>1284</v>
      </c>
    </row>
    <row r="19" spans="1:5" x14ac:dyDescent="0.35">
      <c r="A19" s="19"/>
      <c r="B19" s="156" t="s">
        <v>1285</v>
      </c>
      <c r="C19" s="156" t="s">
        <v>1286</v>
      </c>
      <c r="D19" s="156" t="s">
        <v>1257</v>
      </c>
      <c r="E19" s="160" t="s">
        <v>1287</v>
      </c>
    </row>
    <row r="20" spans="1:5" x14ac:dyDescent="0.35">
      <c r="A20" s="19"/>
      <c r="B20" s="157" t="s">
        <v>1288</v>
      </c>
      <c r="C20" s="157" t="s">
        <v>1289</v>
      </c>
      <c r="D20" s="157" t="s">
        <v>1290</v>
      </c>
      <c r="E20" s="158" t="s">
        <v>1291</v>
      </c>
    </row>
    <row r="21" spans="1:5" x14ac:dyDescent="0.35">
      <c r="A21" s="19"/>
      <c r="B21" s="156" t="s">
        <v>1292</v>
      </c>
      <c r="C21" s="156" t="s">
        <v>1293</v>
      </c>
      <c r="D21" s="156" t="s">
        <v>1294</v>
      </c>
      <c r="E21" s="160" t="s">
        <v>1295</v>
      </c>
    </row>
    <row r="22" spans="1:5" x14ac:dyDescent="0.35">
      <c r="A22" s="19"/>
      <c r="B22" s="161" t="s">
        <v>1296</v>
      </c>
      <c r="C22" s="157" t="s">
        <v>1297</v>
      </c>
      <c r="D22" s="157" t="s">
        <v>645</v>
      </c>
      <c r="E22" s="158" t="s">
        <v>1298</v>
      </c>
    </row>
    <row r="23" spans="1:5" x14ac:dyDescent="0.35">
      <c r="A23" s="19"/>
      <c r="B23" s="159" t="s">
        <v>1299</v>
      </c>
      <c r="C23" s="156" t="s">
        <v>1264</v>
      </c>
      <c r="D23" s="156" t="s">
        <v>1300</v>
      </c>
      <c r="E23" s="160" t="s">
        <v>1301</v>
      </c>
    </row>
    <row r="24" spans="1:5" x14ac:dyDescent="0.35">
      <c r="A24" s="19"/>
      <c r="B24" s="157" t="s">
        <v>1302</v>
      </c>
      <c r="C24" s="157" t="s">
        <v>1303</v>
      </c>
      <c r="D24" s="157" t="s">
        <v>646</v>
      </c>
      <c r="E24" s="158" t="s">
        <v>1304</v>
      </c>
    </row>
    <row r="25" spans="1:5" x14ac:dyDescent="0.35">
      <c r="A25" s="19"/>
      <c r="B25" s="156" t="s">
        <v>1305</v>
      </c>
      <c r="C25" s="156" t="s">
        <v>1303</v>
      </c>
      <c r="D25" s="156" t="s">
        <v>645</v>
      </c>
      <c r="E25" s="160" t="s">
        <v>1306</v>
      </c>
    </row>
    <row r="26" spans="1:5" x14ac:dyDescent="0.35">
      <c r="A26" s="19"/>
    </row>
    <row r="27" spans="1:5" x14ac:dyDescent="0.35">
      <c r="A27" s="19"/>
    </row>
    <row r="28" spans="1:5" x14ac:dyDescent="0.35">
      <c r="A28" s="19"/>
    </row>
    <row r="29" spans="1:5" x14ac:dyDescent="0.35">
      <c r="A29" s="19"/>
    </row>
    <row r="30" spans="1:5" x14ac:dyDescent="0.35">
      <c r="A30" s="19"/>
    </row>
    <row r="31" spans="1:5" x14ac:dyDescent="0.35">
      <c r="A31" s="19"/>
    </row>
    <row r="32" spans="1:5" x14ac:dyDescent="0.35">
      <c r="A32" s="19"/>
    </row>
    <row r="33" spans="1:1" x14ac:dyDescent="0.35">
      <c r="A33" s="19"/>
    </row>
    <row r="34" spans="1:1" x14ac:dyDescent="0.35">
      <c r="A34" s="19"/>
    </row>
    <row r="35" spans="1:1" x14ac:dyDescent="0.35">
      <c r="A35" s="19"/>
    </row>
    <row r="36" spans="1:1" x14ac:dyDescent="0.35">
      <c r="A36" s="19"/>
    </row>
    <row r="37" spans="1:1" x14ac:dyDescent="0.35">
      <c r="A37" s="19"/>
    </row>
    <row r="38" spans="1:1" x14ac:dyDescent="0.35">
      <c r="A38" s="19"/>
    </row>
    <row r="39" spans="1:1" x14ac:dyDescent="0.35">
      <c r="A39" s="19"/>
    </row>
    <row r="40" spans="1:1" x14ac:dyDescent="0.35">
      <c r="A40" s="19"/>
    </row>
    <row r="41" spans="1:1" x14ac:dyDescent="0.35">
      <c r="A41" s="19"/>
    </row>
    <row r="42" spans="1:1" x14ac:dyDescent="0.35">
      <c r="A42" s="19"/>
    </row>
    <row r="43" spans="1:1" x14ac:dyDescent="0.35">
      <c r="A43" s="19"/>
    </row>
    <row r="44" spans="1:1" x14ac:dyDescent="0.35">
      <c r="A44" s="19"/>
    </row>
    <row r="45" spans="1:1" x14ac:dyDescent="0.35">
      <c r="A45" s="19"/>
    </row>
    <row r="46" spans="1:1" x14ac:dyDescent="0.35">
      <c r="A46" s="19"/>
    </row>
    <row r="47" spans="1:1" x14ac:dyDescent="0.35">
      <c r="A47" s="19"/>
    </row>
    <row r="48" spans="1:1" x14ac:dyDescent="0.35">
      <c r="A48" s="19"/>
    </row>
    <row r="49" spans="1:1" x14ac:dyDescent="0.35">
      <c r="A49" s="19"/>
    </row>
    <row r="50" spans="1:1" x14ac:dyDescent="0.35">
      <c r="A50" s="19"/>
    </row>
    <row r="51" spans="1:1" x14ac:dyDescent="0.35">
      <c r="A51" s="19"/>
    </row>
    <row r="52" spans="1:1" x14ac:dyDescent="0.35">
      <c r="A52" s="19"/>
    </row>
    <row r="53" spans="1:1" x14ac:dyDescent="0.35">
      <c r="A53" s="19"/>
    </row>
    <row r="54" spans="1:1" x14ac:dyDescent="0.35">
      <c r="A54" s="19"/>
    </row>
    <row r="55" spans="1:1" x14ac:dyDescent="0.35">
      <c r="A55" s="19"/>
    </row>
    <row r="56" spans="1:1" x14ac:dyDescent="0.35">
      <c r="A56" s="19"/>
    </row>
    <row r="57" spans="1:1" x14ac:dyDescent="0.35">
      <c r="A57" s="19"/>
    </row>
    <row r="58" spans="1:1" x14ac:dyDescent="0.35">
      <c r="A58" s="19"/>
    </row>
    <row r="59" spans="1:1" x14ac:dyDescent="0.35">
      <c r="A59" s="19"/>
    </row>
    <row r="60" spans="1:1" x14ac:dyDescent="0.35">
      <c r="A60" s="19"/>
    </row>
    <row r="61" spans="1:1" x14ac:dyDescent="0.35">
      <c r="A61" s="19"/>
    </row>
    <row r="62" spans="1:1" x14ac:dyDescent="0.35">
      <c r="A62" s="19"/>
    </row>
    <row r="63" spans="1:1" x14ac:dyDescent="0.35">
      <c r="A63" s="19"/>
    </row>
    <row r="64" spans="1:1" x14ac:dyDescent="0.35">
      <c r="A64" s="19"/>
    </row>
    <row r="65" spans="1:1" x14ac:dyDescent="0.35">
      <c r="A65" s="19"/>
    </row>
    <row r="66" spans="1:1" x14ac:dyDescent="0.35">
      <c r="A66" s="19"/>
    </row>
    <row r="67" spans="1:1" x14ac:dyDescent="0.35">
      <c r="A67" s="19"/>
    </row>
    <row r="68" spans="1:1" x14ac:dyDescent="0.35">
      <c r="A68" s="19"/>
    </row>
    <row r="69" spans="1:1" x14ac:dyDescent="0.35">
      <c r="A69" s="19"/>
    </row>
    <row r="70" spans="1:1" x14ac:dyDescent="0.35">
      <c r="A70" s="19"/>
    </row>
    <row r="71" spans="1:1" x14ac:dyDescent="0.35">
      <c r="A71" s="19"/>
    </row>
    <row r="72" spans="1:1" x14ac:dyDescent="0.35">
      <c r="A72" s="19"/>
    </row>
    <row r="73" spans="1:1" x14ac:dyDescent="0.35">
      <c r="A73" s="19"/>
    </row>
    <row r="74" spans="1:1" x14ac:dyDescent="0.35">
      <c r="A74" s="19"/>
    </row>
    <row r="75" spans="1:1" x14ac:dyDescent="0.35">
      <c r="A75" s="19"/>
    </row>
    <row r="76" spans="1:1" x14ac:dyDescent="0.35">
      <c r="A76" s="19"/>
    </row>
    <row r="77" spans="1:1" x14ac:dyDescent="0.35">
      <c r="A77" s="19"/>
    </row>
    <row r="78" spans="1:1" x14ac:dyDescent="0.35">
      <c r="A78" s="19"/>
    </row>
    <row r="79" spans="1:1" x14ac:dyDescent="0.35">
      <c r="A79" s="19"/>
    </row>
    <row r="80" spans="1:1" x14ac:dyDescent="0.35">
      <c r="A80" s="19"/>
    </row>
    <row r="81" spans="1:1" x14ac:dyDescent="0.35">
      <c r="A81" s="19"/>
    </row>
    <row r="82" spans="1:1" x14ac:dyDescent="0.35">
      <c r="A82" s="19"/>
    </row>
    <row r="83" spans="1:1" x14ac:dyDescent="0.35">
      <c r="A83" s="19"/>
    </row>
    <row r="84" spans="1:1" x14ac:dyDescent="0.35">
      <c r="A84" s="19"/>
    </row>
    <row r="85" spans="1:1" x14ac:dyDescent="0.35">
      <c r="A85" s="19"/>
    </row>
    <row r="86" spans="1:1" x14ac:dyDescent="0.35">
      <c r="A86" s="19"/>
    </row>
    <row r="87" spans="1:1" x14ac:dyDescent="0.35">
      <c r="A87" s="19"/>
    </row>
    <row r="88" spans="1:1" x14ac:dyDescent="0.35">
      <c r="A88" s="19"/>
    </row>
    <row r="89" spans="1:1" x14ac:dyDescent="0.35">
      <c r="A89" s="19"/>
    </row>
    <row r="90" spans="1:1" x14ac:dyDescent="0.35">
      <c r="A90" s="19"/>
    </row>
    <row r="91" spans="1:1" x14ac:dyDescent="0.35">
      <c r="A91" s="19"/>
    </row>
    <row r="92" spans="1:1" x14ac:dyDescent="0.35">
      <c r="A92" s="19"/>
    </row>
    <row r="93" spans="1:1" x14ac:dyDescent="0.35">
      <c r="A93" s="19"/>
    </row>
    <row r="94" spans="1:1" x14ac:dyDescent="0.35">
      <c r="A94" s="19"/>
    </row>
    <row r="95" spans="1:1" x14ac:dyDescent="0.35">
      <c r="A95" s="19"/>
    </row>
    <row r="96" spans="1:1" x14ac:dyDescent="0.35">
      <c r="A96" s="19"/>
    </row>
    <row r="97" spans="1:1" x14ac:dyDescent="0.35">
      <c r="A97" s="19"/>
    </row>
    <row r="98" spans="1:1" x14ac:dyDescent="0.35">
      <c r="A98" s="19"/>
    </row>
    <row r="99" spans="1:1" x14ac:dyDescent="0.35">
      <c r="A99" s="19"/>
    </row>
    <row r="100" spans="1:1" x14ac:dyDescent="0.35">
      <c r="A100" s="19"/>
    </row>
    <row r="101" spans="1:1" x14ac:dyDescent="0.35">
      <c r="A101" s="19"/>
    </row>
    <row r="102" spans="1:1" x14ac:dyDescent="0.35">
      <c r="A102" s="19"/>
    </row>
    <row r="103" spans="1:1" x14ac:dyDescent="0.35">
      <c r="A103" s="19"/>
    </row>
    <row r="104" spans="1:1" x14ac:dyDescent="0.35">
      <c r="A104" s="19"/>
    </row>
    <row r="105" spans="1:1" x14ac:dyDescent="0.35">
      <c r="A105" s="19"/>
    </row>
    <row r="106" spans="1:1" x14ac:dyDescent="0.35">
      <c r="A106" s="19"/>
    </row>
    <row r="107" spans="1:1" x14ac:dyDescent="0.35">
      <c r="A107" s="19"/>
    </row>
    <row r="108" spans="1:1" x14ac:dyDescent="0.35">
      <c r="A108" s="19"/>
    </row>
    <row r="109" spans="1:1" x14ac:dyDescent="0.35">
      <c r="A109" s="19"/>
    </row>
    <row r="110" spans="1:1" x14ac:dyDescent="0.35">
      <c r="A110" s="19"/>
    </row>
    <row r="111" spans="1:1" x14ac:dyDescent="0.35">
      <c r="A111" s="19"/>
    </row>
    <row r="112" spans="1:1" x14ac:dyDescent="0.35">
      <c r="A112" s="19"/>
    </row>
    <row r="113" spans="1:1" x14ac:dyDescent="0.35">
      <c r="A113" s="19"/>
    </row>
    <row r="114" spans="1:1" x14ac:dyDescent="0.35">
      <c r="A114" s="19"/>
    </row>
    <row r="115" spans="1:1" x14ac:dyDescent="0.35">
      <c r="A115" s="19"/>
    </row>
  </sheetData>
  <hyperlinks>
    <hyperlink ref="F15" r:id="rId1" display="https://www.imf.org/external/pubs/ft/weo/2018/01/weodata/index.aspx"/>
    <hyperlink ref="K15" r:id="rId2" display="https://www.imf.org/external/pubs/ft/weo/data/assump.htm"/>
    <hyperlink ref="E7" r:id="rId3"/>
    <hyperlink ref="D7" r:id="rId4" display="http://worldhappiness.report/"/>
    <hyperlink ref="D18" r:id="rId5" display="http://worldhappiness.report/"/>
    <hyperlink ref="E15" r:id="rId6"/>
    <hyperlink ref="E8" r:id="rId7"/>
    <hyperlink ref="E16" r:id="rId8"/>
    <hyperlink ref="E22" r:id="rId9"/>
    <hyperlink ref="E23" r:id="rId10"/>
    <hyperlink ref="E11" r:id="rId11"/>
    <hyperlink ref="E14" r:id="rId12" location="data"/>
    <hyperlink ref="E18" r:id="rId13"/>
    <hyperlink ref="E5" r:id="rId14"/>
    <hyperlink ref="E21" r:id="rId15"/>
    <hyperlink ref="E4" r:id="rId16"/>
    <hyperlink ref="E6" r:id="rId17"/>
    <hyperlink ref="E10" r:id="rId18"/>
    <hyperlink ref="E9" r:id="rId19"/>
    <hyperlink ref="E20" r:id="rId20"/>
    <hyperlink ref="E13" r:id="rId21"/>
    <hyperlink ref="E12" r:id="rId22"/>
    <hyperlink ref="E17" r:id="rId23"/>
    <hyperlink ref="E24" r:id="rId24"/>
    <hyperlink ref="E25" r:id="rId25"/>
  </hyperlinks>
  <pageMargins left="0.7" right="0.7" top="0.75" bottom="0.75" header="0.3" footer="0.3"/>
  <tableParts count="1">
    <tablePart r:id="rId2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M111"/>
  <sheetViews>
    <sheetView zoomScaleNormal="100" workbookViewId="0">
      <selection activeCell="A2" activeCellId="1" sqref="G2 A2:XFD2"/>
    </sheetView>
  </sheetViews>
  <sheetFormatPr defaultRowHeight="14.5" x14ac:dyDescent="0.35"/>
  <cols>
    <col min="1" max="1" width="5.453125" style="102" bestFit="1" customWidth="1"/>
    <col min="2" max="2" width="33.26953125" bestFit="1" customWidth="1"/>
    <col min="3" max="3" width="4.7265625" style="13" customWidth="1"/>
    <col min="4" max="16" width="4.7265625" customWidth="1"/>
    <col min="17" max="17" width="5.36328125" bestFit="1" customWidth="1"/>
    <col min="18" max="38" width="4.7265625" customWidth="1"/>
    <col min="39" max="39" width="6.26953125" bestFit="1" customWidth="1"/>
  </cols>
  <sheetData>
    <row r="1" spans="1:39" ht="15" thickBot="1" x14ac:dyDescent="0.4">
      <c r="A1" s="266"/>
      <c r="B1" s="35"/>
      <c r="C1" s="233" t="str">
        <f>'[2]Table names (Statworks)'!$D$3</f>
        <v>Tableau 2: Taux de croissance annuel du PIB réel, 1990-2025</v>
      </c>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3"/>
      <c r="AK1" s="233"/>
      <c r="AL1" s="233"/>
      <c r="AM1" s="233"/>
    </row>
    <row r="2" spans="1:39" ht="63.5" thickBot="1" x14ac:dyDescent="0.4">
      <c r="A2" s="6" t="s">
        <v>92</v>
      </c>
      <c r="B2" s="36" t="s">
        <v>147</v>
      </c>
      <c r="C2" s="234" t="s">
        <v>617</v>
      </c>
      <c r="D2" s="235" t="s">
        <v>618</v>
      </c>
      <c r="E2" s="235" t="s">
        <v>619</v>
      </c>
      <c r="F2" s="235" t="s">
        <v>620</v>
      </c>
      <c r="G2" s="235" t="s">
        <v>621</v>
      </c>
      <c r="H2" s="235" t="s">
        <v>622</v>
      </c>
      <c r="I2" s="235" t="s">
        <v>623</v>
      </c>
      <c r="J2" s="235" t="s">
        <v>624</v>
      </c>
      <c r="K2" s="235" t="s">
        <v>625</v>
      </c>
      <c r="L2" s="235" t="s">
        <v>626</v>
      </c>
      <c r="M2" s="235" t="s">
        <v>627</v>
      </c>
      <c r="N2" s="235" t="s">
        <v>628</v>
      </c>
      <c r="O2" s="235" t="s">
        <v>629</v>
      </c>
      <c r="P2" s="235" t="s">
        <v>630</v>
      </c>
      <c r="Q2" s="235" t="s">
        <v>631</v>
      </c>
      <c r="R2" s="235" t="s">
        <v>632</v>
      </c>
      <c r="S2" s="235" t="s">
        <v>633</v>
      </c>
      <c r="T2" s="235" t="s">
        <v>634</v>
      </c>
      <c r="U2" s="235" t="s">
        <v>635</v>
      </c>
      <c r="V2" s="235" t="s">
        <v>636</v>
      </c>
      <c r="W2" s="235" t="s">
        <v>637</v>
      </c>
      <c r="X2" s="235" t="s">
        <v>638</v>
      </c>
      <c r="Y2" s="235" t="s">
        <v>639</v>
      </c>
      <c r="Z2" s="235" t="s">
        <v>640</v>
      </c>
      <c r="AA2" s="235" t="s">
        <v>641</v>
      </c>
      <c r="AB2" s="235" t="s">
        <v>642</v>
      </c>
      <c r="AC2" s="235" t="s">
        <v>643</v>
      </c>
      <c r="AD2" s="235" t="s">
        <v>644</v>
      </c>
      <c r="AE2" s="235" t="s">
        <v>645</v>
      </c>
      <c r="AF2" s="235" t="s">
        <v>646</v>
      </c>
      <c r="AG2" s="235" t="s">
        <v>647</v>
      </c>
      <c r="AH2" s="235" t="s">
        <v>648</v>
      </c>
      <c r="AI2" s="235" t="s">
        <v>649</v>
      </c>
      <c r="AJ2" s="235" t="s">
        <v>650</v>
      </c>
      <c r="AK2" s="235" t="s">
        <v>651</v>
      </c>
      <c r="AL2" s="235" t="s">
        <v>652</v>
      </c>
      <c r="AM2" s="236" t="s">
        <v>653</v>
      </c>
    </row>
    <row r="3" spans="1:39" x14ac:dyDescent="0.35">
      <c r="A3" s="96" t="s">
        <v>16</v>
      </c>
      <c r="B3" s="40" t="s">
        <v>100</v>
      </c>
      <c r="C3" s="184">
        <v>-3.4500986845594999</v>
      </c>
      <c r="D3" s="184">
        <v>12.083537573037001</v>
      </c>
      <c r="E3" s="184">
        <v>11.402644940633101</v>
      </c>
      <c r="F3" s="184">
        <v>10.9691880275911</v>
      </c>
      <c r="G3" s="184">
        <v>10.5106942660274</v>
      </c>
      <c r="H3" s="184">
        <v>10.363572076840001</v>
      </c>
      <c r="I3" s="184">
        <v>11.2077029488044</v>
      </c>
      <c r="J3" s="184">
        <v>7.2742773599790302</v>
      </c>
      <c r="K3" s="184">
        <v>4.69114643512978</v>
      </c>
      <c r="L3" s="184">
        <v>2.1814897331231302</v>
      </c>
      <c r="M3" s="184">
        <v>3.0546242332851299</v>
      </c>
      <c r="N3" s="184">
        <v>4.2059985657468602</v>
      </c>
      <c r="O3" s="184">
        <v>13.6656865032725</v>
      </c>
      <c r="P3" s="184">
        <v>2.9898002564686901</v>
      </c>
      <c r="Q3" s="184">
        <v>10.953052399555</v>
      </c>
      <c r="R3" s="184">
        <v>15.0289114729099</v>
      </c>
      <c r="S3" s="184">
        <v>11.547683182967001</v>
      </c>
      <c r="T3" s="184">
        <v>14.010126938292499</v>
      </c>
      <c r="U3" s="184">
        <v>11.166016887710301</v>
      </c>
      <c r="V3" s="184">
        <v>0.85856705260010002</v>
      </c>
      <c r="W3" s="184">
        <v>4.8592195839674197</v>
      </c>
      <c r="X3" s="184">
        <v>3.47198137800711</v>
      </c>
      <c r="Y3" s="184">
        <v>8.5421473342977006</v>
      </c>
      <c r="Z3" s="184">
        <v>4.95459047583293</v>
      </c>
      <c r="AA3" s="184">
        <v>4.8226255514082199</v>
      </c>
      <c r="AB3" s="184">
        <v>0.94357561306075</v>
      </c>
      <c r="AC3" s="184">
        <v>-2.5800972429576001</v>
      </c>
      <c r="AD3" s="184">
        <v>-0.1500000000001</v>
      </c>
      <c r="AE3" s="184">
        <v>-1.1999999999994999</v>
      </c>
      <c r="AF3" s="184">
        <v>-0.90000000000059999</v>
      </c>
      <c r="AG3" s="184">
        <v>-4.0114518097219003</v>
      </c>
      <c r="AH3" s="184">
        <v>3.2290448649595902</v>
      </c>
      <c r="AI3" s="184">
        <v>2.9839849378111101</v>
      </c>
      <c r="AJ3" s="184">
        <v>3.9299381620683702</v>
      </c>
      <c r="AK3" s="184">
        <v>3.7713089734842802</v>
      </c>
      <c r="AL3" s="184">
        <v>2.8923831463960599</v>
      </c>
      <c r="AM3" s="237">
        <v>3.36048972889325</v>
      </c>
    </row>
    <row r="4" spans="1:39" x14ac:dyDescent="0.35">
      <c r="A4" s="96" t="s">
        <v>17</v>
      </c>
      <c r="B4" s="40" t="s">
        <v>256</v>
      </c>
      <c r="C4" s="184">
        <v>8.7872308731166395</v>
      </c>
      <c r="D4" s="184">
        <v>6.2373096250332196</v>
      </c>
      <c r="E4" s="184">
        <v>-0.20835329874479999</v>
      </c>
      <c r="F4" s="184">
        <v>4.0265715526489396</v>
      </c>
      <c r="G4" s="184">
        <v>-0.78570217590900004</v>
      </c>
      <c r="H4" s="184">
        <v>7.0301083320249802</v>
      </c>
      <c r="I4" s="184">
        <v>5.8300986211099</v>
      </c>
      <c r="J4" s="184">
        <v>8.0270821393823706</v>
      </c>
      <c r="K4" s="184">
        <v>0.72149609271867998</v>
      </c>
      <c r="L4" s="184">
        <v>9.6674857236650507</v>
      </c>
      <c r="M4" s="184">
        <v>1.9874680278339401</v>
      </c>
      <c r="N4" s="184">
        <v>0.25035483362246003</v>
      </c>
      <c r="O4" s="184">
        <v>6.06976261484178</v>
      </c>
      <c r="P4" s="184">
        <v>4.62535738120937</v>
      </c>
      <c r="Q4" s="184">
        <v>2.7064699732837698</v>
      </c>
      <c r="R4" s="184">
        <v>4.55625884166093</v>
      </c>
      <c r="S4" s="184">
        <v>8.3639657015255597</v>
      </c>
      <c r="T4" s="184">
        <v>8.2802655532020104</v>
      </c>
      <c r="U4" s="184">
        <v>6.2422677676056599</v>
      </c>
      <c r="V4" s="184">
        <v>-7.6524118053691002</v>
      </c>
      <c r="W4" s="184">
        <v>8.5636849573032396</v>
      </c>
      <c r="X4" s="184">
        <v>6.0483339497273496</v>
      </c>
      <c r="Y4" s="184">
        <v>4.4560034874177301</v>
      </c>
      <c r="Z4" s="184">
        <v>11.343563525009801</v>
      </c>
      <c r="AA4" s="184">
        <v>4.1492668036578797</v>
      </c>
      <c r="AB4" s="184">
        <v>-1.6978173946095001</v>
      </c>
      <c r="AC4" s="184">
        <v>4.3037454677982403</v>
      </c>
      <c r="AD4" s="184">
        <v>2.9037449533621</v>
      </c>
      <c r="AE4" s="184">
        <v>4.4790447936948796</v>
      </c>
      <c r="AF4" s="184">
        <v>2.9660292687171399</v>
      </c>
      <c r="AG4" s="184">
        <v>-9.6265421988370008</v>
      </c>
      <c r="AH4" s="184">
        <v>8.7084545050977606</v>
      </c>
      <c r="AI4" s="184">
        <v>4.3427407359423897</v>
      </c>
      <c r="AJ4" s="184">
        <v>4.0704495650319101</v>
      </c>
      <c r="AK4" s="184">
        <v>4.0728807554435402</v>
      </c>
      <c r="AL4" s="184">
        <v>4.1050541972646801</v>
      </c>
      <c r="AM4" s="237">
        <v>5.0442964247106303</v>
      </c>
    </row>
    <row r="5" spans="1:39" x14ac:dyDescent="0.35">
      <c r="A5" s="96" t="s">
        <v>18</v>
      </c>
      <c r="B5" s="114" t="s">
        <v>0</v>
      </c>
      <c r="C5" s="238">
        <v>9.8585591219278399</v>
      </c>
      <c r="D5" s="238">
        <v>1.76026367394793</v>
      </c>
      <c r="E5" s="190">
        <v>3.2267525793383101</v>
      </c>
      <c r="F5" s="190">
        <v>3.1056718976386399</v>
      </c>
      <c r="G5" s="190">
        <v>2.4007964995843598</v>
      </c>
      <c r="H5" s="190">
        <v>4.8258547927136899</v>
      </c>
      <c r="I5" s="190">
        <v>3.84207322994137</v>
      </c>
      <c r="J5" s="190">
        <v>3.10254370499921</v>
      </c>
      <c r="K5" s="190">
        <v>2.6043093815951299</v>
      </c>
      <c r="L5" s="190">
        <v>2.9510468736640298</v>
      </c>
      <c r="M5" s="190">
        <v>1.76021224278693</v>
      </c>
      <c r="N5" s="190">
        <v>1.0547649295344701</v>
      </c>
      <c r="O5" s="190">
        <v>4.3800989909279497</v>
      </c>
      <c r="P5" s="190">
        <v>3.88021361581947</v>
      </c>
      <c r="Q5" s="190">
        <v>3.6239143010485999</v>
      </c>
      <c r="R5" s="190">
        <v>5.9987763465671602</v>
      </c>
      <c r="S5" s="190">
        <v>5.99216675369148</v>
      </c>
      <c r="T5" s="190">
        <v>4.4353757907601699</v>
      </c>
      <c r="U5" s="190">
        <v>0.82166388650329003</v>
      </c>
      <c r="V5" s="190">
        <v>1.5650489373308001</v>
      </c>
      <c r="W5" s="190">
        <v>3.79375469751868</v>
      </c>
      <c r="X5" s="190">
        <v>2.2472300193432599</v>
      </c>
      <c r="Y5" s="190">
        <v>5.3913092232525699</v>
      </c>
      <c r="Z5" s="190">
        <v>3.8622718751984499</v>
      </c>
      <c r="AA5" s="190">
        <v>0.91319646858436998</v>
      </c>
      <c r="AB5" s="190">
        <v>2.3124656930572498</v>
      </c>
      <c r="AC5" s="190">
        <v>1.2682964797218901</v>
      </c>
      <c r="AD5" s="190">
        <v>2.0249628490555098</v>
      </c>
      <c r="AE5" s="190">
        <v>2.3510098200634002</v>
      </c>
      <c r="AF5" s="190">
        <v>1.14578125792104</v>
      </c>
      <c r="AG5" s="190">
        <v>-3.4647651646315998</v>
      </c>
      <c r="AH5" s="190">
        <v>1.4362958058752799</v>
      </c>
      <c r="AI5" s="190">
        <v>0.79552961509580999</v>
      </c>
      <c r="AJ5" s="190">
        <v>0.97514925982789002</v>
      </c>
      <c r="AK5" s="190">
        <v>1.90549710304513</v>
      </c>
      <c r="AL5" s="190">
        <v>2.0931926260205498</v>
      </c>
      <c r="AM5" s="239">
        <v>1.43987624089121</v>
      </c>
    </row>
    <row r="6" spans="1:39" x14ac:dyDescent="0.35">
      <c r="A6" s="96" t="s">
        <v>19</v>
      </c>
      <c r="B6" s="114" t="s">
        <v>1</v>
      </c>
      <c r="C6" s="238">
        <v>5.19116205097448</v>
      </c>
      <c r="D6" s="238">
        <v>4.7666760129196302</v>
      </c>
      <c r="E6" s="190">
        <v>6.2217717709534002</v>
      </c>
      <c r="F6" s="190">
        <v>3.8468253961518402</v>
      </c>
      <c r="G6" s="190">
        <v>4.4754725598531904</v>
      </c>
      <c r="H6" s="190">
        <v>2.8135819208766399</v>
      </c>
      <c r="I6" s="190">
        <v>4.9207421496161503</v>
      </c>
      <c r="J6" s="190">
        <v>3.4823581154549199</v>
      </c>
      <c r="K6" s="190">
        <v>1.4041315977733499</v>
      </c>
      <c r="L6" s="190">
        <v>1.59017695070673</v>
      </c>
      <c r="M6" s="190">
        <v>4.9038846394973099</v>
      </c>
      <c r="N6" s="190">
        <v>3.2759889136345199</v>
      </c>
      <c r="O6" s="190">
        <v>1.5762161177929299</v>
      </c>
      <c r="P6" s="190">
        <v>4.0709189828288501</v>
      </c>
      <c r="Q6" s="190">
        <v>2.39761075077001</v>
      </c>
      <c r="R6" s="190">
        <v>3.1119497148428801</v>
      </c>
      <c r="S6" s="190">
        <v>4.4173547510511204</v>
      </c>
      <c r="T6" s="190">
        <v>4.9928124550663497</v>
      </c>
      <c r="U6" s="190">
        <v>8.3589168021827298</v>
      </c>
      <c r="V6" s="190">
        <v>3.2100724303031098</v>
      </c>
      <c r="W6" s="190">
        <v>6.37363950840877</v>
      </c>
      <c r="X6" s="190">
        <v>5.7160302746607501</v>
      </c>
      <c r="Y6" s="190">
        <v>6.0726563687014004</v>
      </c>
      <c r="Z6" s="190">
        <v>3.8510536163158799</v>
      </c>
      <c r="AA6" s="190">
        <v>2.8242573531513502</v>
      </c>
      <c r="AB6" s="190">
        <v>3.2612110301269799</v>
      </c>
      <c r="AC6" s="190">
        <v>3.3953726461447098</v>
      </c>
      <c r="AD6" s="190">
        <v>-0.97311799958730005</v>
      </c>
      <c r="AE6" s="190">
        <v>0.38078110349383998</v>
      </c>
      <c r="AF6" s="190">
        <v>0.95682915686239001</v>
      </c>
      <c r="AG6" s="190">
        <v>-4.7979044775090003</v>
      </c>
      <c r="AH6" s="190">
        <v>3.86301732145182</v>
      </c>
      <c r="AI6" s="190">
        <v>4.3042972822810297</v>
      </c>
      <c r="AJ6" s="190">
        <v>3.6633668089439002</v>
      </c>
      <c r="AK6" s="190">
        <v>1.68186300237783</v>
      </c>
      <c r="AL6" s="190">
        <v>2.1131332431424399</v>
      </c>
      <c r="AM6" s="239">
        <v>3.1199535457483898</v>
      </c>
    </row>
    <row r="7" spans="1:39" x14ac:dyDescent="0.35">
      <c r="A7" s="96" t="s">
        <v>20</v>
      </c>
      <c r="B7" s="114" t="s">
        <v>2</v>
      </c>
      <c r="C7" s="238">
        <v>5.6922921103016497</v>
      </c>
      <c r="D7" s="238">
        <v>8.7302347858783804</v>
      </c>
      <c r="E7" s="190">
        <v>-7.3329807860746996</v>
      </c>
      <c r="F7" s="190">
        <v>9.6918394527844303</v>
      </c>
      <c r="G7" s="190">
        <v>-10.313148047968999</v>
      </c>
      <c r="H7" s="190">
        <v>13.8295307436168</v>
      </c>
      <c r="I7" s="190">
        <v>9.9788462124536004</v>
      </c>
      <c r="J7" s="190">
        <v>6.5871804412218902</v>
      </c>
      <c r="K7" s="190">
        <v>1.0610040882641301</v>
      </c>
      <c r="L7" s="190">
        <v>3.5411856400703599</v>
      </c>
      <c r="M7" s="190">
        <v>0.77544836098506997</v>
      </c>
      <c r="N7" s="190">
        <v>-4.0756891928233001</v>
      </c>
      <c r="O7" s="190">
        <v>1.76042345498215</v>
      </c>
      <c r="P7" s="190">
        <v>5.7056394398724999</v>
      </c>
      <c r="Q7" s="190">
        <v>5.4204976881590401</v>
      </c>
      <c r="R7" s="190">
        <v>3.2687258325292898</v>
      </c>
      <c r="S7" s="190">
        <v>4.7000000000000401</v>
      </c>
      <c r="T7" s="190">
        <v>9.5999999999999694</v>
      </c>
      <c r="U7" s="190">
        <v>7.6397367662231401</v>
      </c>
      <c r="V7" s="190">
        <v>8.3281102761316497</v>
      </c>
      <c r="W7" s="190">
        <v>6.8740656396739697</v>
      </c>
      <c r="X7" s="190">
        <v>4.8540551096382103</v>
      </c>
      <c r="Y7" s="190">
        <v>1.88579950753363</v>
      </c>
      <c r="Z7" s="190">
        <v>5.19999999999943</v>
      </c>
      <c r="AA7" s="190">
        <v>5.7000000000000801</v>
      </c>
      <c r="AB7" s="190">
        <v>2.94999999999999</v>
      </c>
      <c r="AC7" s="190">
        <v>2.27000000000033</v>
      </c>
      <c r="AD7" s="190">
        <v>4.0000000000001599</v>
      </c>
      <c r="AE7" s="190">
        <v>3.16999999999934</v>
      </c>
      <c r="AF7" s="190">
        <v>4.5000000000004201</v>
      </c>
      <c r="AG7" s="190">
        <v>0.59999999999996001</v>
      </c>
      <c r="AH7" s="190">
        <v>2.4999999999997198</v>
      </c>
      <c r="AI7" s="190">
        <v>6.5000000000001297</v>
      </c>
      <c r="AJ7" s="190">
        <v>6.5000000000002203</v>
      </c>
      <c r="AK7" s="190">
        <v>6.2999999999999297</v>
      </c>
      <c r="AL7" s="190">
        <v>6.2499999999998703</v>
      </c>
      <c r="AM7" s="239">
        <v>5.5983316529092404</v>
      </c>
    </row>
    <row r="8" spans="1:39" x14ac:dyDescent="0.35">
      <c r="A8" s="96" t="s">
        <v>21</v>
      </c>
      <c r="B8" s="114" t="s">
        <v>303</v>
      </c>
      <c r="C8" s="238">
        <v>0.99999999758669</v>
      </c>
      <c r="D8" s="238">
        <v>6.5516022717654998</v>
      </c>
      <c r="E8" s="190">
        <v>-6.1022476016261002</v>
      </c>
      <c r="F8" s="190">
        <v>10.58909748113</v>
      </c>
      <c r="G8" s="190">
        <v>6.5363368132658399</v>
      </c>
      <c r="H8" s="190">
        <v>2.25430078498787</v>
      </c>
      <c r="I8" s="190">
        <v>11.2047325762793</v>
      </c>
      <c r="J8" s="190">
        <v>11.300232039621701</v>
      </c>
      <c r="K8" s="190">
        <v>9.9267570140687607</v>
      </c>
      <c r="L8" s="190">
        <v>11.701542635693601</v>
      </c>
      <c r="M8" s="190">
        <v>1.1885206068869201</v>
      </c>
      <c r="N8" s="190">
        <v>12.089676677261799</v>
      </c>
      <c r="O8" s="190">
        <v>9.2904784510014409</v>
      </c>
      <c r="P8" s="190">
        <v>6.9264500584128204</v>
      </c>
      <c r="Q8" s="190">
        <v>7.9297508660576304</v>
      </c>
      <c r="R8" s="190">
        <v>6.6378688131313099</v>
      </c>
      <c r="S8" s="190">
        <v>9.7021067835821206</v>
      </c>
      <c r="T8" s="190">
        <v>7.7315823237594596</v>
      </c>
      <c r="U8" s="190">
        <v>7.2891323248456104</v>
      </c>
      <c r="V8" s="190">
        <v>6.3137949180975399</v>
      </c>
      <c r="W8" s="190">
        <v>6.48814964577089</v>
      </c>
      <c r="X8" s="190">
        <v>7.4036726721588</v>
      </c>
      <c r="Y8" s="190">
        <v>7.2584392487137199</v>
      </c>
      <c r="Z8" s="190">
        <v>6.96360714559599</v>
      </c>
      <c r="AA8" s="190">
        <v>7.3985127987109598</v>
      </c>
      <c r="AB8" s="190">
        <v>6.7232787769112097</v>
      </c>
      <c r="AC8" s="190">
        <v>3.82421432199527</v>
      </c>
      <c r="AD8" s="190">
        <v>3.7413175807497199</v>
      </c>
      <c r="AE8" s="190">
        <v>3.4438138432493202</v>
      </c>
      <c r="AF8" s="190">
        <v>2.28359721453484</v>
      </c>
      <c r="AG8" s="190">
        <v>-0.49999999999069999</v>
      </c>
      <c r="AH8" s="190">
        <v>2.0999999999939098</v>
      </c>
      <c r="AI8" s="190">
        <v>4.6999999999192603</v>
      </c>
      <c r="AJ8" s="190">
        <v>8.62319999999999</v>
      </c>
      <c r="AK8" s="190">
        <v>11.0152999999999</v>
      </c>
      <c r="AL8" s="190">
        <v>11.211799999999901</v>
      </c>
      <c r="AM8" s="239">
        <v>7.4696277762409897</v>
      </c>
    </row>
    <row r="9" spans="1:39" x14ac:dyDescent="0.35">
      <c r="A9" s="96" t="s">
        <v>22</v>
      </c>
      <c r="B9" s="114" t="s">
        <v>304</v>
      </c>
      <c r="C9" s="238" t="s">
        <v>159</v>
      </c>
      <c r="D9" s="238">
        <v>5.3425826380998398</v>
      </c>
      <c r="E9" s="190">
        <v>9.2697702865432596</v>
      </c>
      <c r="F9" s="190">
        <v>-1.6199040041102</v>
      </c>
      <c r="G9" s="190">
        <v>3.00472653693638</v>
      </c>
      <c r="H9" s="190">
        <v>4.1145526063222304</v>
      </c>
      <c r="I9" s="190">
        <v>3.1957777899648501</v>
      </c>
      <c r="J9" s="190">
        <v>4.2164549025975697</v>
      </c>
      <c r="K9" s="190">
        <v>3.29079909753007</v>
      </c>
      <c r="L9" s="190">
        <v>3.3664050973108801</v>
      </c>
      <c r="M9" s="190">
        <v>3.49741465225482</v>
      </c>
      <c r="N9" s="190">
        <v>2.3931486964727999</v>
      </c>
      <c r="O9" s="190">
        <v>6.6801797479690004</v>
      </c>
      <c r="P9" s="190">
        <v>3.4774184239274399</v>
      </c>
      <c r="Q9" s="190">
        <v>6.6322943520039201</v>
      </c>
      <c r="R9" s="190">
        <v>4.6703296703296999</v>
      </c>
      <c r="S9" s="190">
        <v>3.9475065616798202</v>
      </c>
      <c r="T9" s="190">
        <v>3.6460963539035198</v>
      </c>
      <c r="U9" s="190">
        <v>2.6498120089168502</v>
      </c>
      <c r="V9" s="190">
        <v>0.29597094506680999</v>
      </c>
      <c r="W9" s="190">
        <v>6.0392494914290902</v>
      </c>
      <c r="X9" s="190">
        <v>5.09133811364726</v>
      </c>
      <c r="Y9" s="190">
        <v>5.0616820868680801</v>
      </c>
      <c r="Z9" s="190">
        <v>5.6147214549421296</v>
      </c>
      <c r="AA9" s="190">
        <v>5.75778846158122</v>
      </c>
      <c r="AB9" s="190">
        <v>4.5267701717910196</v>
      </c>
      <c r="AC9" s="190">
        <v>-0.28070834299719999</v>
      </c>
      <c r="AD9" s="190">
        <v>-0.25627640578060001</v>
      </c>
      <c r="AE9" s="190">
        <v>0.69837413684923</v>
      </c>
      <c r="AF9" s="190">
        <v>-0.95445729760069997</v>
      </c>
      <c r="AG9" s="190">
        <v>-5.8551473202151998</v>
      </c>
      <c r="AH9" s="190">
        <v>3.4354969737282901</v>
      </c>
      <c r="AI9" s="190">
        <v>3.59532757824315</v>
      </c>
      <c r="AJ9" s="190">
        <v>3.1731252003772901</v>
      </c>
      <c r="AK9" s="190">
        <v>2.6594700342975401</v>
      </c>
      <c r="AL9" s="190">
        <v>2.6594700342976298</v>
      </c>
      <c r="AM9" s="239">
        <v>3.1038491628306399</v>
      </c>
    </row>
    <row r="10" spans="1:39" x14ac:dyDescent="0.35">
      <c r="A10" s="96" t="s">
        <v>23</v>
      </c>
      <c r="B10" s="114" t="s">
        <v>104</v>
      </c>
      <c r="C10" s="238">
        <v>-0.31778567576330002</v>
      </c>
      <c r="D10" s="238">
        <v>-1.0182811458373999</v>
      </c>
      <c r="E10" s="190">
        <v>-2.1369963075189999</v>
      </c>
      <c r="F10" s="190">
        <v>1.23351991210199</v>
      </c>
      <c r="G10" s="190">
        <v>3.2341429521176801</v>
      </c>
      <c r="H10" s="190">
        <v>3.1156336098158599</v>
      </c>
      <c r="I10" s="190">
        <v>4.3067278682366297</v>
      </c>
      <c r="J10" s="190">
        <v>2.6468290948052702</v>
      </c>
      <c r="K10" s="190">
        <v>0.51736038204737</v>
      </c>
      <c r="L10" s="190">
        <v>2.35810775433269</v>
      </c>
      <c r="M10" s="190">
        <v>4.1545445826273202</v>
      </c>
      <c r="N10" s="190">
        <v>2.7354952908615702</v>
      </c>
      <c r="O10" s="190">
        <v>3.6677968768751499</v>
      </c>
      <c r="P10" s="190">
        <v>2.9490781458874999</v>
      </c>
      <c r="Q10" s="190">
        <v>4.5545699205685501</v>
      </c>
      <c r="R10" s="190">
        <v>5.2771117349823502</v>
      </c>
      <c r="S10" s="190">
        <v>5.6036647889724103</v>
      </c>
      <c r="T10" s="190">
        <v>5.3604651396161502</v>
      </c>
      <c r="U10" s="190">
        <v>3.1910516450526498</v>
      </c>
      <c r="V10" s="190">
        <v>-1.5381008639149001</v>
      </c>
      <c r="W10" s="190">
        <v>3.0397770627674601</v>
      </c>
      <c r="X10" s="190">
        <v>3.2841607448013401</v>
      </c>
      <c r="Y10" s="190">
        <v>2.2133654563346399</v>
      </c>
      <c r="Z10" s="190">
        <v>2.4851796470139802</v>
      </c>
      <c r="AA10" s="190">
        <v>1.8470153959992299</v>
      </c>
      <c r="AB10" s="190">
        <v>1.1937227757431199</v>
      </c>
      <c r="AC10" s="190">
        <v>0.39908792955636002</v>
      </c>
      <c r="AD10" s="190">
        <v>1.41451262585057</v>
      </c>
      <c r="AE10" s="190">
        <v>0.7870555704951</v>
      </c>
      <c r="AF10" s="190">
        <v>0.15258993448641001</v>
      </c>
      <c r="AG10" s="190">
        <v>-7.9999862807205</v>
      </c>
      <c r="AH10" s="190">
        <v>2.9998194778799498</v>
      </c>
      <c r="AI10" s="190">
        <v>1.5398867366745801</v>
      </c>
      <c r="AJ10" s="190">
        <v>1.5164354738168999</v>
      </c>
      <c r="AK10" s="190">
        <v>2.1389989720888698</v>
      </c>
      <c r="AL10" s="190">
        <v>2.3399997849829601</v>
      </c>
      <c r="AM10" s="239">
        <v>2.10553880814071</v>
      </c>
    </row>
    <row r="11" spans="1:39" x14ac:dyDescent="0.35">
      <c r="A11" s="96" t="s">
        <v>24</v>
      </c>
      <c r="B11" s="41" t="s">
        <v>149</v>
      </c>
      <c r="C11" s="184">
        <v>-0.57853612040580005</v>
      </c>
      <c r="D11" s="184">
        <v>-0.66640533217609998</v>
      </c>
      <c r="E11" s="184">
        <v>2.0520915542426001</v>
      </c>
      <c r="F11" s="184">
        <v>-7.7339520472400003E-2</v>
      </c>
      <c r="G11" s="184">
        <v>-13.308823528556999</v>
      </c>
      <c r="H11" s="184">
        <v>2.8976685798551598</v>
      </c>
      <c r="I11" s="184">
        <v>6.2185465597443201</v>
      </c>
      <c r="J11" s="184">
        <v>3.8140076321334702</v>
      </c>
      <c r="K11" s="184">
        <v>-0.38574631172980001</v>
      </c>
      <c r="L11" s="184">
        <v>4.6501898294366599</v>
      </c>
      <c r="M11" s="184">
        <v>3.8973228519601402</v>
      </c>
      <c r="N11" s="184">
        <v>5.3168682602027202</v>
      </c>
      <c r="O11" s="184">
        <v>4.5060145713073503</v>
      </c>
      <c r="P11" s="184">
        <v>6.9449737308804798</v>
      </c>
      <c r="Q11" s="184">
        <v>7.0323952538285299</v>
      </c>
      <c r="R11" s="184">
        <v>7.23559896768369</v>
      </c>
      <c r="S11" s="184">
        <v>7.9036944050626001</v>
      </c>
      <c r="T11" s="184">
        <v>8.3524362763066904</v>
      </c>
      <c r="U11" s="184">
        <v>7.7738958171344397</v>
      </c>
      <c r="V11" s="184">
        <v>9.2203484315173103</v>
      </c>
      <c r="W11" s="184">
        <v>10.298245954745701</v>
      </c>
      <c r="X11" s="184">
        <v>5.5646023349450902</v>
      </c>
      <c r="Y11" s="184">
        <v>7.5975932254771301</v>
      </c>
      <c r="Z11" s="184">
        <v>5.0574909745793901</v>
      </c>
      <c r="AA11" s="184">
        <v>4.6977290956299296</v>
      </c>
      <c r="AB11" s="184">
        <v>2.9199802379481099</v>
      </c>
      <c r="AC11" s="184">
        <v>3.7570332328834599</v>
      </c>
      <c r="AD11" s="184">
        <v>3.5240201464108001</v>
      </c>
      <c r="AE11" s="184">
        <v>4.0348115655825598</v>
      </c>
      <c r="AF11" s="184">
        <v>1.4416758672828101</v>
      </c>
      <c r="AG11" s="184">
        <v>-4.8312553187151002</v>
      </c>
      <c r="AH11" s="184">
        <v>0.58337095425779995</v>
      </c>
      <c r="AI11" s="184">
        <v>1.0511202473707999</v>
      </c>
      <c r="AJ11" s="184">
        <v>1.2143960343787801</v>
      </c>
      <c r="AK11" s="184">
        <v>1.2307114428296899</v>
      </c>
      <c r="AL11" s="184">
        <v>1.21004056853771</v>
      </c>
      <c r="AM11" s="237">
        <v>1.05762767512247</v>
      </c>
    </row>
    <row r="12" spans="1:39" ht="15" thickBot="1" x14ac:dyDescent="0.4">
      <c r="A12" s="96" t="s">
        <v>25</v>
      </c>
      <c r="B12" s="118" t="s">
        <v>3</v>
      </c>
      <c r="C12" s="240" t="s">
        <v>159</v>
      </c>
      <c r="D12" s="240" t="s">
        <v>159</v>
      </c>
      <c r="E12" s="241" t="s">
        <v>159</v>
      </c>
      <c r="F12" s="241" t="s">
        <v>159</v>
      </c>
      <c r="G12" s="241" t="s">
        <v>159</v>
      </c>
      <c r="H12" s="241" t="s">
        <v>159</v>
      </c>
      <c r="I12" s="241" t="s">
        <v>159</v>
      </c>
      <c r="J12" s="241" t="s">
        <v>159</v>
      </c>
      <c r="K12" s="241" t="s">
        <v>159</v>
      </c>
      <c r="L12" s="241">
        <v>-1.1106503930706</v>
      </c>
      <c r="M12" s="241">
        <v>-4.2307061687941001</v>
      </c>
      <c r="N12" s="241">
        <v>-0.45375395922829997</v>
      </c>
      <c r="O12" s="241">
        <v>-7.7041054887453004</v>
      </c>
      <c r="P12" s="241">
        <v>-16.224252655116</v>
      </c>
      <c r="Q12" s="241">
        <v>-6.2703333625945996</v>
      </c>
      <c r="R12" s="241">
        <v>-7.4133942623497999</v>
      </c>
      <c r="S12" s="241">
        <v>-3.5560991336768</v>
      </c>
      <c r="T12" s="241">
        <v>-3.4007195839972</v>
      </c>
      <c r="U12" s="241">
        <v>-16.322849487748002</v>
      </c>
      <c r="V12" s="241">
        <v>7.3960515729270204</v>
      </c>
      <c r="W12" s="241">
        <v>19.683278993944999</v>
      </c>
      <c r="X12" s="241">
        <v>14.1967621419676</v>
      </c>
      <c r="Y12" s="241">
        <v>16.657579062159201</v>
      </c>
      <c r="Z12" s="241">
        <v>1.9747604580509399</v>
      </c>
      <c r="AA12" s="241">
        <v>2.3834078148275499</v>
      </c>
      <c r="AB12" s="241">
        <v>1.7907106883044299</v>
      </c>
      <c r="AC12" s="241">
        <v>0.74216602528862996</v>
      </c>
      <c r="AD12" s="241">
        <v>4.7039563437926404</v>
      </c>
      <c r="AE12" s="241">
        <v>3.49716193507586</v>
      </c>
      <c r="AF12" s="241">
        <v>-6.5414166814568002</v>
      </c>
      <c r="AG12" s="241">
        <v>-10.378420630147</v>
      </c>
      <c r="AH12" s="241">
        <v>4.1579842063506502</v>
      </c>
      <c r="AI12" s="241">
        <v>2.4846037490656099</v>
      </c>
      <c r="AJ12" s="241">
        <v>2.1600000000000699</v>
      </c>
      <c r="AK12" s="241">
        <v>2.1599999999999602</v>
      </c>
      <c r="AL12" s="241">
        <v>2.1599999999999202</v>
      </c>
      <c r="AM12" s="242">
        <v>2.6215970462164702</v>
      </c>
    </row>
    <row r="13" spans="1:39" ht="15" thickBot="1" x14ac:dyDescent="0.4">
      <c r="A13" s="267" t="s">
        <v>26</v>
      </c>
      <c r="B13" s="42" t="s">
        <v>118</v>
      </c>
      <c r="C13" s="196">
        <v>-6.1394119745899998E-2</v>
      </c>
      <c r="D13" s="196">
        <v>0.61638874370126995</v>
      </c>
      <c r="E13" s="196">
        <v>-0.54723308621029998</v>
      </c>
      <c r="F13" s="196">
        <v>2.3796537238015101</v>
      </c>
      <c r="G13" s="196">
        <v>3.0740096985698102</v>
      </c>
      <c r="H13" s="196">
        <v>4.1587061716948899</v>
      </c>
      <c r="I13" s="196">
        <v>5.3430931773143699</v>
      </c>
      <c r="J13" s="196">
        <v>3.6168807236702998</v>
      </c>
      <c r="K13" s="196">
        <v>1.2343202495989101</v>
      </c>
      <c r="L13" s="196">
        <v>2.6249133536780098</v>
      </c>
      <c r="M13" s="196">
        <v>3.3479694765905701</v>
      </c>
      <c r="N13" s="196">
        <v>2.80043336408322</v>
      </c>
      <c r="O13" s="196">
        <v>4.5532217726636102</v>
      </c>
      <c r="P13" s="196">
        <v>2.5295641061735599</v>
      </c>
      <c r="Q13" s="196">
        <v>5.1326014042652401</v>
      </c>
      <c r="R13" s="196">
        <v>6.2716125966213703</v>
      </c>
      <c r="S13" s="196">
        <v>6.4203619452075298</v>
      </c>
      <c r="T13" s="196">
        <v>6.7531810418022298</v>
      </c>
      <c r="U13" s="196">
        <v>4.5387006391883196</v>
      </c>
      <c r="V13" s="196">
        <v>-0.1958063068094</v>
      </c>
      <c r="W13" s="196">
        <v>4.5001175930450499</v>
      </c>
      <c r="X13" s="196">
        <v>3.98022520999743</v>
      </c>
      <c r="Y13" s="196">
        <v>4.3840942724675598</v>
      </c>
      <c r="Z13" s="196">
        <v>3.5550631183238801</v>
      </c>
      <c r="AA13" s="196">
        <v>2.95302348803884</v>
      </c>
      <c r="AB13" s="196">
        <v>1.46209327455378</v>
      </c>
      <c r="AC13" s="196">
        <v>0.31984587347611998</v>
      </c>
      <c r="AD13" s="196">
        <v>1.46897236147428</v>
      </c>
      <c r="AE13" s="196">
        <v>0.95022523993695995</v>
      </c>
      <c r="AF13" s="196">
        <v>2.5181119877619999E-2</v>
      </c>
      <c r="AG13" s="196">
        <v>-6.7121991920301003</v>
      </c>
      <c r="AH13" s="196">
        <v>3.1172240012068202</v>
      </c>
      <c r="AI13" s="196">
        <v>2.1723641499708202</v>
      </c>
      <c r="AJ13" s="196">
        <v>2.4784360582135698</v>
      </c>
      <c r="AK13" s="196">
        <v>2.9271995955138799</v>
      </c>
      <c r="AL13" s="196">
        <v>2.92282754276602</v>
      </c>
      <c r="AM13" s="243">
        <v>2.72302546178285</v>
      </c>
    </row>
    <row r="14" spans="1:39" x14ac:dyDescent="0.35">
      <c r="A14" s="96" t="s">
        <v>27</v>
      </c>
      <c r="B14" s="114" t="s">
        <v>4</v>
      </c>
      <c r="C14" s="238">
        <v>3.4582161167815899</v>
      </c>
      <c r="D14" s="238">
        <v>5.7810226406045597</v>
      </c>
      <c r="E14" s="190">
        <v>1.00747418411094</v>
      </c>
      <c r="F14" s="190">
        <v>-6.2363395316575998</v>
      </c>
      <c r="G14" s="190">
        <v>-3.8291671836380998</v>
      </c>
      <c r="H14" s="190">
        <v>-7.9192131398903998</v>
      </c>
      <c r="I14" s="190">
        <v>-8.0013903275977007</v>
      </c>
      <c r="J14" s="190">
        <v>0.41337094449221001</v>
      </c>
      <c r="K14" s="190">
        <v>4.7520445266142</v>
      </c>
      <c r="L14" s="190">
        <v>1.1639590701618501</v>
      </c>
      <c r="M14" s="190">
        <v>1.78133209693407</v>
      </c>
      <c r="N14" s="190">
        <v>1.66495607793096</v>
      </c>
      <c r="O14" s="190">
        <v>2.35302803568469</v>
      </c>
      <c r="P14" s="190">
        <v>2.4693918952101401</v>
      </c>
      <c r="Q14" s="190">
        <v>3.7662268977377402</v>
      </c>
      <c r="R14" s="190">
        <v>4.3700518798306396</v>
      </c>
      <c r="S14" s="190">
        <v>5.4138071449144398</v>
      </c>
      <c r="T14" s="190">
        <v>3.4519524895262101</v>
      </c>
      <c r="U14" s="190">
        <v>4.8617129950775002</v>
      </c>
      <c r="V14" s="190">
        <v>3.8127469365215201</v>
      </c>
      <c r="W14" s="190">
        <v>5.1241633033803904</v>
      </c>
      <c r="X14" s="190">
        <v>4.0326024962529701</v>
      </c>
      <c r="Y14" s="190">
        <v>4.4467082221454399</v>
      </c>
      <c r="Z14" s="190">
        <v>5.9444977478302397</v>
      </c>
      <c r="AA14" s="190">
        <v>4.3182461558030303</v>
      </c>
      <c r="AB14" s="190">
        <v>-3.8555556667565001</v>
      </c>
      <c r="AC14" s="190">
        <v>-0.60203775944229998</v>
      </c>
      <c r="AD14" s="190">
        <v>0.53722360956144999</v>
      </c>
      <c r="AE14" s="190">
        <v>1.64029896206548</v>
      </c>
      <c r="AF14" s="190">
        <v>1.7666719276295599</v>
      </c>
      <c r="AG14" s="190">
        <v>-3.2442666541323999</v>
      </c>
      <c r="AH14" s="190">
        <v>3.12831977183945</v>
      </c>
      <c r="AI14" s="190">
        <v>2.0230871597719999</v>
      </c>
      <c r="AJ14" s="190">
        <v>2.1431590290447202</v>
      </c>
      <c r="AK14" s="190">
        <v>2.32044938391165</v>
      </c>
      <c r="AL14" s="190">
        <v>2.6080746752953599</v>
      </c>
      <c r="AM14" s="239">
        <v>2.44385980974022</v>
      </c>
    </row>
    <row r="15" spans="1:39" x14ac:dyDescent="0.35">
      <c r="A15" s="96" t="s">
        <v>28</v>
      </c>
      <c r="B15" s="114" t="s">
        <v>105</v>
      </c>
      <c r="C15" s="238">
        <v>-6.1611132896683998</v>
      </c>
      <c r="D15" s="238">
        <v>-3.7640451263430998</v>
      </c>
      <c r="E15" s="190">
        <v>-3.0501556478678</v>
      </c>
      <c r="F15" s="190">
        <v>-3.1581037030884</v>
      </c>
      <c r="G15" s="190">
        <v>-2.4949880940617</v>
      </c>
      <c r="H15" s="190">
        <v>3.30441692584311</v>
      </c>
      <c r="I15" s="190">
        <v>4.9119395422224397</v>
      </c>
      <c r="J15" s="190">
        <v>5.3141584637020198</v>
      </c>
      <c r="K15" s="190">
        <v>4.8953595268231602</v>
      </c>
      <c r="L15" s="190">
        <v>4.0622788374970096</v>
      </c>
      <c r="M15" s="190">
        <v>3.5533743641612601</v>
      </c>
      <c r="N15" s="190">
        <v>4.3680842421700596</v>
      </c>
      <c r="O15" s="190">
        <v>4.2372036765895702</v>
      </c>
      <c r="P15" s="190">
        <v>4.5671952564918303</v>
      </c>
      <c r="Q15" s="190">
        <v>6.7809559245971602</v>
      </c>
      <c r="R15" s="190">
        <v>2.0206623068273402</v>
      </c>
      <c r="S15" s="190">
        <v>3.45766879254916</v>
      </c>
      <c r="T15" s="190">
        <v>4.9022017324404503</v>
      </c>
      <c r="U15" s="190">
        <v>3.4888009190369398</v>
      </c>
      <c r="V15" s="190">
        <v>2.1986641021534998</v>
      </c>
      <c r="W15" s="190">
        <v>3.4225076407706099</v>
      </c>
      <c r="X15" s="190">
        <v>4.1292771607327703</v>
      </c>
      <c r="Y15" s="190">
        <v>4.5432650158280001</v>
      </c>
      <c r="Z15" s="190">
        <v>5.4042657095553697</v>
      </c>
      <c r="AA15" s="190">
        <v>5.8840593266804602</v>
      </c>
      <c r="AB15" s="190">
        <v>5.6514637436283097</v>
      </c>
      <c r="AC15" s="190">
        <v>4.6484815508774</v>
      </c>
      <c r="AD15" s="190">
        <v>3.54908731822192</v>
      </c>
      <c r="AE15" s="190">
        <v>4.0624868406868204</v>
      </c>
      <c r="AF15" s="190">
        <v>3.8552053987519299</v>
      </c>
      <c r="AG15" s="190">
        <v>-2.7685414787533</v>
      </c>
      <c r="AH15" s="190">
        <v>3.4369966024560901</v>
      </c>
      <c r="AI15" s="190">
        <v>4.3027885715067198</v>
      </c>
      <c r="AJ15" s="190">
        <v>4.8127940579781701</v>
      </c>
      <c r="AK15" s="190">
        <v>5.3777509589503696</v>
      </c>
      <c r="AL15" s="190">
        <v>5.4206190044342497</v>
      </c>
      <c r="AM15" s="239">
        <v>4.6675651519459302</v>
      </c>
    </row>
    <row r="16" spans="1:39" x14ac:dyDescent="0.35">
      <c r="A16" s="96" t="s">
        <v>29</v>
      </c>
      <c r="B16" s="114" t="s">
        <v>106</v>
      </c>
      <c r="C16" s="238">
        <v>1.3642481128152599</v>
      </c>
      <c r="D16" s="238">
        <v>-0.79899292843009995</v>
      </c>
      <c r="E16" s="190">
        <v>-4.9229749246364003</v>
      </c>
      <c r="F16" s="190">
        <v>-1.1978126434816001</v>
      </c>
      <c r="G16" s="190">
        <v>12.5721785055194</v>
      </c>
      <c r="H16" s="190">
        <v>3.16640591494293</v>
      </c>
      <c r="I16" s="190">
        <v>-6.1574506375454003</v>
      </c>
      <c r="J16" s="190">
        <v>4.1047970571588497</v>
      </c>
      <c r="K16" s="190">
        <v>3.3402307158493199</v>
      </c>
      <c r="L16" s="190">
        <v>2.88708787662324</v>
      </c>
      <c r="M16" s="190">
        <v>-3.5807301534407001</v>
      </c>
      <c r="N16" s="190">
        <v>2.60910976978148</v>
      </c>
      <c r="O16" s="190">
        <v>2.0913481396549898</v>
      </c>
      <c r="P16" s="190">
        <v>-2.2492607565977001</v>
      </c>
      <c r="Q16" s="190">
        <v>-9.6456459921599999E-2</v>
      </c>
      <c r="R16" s="190">
        <v>2.9310500866343698</v>
      </c>
      <c r="S16" s="190">
        <v>4.7539619704512797</v>
      </c>
      <c r="T16" s="190">
        <v>4.0308107353353799</v>
      </c>
      <c r="U16" s="190">
        <v>2.6133384558362698</v>
      </c>
      <c r="V16" s="190">
        <v>2.8118647444097502</v>
      </c>
      <c r="W16" s="190">
        <v>4.6310626804768598</v>
      </c>
      <c r="X16" s="190">
        <v>4.1947268904047696</v>
      </c>
      <c r="Y16" s="190">
        <v>5.0536487808847204</v>
      </c>
      <c r="Z16" s="190">
        <v>-36.391977098388999</v>
      </c>
      <c r="AA16" s="190">
        <v>8.0429641687549999E-2</v>
      </c>
      <c r="AB16" s="190">
        <v>4.3384295205315002</v>
      </c>
      <c r="AC16" s="190">
        <v>4.7495205216724097</v>
      </c>
      <c r="AD16" s="190">
        <v>4.5275777971451898</v>
      </c>
      <c r="AE16" s="190">
        <v>3.8197889618351701</v>
      </c>
      <c r="AF16" s="190">
        <v>2.9702826924680199</v>
      </c>
      <c r="AG16" s="190">
        <v>-0.95634126512210005</v>
      </c>
      <c r="AH16" s="190">
        <v>2.9894451481966802</v>
      </c>
      <c r="AI16" s="190">
        <v>5.0146500048983604</v>
      </c>
      <c r="AJ16" s="190">
        <v>5.00977626826975</v>
      </c>
      <c r="AK16" s="190">
        <v>5.0060281485235301</v>
      </c>
      <c r="AL16" s="190">
        <v>4.9547551600811897</v>
      </c>
      <c r="AM16" s="239">
        <v>4.5918243956495397</v>
      </c>
    </row>
    <row r="17" spans="1:39" x14ac:dyDescent="0.35">
      <c r="A17" s="96" t="s">
        <v>30</v>
      </c>
      <c r="B17" s="41" t="s">
        <v>148</v>
      </c>
      <c r="C17" s="184">
        <v>3.2020109527388398</v>
      </c>
      <c r="D17" s="184">
        <v>10.4023235928292</v>
      </c>
      <c r="E17" s="184">
        <v>2.3920000034785498</v>
      </c>
      <c r="F17" s="184">
        <v>-2.0740348949087002</v>
      </c>
      <c r="G17" s="184">
        <v>5.4940332397554403</v>
      </c>
      <c r="H17" s="184">
        <v>-0.77496951516729995</v>
      </c>
      <c r="I17" s="184">
        <v>2.1153358773627899</v>
      </c>
      <c r="J17" s="184">
        <v>5.6533923192878497</v>
      </c>
      <c r="K17" s="184">
        <v>6.9515799185723601</v>
      </c>
      <c r="L17" s="184">
        <v>-0.68285021889859998</v>
      </c>
      <c r="M17" s="184">
        <v>-0.87968101999710002</v>
      </c>
      <c r="N17" s="184">
        <v>11.6581381184109</v>
      </c>
      <c r="O17" s="184">
        <v>8.49120531889678</v>
      </c>
      <c r="P17" s="184">
        <v>14.7216727218795</v>
      </c>
      <c r="Q17" s="184">
        <v>33.629365080648</v>
      </c>
      <c r="R17" s="184">
        <v>8.3111245441502</v>
      </c>
      <c r="S17" s="184">
        <v>0.64818673144365002</v>
      </c>
      <c r="T17" s="184">
        <v>3.2715802492458099</v>
      </c>
      <c r="U17" s="184">
        <v>3.0631281475329799</v>
      </c>
      <c r="V17" s="184">
        <v>4.1386033888048699</v>
      </c>
      <c r="W17" s="184">
        <v>13.597559677330301</v>
      </c>
      <c r="X17" s="184">
        <v>0.11967199282765</v>
      </c>
      <c r="Y17" s="184">
        <v>8.8072025601296104</v>
      </c>
      <c r="Z17" s="184">
        <v>5.7533446678479203</v>
      </c>
      <c r="AA17" s="184">
        <v>6.89297990486551</v>
      </c>
      <c r="AB17" s="184">
        <v>1.7695023424310099</v>
      </c>
      <c r="AC17" s="184">
        <v>-5.5575376452232996</v>
      </c>
      <c r="AD17" s="184">
        <v>-2.3796955209700998</v>
      </c>
      <c r="AE17" s="184">
        <v>2.3026025478155798</v>
      </c>
      <c r="AF17" s="184">
        <v>2.9600458085564001</v>
      </c>
      <c r="AG17" s="184">
        <v>-0.6662377535217</v>
      </c>
      <c r="AH17" s="184">
        <v>6.0906157795590303</v>
      </c>
      <c r="AI17" s="184">
        <v>4.8275256830468303</v>
      </c>
      <c r="AJ17" s="184">
        <v>3.9179293015510401</v>
      </c>
      <c r="AK17" s="184">
        <v>3.7849496947610199</v>
      </c>
      <c r="AL17" s="184">
        <v>3.8102100524897802</v>
      </c>
      <c r="AM17" s="237">
        <v>4.4824740320357899</v>
      </c>
    </row>
    <row r="18" spans="1:39" x14ac:dyDescent="0.35">
      <c r="A18" s="96" t="s">
        <v>31</v>
      </c>
      <c r="B18" s="41" t="s">
        <v>101</v>
      </c>
      <c r="C18" s="184">
        <v>1.00341413940339</v>
      </c>
      <c r="D18" s="184">
        <v>3.4022165508536699</v>
      </c>
      <c r="E18" s="184">
        <v>4.1806484804683501</v>
      </c>
      <c r="F18" s="184">
        <v>1.3155293253133999</v>
      </c>
      <c r="G18" s="184">
        <v>-1.4014836163913</v>
      </c>
      <c r="H18" s="184">
        <v>3.9650723901234701</v>
      </c>
      <c r="I18" s="184">
        <v>3.49542021061318</v>
      </c>
      <c r="J18" s="184">
        <v>-1.0039691329375999</v>
      </c>
      <c r="K18" s="184">
        <v>8.9496479547619892</v>
      </c>
      <c r="L18" s="184">
        <v>-3.6775171164999998</v>
      </c>
      <c r="M18" s="184">
        <v>11.752389461332999</v>
      </c>
      <c r="N18" s="184">
        <v>-4.8225373592742997</v>
      </c>
      <c r="O18" s="184">
        <v>0.98515371597460999</v>
      </c>
      <c r="P18" s="184">
        <v>0.45861574920234</v>
      </c>
      <c r="Q18" s="184">
        <v>-0.19716188377339999</v>
      </c>
      <c r="R18" s="184">
        <v>9.21137486445161</v>
      </c>
      <c r="S18" s="184">
        <v>7.9862383633429097</v>
      </c>
      <c r="T18" s="184">
        <v>-6.6139948055322</v>
      </c>
      <c r="U18" s="184">
        <v>6.3063759575497498</v>
      </c>
      <c r="V18" s="184">
        <v>11.6372888599895</v>
      </c>
      <c r="W18" s="184">
        <v>9.9312654331340298</v>
      </c>
      <c r="X18" s="184">
        <v>2.2059193628075202</v>
      </c>
      <c r="Y18" s="184">
        <v>9.9471531408645006</v>
      </c>
      <c r="Z18" s="184">
        <v>-0.71243445052980003</v>
      </c>
      <c r="AA18" s="184">
        <v>6.7166793327328396</v>
      </c>
      <c r="AB18" s="184">
        <v>-3.5505817653832001</v>
      </c>
      <c r="AC18" s="184">
        <v>-10.702096258220999</v>
      </c>
      <c r="AD18" s="184">
        <v>-4.3735009986633999</v>
      </c>
      <c r="AE18" s="184">
        <v>-6.4273770481305998</v>
      </c>
      <c r="AF18" s="184">
        <v>-0.62181436528379996</v>
      </c>
      <c r="AG18" s="184">
        <v>-6.9960622221462998</v>
      </c>
      <c r="AH18" s="184">
        <v>-0.82253136624300005</v>
      </c>
      <c r="AI18" s="184">
        <v>1.9469575230488301</v>
      </c>
      <c r="AJ18" s="184">
        <v>2.6114712543650498</v>
      </c>
      <c r="AK18" s="184">
        <v>1.6086885560606701</v>
      </c>
      <c r="AL18" s="184">
        <v>2.3253438614833501</v>
      </c>
      <c r="AM18" s="237">
        <v>1.52650882250571</v>
      </c>
    </row>
    <row r="19" spans="1:39" x14ac:dyDescent="0.35">
      <c r="A19" s="96" t="s">
        <v>32</v>
      </c>
      <c r="B19" s="41" t="s">
        <v>257</v>
      </c>
      <c r="C19" s="184">
        <v>-6.5683175275158998</v>
      </c>
      <c r="D19" s="184">
        <v>-8.4454929695959997</v>
      </c>
      <c r="E19" s="184">
        <v>-10.461686585061001</v>
      </c>
      <c r="F19" s="184">
        <v>-13.468294919071999</v>
      </c>
      <c r="G19" s="184">
        <v>-6.1439576759744998</v>
      </c>
      <c r="H19" s="184">
        <v>2.76240885806043</v>
      </c>
      <c r="I19" s="184">
        <v>-1.9347409804058999</v>
      </c>
      <c r="J19" s="184">
        <v>-7.8399681768122997</v>
      </c>
      <c r="K19" s="184">
        <v>-3.8751076666949</v>
      </c>
      <c r="L19" s="184">
        <v>-3.8024455436953999</v>
      </c>
      <c r="M19" s="184">
        <v>-8.1358975377871996</v>
      </c>
      <c r="N19" s="184">
        <v>-2.1001730248885</v>
      </c>
      <c r="O19" s="184">
        <v>2.9477651842624102</v>
      </c>
      <c r="P19" s="184">
        <v>5.5778223112892498</v>
      </c>
      <c r="Q19" s="184">
        <v>6.7383739322998801</v>
      </c>
      <c r="R19" s="184">
        <v>6.1351511558979803</v>
      </c>
      <c r="S19" s="184">
        <v>5.3209795654899796</v>
      </c>
      <c r="T19" s="184">
        <v>6.2594777645369</v>
      </c>
      <c r="U19" s="184">
        <v>6.2258942691156003</v>
      </c>
      <c r="V19" s="184">
        <v>2.85506400969691</v>
      </c>
      <c r="W19" s="184">
        <v>7.1079765762196896</v>
      </c>
      <c r="X19" s="184">
        <v>6.87467088970633</v>
      </c>
      <c r="Y19" s="184">
        <v>7.0868989467223198</v>
      </c>
      <c r="Z19" s="184">
        <v>8.4819566355229998</v>
      </c>
      <c r="AA19" s="184">
        <v>9.4702880975960699</v>
      </c>
      <c r="AB19" s="184">
        <v>6.9161878103835202</v>
      </c>
      <c r="AC19" s="184">
        <v>2.3993790980099798</v>
      </c>
      <c r="AD19" s="184">
        <v>3.7269476532605998</v>
      </c>
      <c r="AE19" s="184">
        <v>5.81555739060635</v>
      </c>
      <c r="AF19" s="184">
        <v>4.3804542995001396</v>
      </c>
      <c r="AG19" s="184">
        <v>-2.1502653009702</v>
      </c>
      <c r="AH19" s="184">
        <v>3.5826714294147801</v>
      </c>
      <c r="AI19" s="184">
        <v>4.4610678295230297</v>
      </c>
      <c r="AJ19" s="184">
        <v>4.3126085051593597</v>
      </c>
      <c r="AK19" s="184">
        <v>4.7780020535984002</v>
      </c>
      <c r="AL19" s="184">
        <v>4.2646231884324601</v>
      </c>
      <c r="AM19" s="237">
        <v>4.2790564847008001</v>
      </c>
    </row>
    <row r="20" spans="1:39" x14ac:dyDescent="0.35">
      <c r="A20" s="96" t="s">
        <v>33</v>
      </c>
      <c r="B20" s="41" t="s">
        <v>150</v>
      </c>
      <c r="C20" s="184">
        <v>2.53652504609583</v>
      </c>
      <c r="D20" s="184">
        <v>-1.2452066675688001</v>
      </c>
      <c r="E20" s="184">
        <v>33.002358030371802</v>
      </c>
      <c r="F20" s="184">
        <v>10.4605239222566</v>
      </c>
      <c r="G20" s="184">
        <v>16.807683030499401</v>
      </c>
      <c r="H20" s="184">
        <v>26.5101633950277</v>
      </c>
      <c r="I20" s="184">
        <v>52.677710164626703</v>
      </c>
      <c r="J20" s="184">
        <v>147.972540199816</v>
      </c>
      <c r="K20" s="184">
        <v>24.814888361081199</v>
      </c>
      <c r="L20" s="184">
        <v>26.3948524345846</v>
      </c>
      <c r="M20" s="184">
        <v>110.50521636730601</v>
      </c>
      <c r="N20" s="184">
        <v>60.023147215980899</v>
      </c>
      <c r="O20" s="184">
        <v>19.621046612015501</v>
      </c>
      <c r="P20" s="184">
        <v>14.455419745451801</v>
      </c>
      <c r="Q20" s="184">
        <v>30.391221348032602</v>
      </c>
      <c r="R20" s="184">
        <v>8.2101278492877192</v>
      </c>
      <c r="S20" s="184">
        <v>6.5011476711490896</v>
      </c>
      <c r="T20" s="184">
        <v>15.2821112140299</v>
      </c>
      <c r="U20" s="184">
        <v>17.799111897906201</v>
      </c>
      <c r="V20" s="184">
        <v>1.34335628806095</v>
      </c>
      <c r="W20" s="184">
        <v>-8.9241621117093004</v>
      </c>
      <c r="X20" s="184">
        <v>6.5239226430415203</v>
      </c>
      <c r="Y20" s="184">
        <v>8.3128422633501593</v>
      </c>
      <c r="Z20" s="184">
        <v>-4.1331790822084002</v>
      </c>
      <c r="AA20" s="184">
        <v>0.41506094725520998</v>
      </c>
      <c r="AB20" s="184">
        <v>-9.1100425574552997</v>
      </c>
      <c r="AC20" s="184">
        <v>-8.8168199374264997</v>
      </c>
      <c r="AD20" s="184">
        <v>-5.6670865913997996</v>
      </c>
      <c r="AE20" s="184">
        <v>-5.8013459632010997</v>
      </c>
      <c r="AF20" s="184">
        <v>-6.1002899354698998</v>
      </c>
      <c r="AG20" s="184">
        <v>-6.0167704755960996</v>
      </c>
      <c r="AH20" s="184">
        <v>2.1961012868940499</v>
      </c>
      <c r="AI20" s="184">
        <v>-4.6998245669217997</v>
      </c>
      <c r="AJ20" s="184">
        <v>-1.3415184935255999</v>
      </c>
      <c r="AK20" s="184">
        <v>-1.6279210608618</v>
      </c>
      <c r="AL20" s="184">
        <v>-2.1890292306250001</v>
      </c>
      <c r="AM20" s="237">
        <v>-1.5571054857715001</v>
      </c>
    </row>
    <row r="21" spans="1:39" x14ac:dyDescent="0.35">
      <c r="A21" s="96" t="s">
        <v>34</v>
      </c>
      <c r="B21" s="41" t="s">
        <v>102</v>
      </c>
      <c r="C21" s="184">
        <v>5.1465845421031702</v>
      </c>
      <c r="D21" s="184">
        <v>6.1235423586210302</v>
      </c>
      <c r="E21" s="184">
        <v>-3.0867757524055</v>
      </c>
      <c r="F21" s="184">
        <v>3.9465550094873301</v>
      </c>
      <c r="G21" s="184">
        <v>3.7127548386436802</v>
      </c>
      <c r="H21" s="184">
        <v>4.9738477619271801</v>
      </c>
      <c r="I21" s="184">
        <v>3.62504902237528</v>
      </c>
      <c r="J21" s="184">
        <v>5.73836739643074</v>
      </c>
      <c r="K21" s="184">
        <v>3.4778335884450899</v>
      </c>
      <c r="L21" s="184">
        <v>-8.9431752235805</v>
      </c>
      <c r="M21" s="184">
        <v>-1.8831846114985999</v>
      </c>
      <c r="N21" s="184">
        <v>2.1496486161655302</v>
      </c>
      <c r="O21" s="184">
        <v>0.18670795213627001</v>
      </c>
      <c r="P21" s="184">
        <v>1.7009116202878301</v>
      </c>
      <c r="Q21" s="184">
        <v>1.1197865521919199</v>
      </c>
      <c r="R21" s="184">
        <v>-0.78642804081569995</v>
      </c>
      <c r="S21" s="184">
        <v>-1.9080991681796</v>
      </c>
      <c r="T21" s="184">
        <v>6.33279439096024</v>
      </c>
      <c r="U21" s="184">
        <v>1.7325105235769001</v>
      </c>
      <c r="V21" s="184">
        <v>-2.2791447897357</v>
      </c>
      <c r="W21" s="184">
        <v>6.2704105862510602</v>
      </c>
      <c r="X21" s="184">
        <v>7.0917533413982001</v>
      </c>
      <c r="Y21" s="184">
        <v>5.2510769186405302</v>
      </c>
      <c r="Z21" s="184">
        <v>5.5169942273081798</v>
      </c>
      <c r="AA21" s="184">
        <v>4.4352827787949503</v>
      </c>
      <c r="AB21" s="184">
        <v>3.8788993946157202</v>
      </c>
      <c r="AC21" s="184">
        <v>2.0914422089753701</v>
      </c>
      <c r="AD21" s="184">
        <v>0.47264990941660001</v>
      </c>
      <c r="AE21" s="184">
        <v>1.0064786301281501</v>
      </c>
      <c r="AF21" s="184">
        <v>3.7766621679553798</v>
      </c>
      <c r="AG21" s="184">
        <v>-2.6695506424117998</v>
      </c>
      <c r="AH21" s="184">
        <v>2.13744430906213</v>
      </c>
      <c r="AI21" s="184">
        <v>3.89507855923152</v>
      </c>
      <c r="AJ21" s="184">
        <v>4.1777211959534997</v>
      </c>
      <c r="AK21" s="184">
        <v>4.5134123872366798</v>
      </c>
      <c r="AL21" s="184">
        <v>4.4956216552083204</v>
      </c>
      <c r="AM21" s="237">
        <v>3.84007365978594</v>
      </c>
    </row>
    <row r="22" spans="1:39" ht="15" thickBot="1" x14ac:dyDescent="0.4">
      <c r="A22" s="96" t="s">
        <v>35</v>
      </c>
      <c r="B22" s="114" t="s">
        <v>258</v>
      </c>
      <c r="C22" s="238">
        <v>-2.1526457295653998</v>
      </c>
      <c r="D22" s="238">
        <v>1.20100270029735</v>
      </c>
      <c r="E22" s="190">
        <v>0.70000000321547995</v>
      </c>
      <c r="F22" s="190">
        <v>1.0999999997562999</v>
      </c>
      <c r="G22" s="190">
        <v>2.2000000003214102</v>
      </c>
      <c r="H22" s="190">
        <v>1.9999999968551601</v>
      </c>
      <c r="I22" s="190">
        <v>1.5000000005633001</v>
      </c>
      <c r="J22" s="190">
        <v>0.99632515864325</v>
      </c>
      <c r="K22" s="190">
        <v>2.4999839887616799</v>
      </c>
      <c r="L22" s="190">
        <v>2.5000058538563201</v>
      </c>
      <c r="M22" s="190">
        <v>0.44836833605541998</v>
      </c>
      <c r="N22" s="190">
        <v>2.3999999964924101</v>
      </c>
      <c r="O22" s="190">
        <v>2.3768774731967</v>
      </c>
      <c r="P22" s="190">
        <v>6.5734727009388001</v>
      </c>
      <c r="Q22" s="190">
        <v>3.8322270840398498</v>
      </c>
      <c r="R22" s="190">
        <v>7.09377044823154</v>
      </c>
      <c r="S22" s="190">
        <v>9.1156465445707102</v>
      </c>
      <c r="T22" s="190">
        <v>3.2536049137518201</v>
      </c>
      <c r="U22" s="190">
        <v>8.1861718174347295</v>
      </c>
      <c r="V22" s="190">
        <v>2.4262813454860401</v>
      </c>
      <c r="W22" s="190">
        <v>6.6719853200835297</v>
      </c>
      <c r="X22" s="190">
        <v>4.3982016850280496</v>
      </c>
      <c r="Y22" s="190">
        <v>3.1419758515028402</v>
      </c>
      <c r="Z22" s="190">
        <v>4.8147943863085203</v>
      </c>
      <c r="AA22" s="190">
        <v>6.54993309994863</v>
      </c>
      <c r="AB22" s="190">
        <v>3.7983989357408601</v>
      </c>
      <c r="AC22" s="190">
        <v>4.1723777337007801</v>
      </c>
      <c r="AD22" s="190">
        <v>3.8711859473541002</v>
      </c>
      <c r="AE22" s="190">
        <v>3.02772313162578</v>
      </c>
      <c r="AF22" s="190">
        <v>1.30162344619529</v>
      </c>
      <c r="AG22" s="190">
        <v>-6.4999999999998002</v>
      </c>
      <c r="AH22" s="190">
        <v>2.9999999999997602</v>
      </c>
      <c r="AI22" s="190">
        <v>5.50000000000004</v>
      </c>
      <c r="AJ22" s="190">
        <v>4.5000000000001297</v>
      </c>
      <c r="AK22" s="190">
        <v>4.4999999999999902</v>
      </c>
      <c r="AL22" s="190">
        <v>4.4999999999999698</v>
      </c>
      <c r="AM22" s="239">
        <v>4.39692605235222</v>
      </c>
    </row>
    <row r="23" spans="1:39" ht="15" thickBot="1" x14ac:dyDescent="0.4">
      <c r="A23" s="267" t="s">
        <v>26</v>
      </c>
      <c r="B23" s="42" t="s">
        <v>119</v>
      </c>
      <c r="C23" s="196">
        <v>-3.0064788951382</v>
      </c>
      <c r="D23" s="196">
        <v>-1.9528665299511001</v>
      </c>
      <c r="E23" s="196">
        <v>-4.2062086104764003</v>
      </c>
      <c r="F23" s="196">
        <v>-4.5842970140989996</v>
      </c>
      <c r="G23" s="196">
        <v>-1.3136496786267</v>
      </c>
      <c r="H23" s="196">
        <v>2.9764572136909999</v>
      </c>
      <c r="I23" s="196">
        <v>2.0119063801839001</v>
      </c>
      <c r="J23" s="196">
        <v>3.8052775322035899</v>
      </c>
      <c r="K23" s="196">
        <v>3.5747026842829599</v>
      </c>
      <c r="L23" s="196">
        <v>-0.85936210394190005</v>
      </c>
      <c r="M23" s="196">
        <v>7.2189905074234799</v>
      </c>
      <c r="N23" s="196">
        <v>7.1803470151805797</v>
      </c>
      <c r="O23" s="196">
        <v>4.80835782777873</v>
      </c>
      <c r="P23" s="196">
        <v>5.6255373445253296</v>
      </c>
      <c r="Q23" s="196">
        <v>10.9537644337077</v>
      </c>
      <c r="R23" s="196">
        <v>4.8039099704243098</v>
      </c>
      <c r="S23" s="196">
        <v>3.8934817869457001</v>
      </c>
      <c r="T23" s="196">
        <v>5.6473567345617202</v>
      </c>
      <c r="U23" s="196">
        <v>6.5765133847352502</v>
      </c>
      <c r="V23" s="196">
        <v>2.90273659808219</v>
      </c>
      <c r="W23" s="196">
        <v>4.5023236871731998</v>
      </c>
      <c r="X23" s="196">
        <v>4.7946488465304098</v>
      </c>
      <c r="Y23" s="196">
        <v>6.8028607527600098</v>
      </c>
      <c r="Z23" s="196">
        <v>3.4203435703220899</v>
      </c>
      <c r="AA23" s="196">
        <v>5.8535480696607998</v>
      </c>
      <c r="AB23" s="196">
        <v>2.7013285463412</v>
      </c>
      <c r="AC23" s="196">
        <v>0.29261870788656003</v>
      </c>
      <c r="AD23" s="196">
        <v>1.2294261331860199</v>
      </c>
      <c r="AE23" s="196">
        <v>2.4596037901910099</v>
      </c>
      <c r="AF23" s="196">
        <v>2.7447322009994202</v>
      </c>
      <c r="AG23" s="196">
        <v>-2.9079490698904999</v>
      </c>
      <c r="AH23" s="196">
        <v>3.2045237524061498</v>
      </c>
      <c r="AI23" s="196">
        <v>3.5117972091773502</v>
      </c>
      <c r="AJ23" s="196">
        <v>3.8808838264786001</v>
      </c>
      <c r="AK23" s="196">
        <v>4.1891875838303196</v>
      </c>
      <c r="AL23" s="196">
        <v>4.0834575244711502</v>
      </c>
      <c r="AM23" s="243">
        <v>3.7733211932478001</v>
      </c>
    </row>
    <row r="24" spans="1:39" x14ac:dyDescent="0.35">
      <c r="A24" s="96" t="s">
        <v>36</v>
      </c>
      <c r="B24" s="114" t="s">
        <v>107</v>
      </c>
      <c r="C24" s="238">
        <v>7.3628563367734303</v>
      </c>
      <c r="D24" s="238">
        <v>-6.1555270278474001</v>
      </c>
      <c r="E24" s="190">
        <v>7.3816918585878399</v>
      </c>
      <c r="F24" s="190">
        <v>2.5106575619305</v>
      </c>
      <c r="G24" s="190">
        <v>-4.0068309612266999</v>
      </c>
      <c r="H24" s="190">
        <v>5.6303360300884</v>
      </c>
      <c r="I24" s="190">
        <v>-0.52466896244289996</v>
      </c>
      <c r="J24" s="190">
        <v>4.4015588082748396</v>
      </c>
      <c r="K24" s="190">
        <v>1.409121088578E-2</v>
      </c>
      <c r="L24" s="190">
        <v>2.7236474305473202</v>
      </c>
      <c r="M24" s="190">
        <v>-0.9668748633473</v>
      </c>
      <c r="N24" s="190">
        <v>5.4442624197327101</v>
      </c>
      <c r="O24" s="190">
        <v>4.6157954061983402</v>
      </c>
      <c r="P24" s="190">
        <v>1.97106987420936</v>
      </c>
      <c r="Q24" s="190">
        <v>3.1003278788439999</v>
      </c>
      <c r="R24" s="190">
        <v>5.74522696080804</v>
      </c>
      <c r="S24" s="190">
        <v>-1.8287920938402</v>
      </c>
      <c r="T24" s="190">
        <v>0.80369950092927001</v>
      </c>
      <c r="U24" s="190">
        <v>3.9646111887181599</v>
      </c>
      <c r="V24" s="190">
        <v>3.24074074074074</v>
      </c>
      <c r="W24" s="190">
        <v>3.7777667368438901</v>
      </c>
      <c r="X24" s="190">
        <v>4.1435066876601301</v>
      </c>
      <c r="Y24" s="190">
        <v>3.1684098843338901</v>
      </c>
      <c r="Z24" s="190">
        <v>4.4662472986970503</v>
      </c>
      <c r="AA24" s="190">
        <v>2.1066576032101598</v>
      </c>
      <c r="AB24" s="190">
        <v>1.29925165657794</v>
      </c>
      <c r="AC24" s="190">
        <v>3.4565828573726902</v>
      </c>
      <c r="AD24" s="190">
        <v>4.1774901382622804</v>
      </c>
      <c r="AE24" s="190">
        <v>3.6390122634089699</v>
      </c>
      <c r="AF24" s="190">
        <v>1.86553366042739</v>
      </c>
      <c r="AG24" s="190">
        <v>-1.8179556066378</v>
      </c>
      <c r="AH24" s="190">
        <v>2.8999999999998098</v>
      </c>
      <c r="AI24" s="190">
        <v>3.8118632401003198</v>
      </c>
      <c r="AJ24" s="190">
        <v>3.99896151872559</v>
      </c>
      <c r="AK24" s="190">
        <v>4.0444550852978898</v>
      </c>
      <c r="AL24" s="190">
        <v>4.1768448915328902</v>
      </c>
      <c r="AM24" s="239">
        <v>3.7854088989997399</v>
      </c>
    </row>
    <row r="25" spans="1:39" x14ac:dyDescent="0.35">
      <c r="A25" s="96" t="s">
        <v>37</v>
      </c>
      <c r="B25" s="114" t="s">
        <v>5</v>
      </c>
      <c r="C25" s="238" t="s">
        <v>159</v>
      </c>
      <c r="D25" s="238">
        <v>-4.4564986709997996</v>
      </c>
      <c r="E25" s="190">
        <v>0.56190072694002002</v>
      </c>
      <c r="F25" s="190">
        <v>-6.7508109838493997</v>
      </c>
      <c r="G25" s="190">
        <v>-1.3601665119494</v>
      </c>
      <c r="H25" s="190">
        <v>-3.4809003507935001</v>
      </c>
      <c r="I25" s="190">
        <v>-3.7323088636807</v>
      </c>
      <c r="J25" s="190">
        <v>-1.2157302376012</v>
      </c>
      <c r="K25" s="190">
        <v>0.11382259822599</v>
      </c>
      <c r="L25" s="190">
        <v>2.9193362767559998</v>
      </c>
      <c r="M25" s="190">
        <v>0.71333313374361995</v>
      </c>
      <c r="N25" s="190">
        <v>1.7929951819913199</v>
      </c>
      <c r="O25" s="190">
        <v>3.2343096404262601</v>
      </c>
      <c r="P25" s="190">
        <v>3.1864210526315202</v>
      </c>
      <c r="Q25" s="190">
        <v>2.7785073567855298</v>
      </c>
      <c r="R25" s="190">
        <v>3.1111047738136501</v>
      </c>
      <c r="S25" s="190">
        <v>4.8250228586963502</v>
      </c>
      <c r="T25" s="190">
        <v>5.0165556408612497</v>
      </c>
      <c r="U25" s="190">
        <v>5.8056106871801303</v>
      </c>
      <c r="V25" s="190">
        <v>1.61633474995453</v>
      </c>
      <c r="W25" s="190">
        <v>4.1474639655327001</v>
      </c>
      <c r="X25" s="190">
        <v>7.2926546106419297</v>
      </c>
      <c r="Y25" s="190">
        <v>4.8421904887549196</v>
      </c>
      <c r="Z25" s="190">
        <v>5.0006447486238104</v>
      </c>
      <c r="AA25" s="190">
        <v>7.0615432339937296</v>
      </c>
      <c r="AB25" s="190">
        <v>7.6960855640616499</v>
      </c>
      <c r="AC25" s="190">
        <v>6.6526503889314998</v>
      </c>
      <c r="AD25" s="190">
        <v>5.4030998395852698</v>
      </c>
      <c r="AE25" s="190">
        <v>8.4076626634440004</v>
      </c>
      <c r="AF25" s="190">
        <v>7.4982354905849098</v>
      </c>
      <c r="AG25" s="190">
        <v>-1</v>
      </c>
      <c r="AH25" s="190">
        <v>7.0000000000000702</v>
      </c>
      <c r="AI25" s="190">
        <v>6.4999999999999103</v>
      </c>
      <c r="AJ25" s="190">
        <v>6.4999999999999698</v>
      </c>
      <c r="AK25" s="190">
        <v>6.00000000000023</v>
      </c>
      <c r="AL25" s="190">
        <v>5.9999999999998304</v>
      </c>
      <c r="AM25" s="239">
        <v>6.3993426297888298</v>
      </c>
    </row>
    <row r="26" spans="1:39" x14ac:dyDescent="0.35">
      <c r="A26" s="96" t="s">
        <v>38</v>
      </c>
      <c r="B26" s="114" t="s">
        <v>305</v>
      </c>
      <c r="C26" s="238" t="s">
        <v>159</v>
      </c>
      <c r="D26" s="238" t="s">
        <v>159</v>
      </c>
      <c r="E26" s="190" t="s">
        <v>159</v>
      </c>
      <c r="F26" s="190">
        <v>12.882087878903199</v>
      </c>
      <c r="G26" s="190">
        <v>20.9180901423343</v>
      </c>
      <c r="H26" s="190">
        <v>2.32457900480048</v>
      </c>
      <c r="I26" s="190">
        <v>9.1358001566865799</v>
      </c>
      <c r="J26" s="190">
        <v>7.8999691389038498</v>
      </c>
      <c r="K26" s="190">
        <v>1.9655478665689701</v>
      </c>
      <c r="L26" s="190">
        <v>0.18683546941081</v>
      </c>
      <c r="M26" s="190">
        <v>-12.354619843490999</v>
      </c>
      <c r="N26" s="190">
        <v>8.7554363101717492</v>
      </c>
      <c r="O26" s="190">
        <v>3.00542865203828</v>
      </c>
      <c r="P26" s="190">
        <v>-2.6555153642171998</v>
      </c>
      <c r="Q26" s="190">
        <v>1.45173436253845</v>
      </c>
      <c r="R26" s="190">
        <v>2.5744496012267502</v>
      </c>
      <c r="S26" s="190">
        <v>-0.96921637282520001</v>
      </c>
      <c r="T26" s="190">
        <v>1.4268217503375</v>
      </c>
      <c r="U26" s="190">
        <v>-19.435842125284999</v>
      </c>
      <c r="V26" s="190">
        <v>12.1792760283034</v>
      </c>
      <c r="W26" s="190">
        <v>10.852542035884699</v>
      </c>
      <c r="X26" s="190">
        <v>25.709828516675199</v>
      </c>
      <c r="Y26" s="190">
        <v>1.88601989328932</v>
      </c>
      <c r="Z26" s="190">
        <v>-10.456223221076</v>
      </c>
      <c r="AA26" s="190">
        <v>30.934412306927499</v>
      </c>
      <c r="AB26" s="190">
        <v>-20.621364650295</v>
      </c>
      <c r="AC26" s="190">
        <v>7.3910573885661401</v>
      </c>
      <c r="AD26" s="190">
        <v>-10.014722985178</v>
      </c>
      <c r="AE26" s="190">
        <v>13.032180004537199</v>
      </c>
      <c r="AF26" s="190">
        <v>3.8359080403843802</v>
      </c>
      <c r="AG26" s="190">
        <v>-0.62664420342420002</v>
      </c>
      <c r="AH26" s="190">
        <v>5.7380036098997103</v>
      </c>
      <c r="AI26" s="190">
        <v>3.7431125708076198</v>
      </c>
      <c r="AJ26" s="190">
        <v>3.8884673440683999</v>
      </c>
      <c r="AK26" s="190">
        <v>3.9166699183369502</v>
      </c>
      <c r="AL26" s="190">
        <v>3.9489256738738399</v>
      </c>
      <c r="AM26" s="239">
        <v>4.2443652271793297</v>
      </c>
    </row>
    <row r="27" spans="1:39" x14ac:dyDescent="0.35">
      <c r="A27" s="96" t="s">
        <v>39</v>
      </c>
      <c r="B27" s="114" t="s">
        <v>108</v>
      </c>
      <c r="C27" s="238">
        <v>2.6016433406757402</v>
      </c>
      <c r="D27" s="238">
        <v>-7.2178953974104001</v>
      </c>
      <c r="E27" s="190">
        <v>-8.9073790792278</v>
      </c>
      <c r="F27" s="190">
        <v>13.363095557586</v>
      </c>
      <c r="G27" s="190">
        <v>3.4864308006809002</v>
      </c>
      <c r="H27" s="190">
        <v>6.1210447649721296</v>
      </c>
      <c r="I27" s="190">
        <v>13.532662823536199</v>
      </c>
      <c r="J27" s="190">
        <v>2.84044305868081</v>
      </c>
      <c r="K27" s="190">
        <v>-4.1852258179122002</v>
      </c>
      <c r="L27" s="190">
        <v>6.2936883924545004</v>
      </c>
      <c r="M27" s="190">
        <v>9.8376291399577003</v>
      </c>
      <c r="N27" s="190">
        <v>7.4000000018879204</v>
      </c>
      <c r="O27" s="190">
        <v>1.59999999875218</v>
      </c>
      <c r="P27" s="190">
        <v>-2.1000000000001</v>
      </c>
      <c r="Q27" s="190">
        <v>11.6999999999999</v>
      </c>
      <c r="R27" s="190">
        <v>12.6</v>
      </c>
      <c r="S27" s="190">
        <v>11.5</v>
      </c>
      <c r="T27" s="190">
        <v>11.8</v>
      </c>
      <c r="U27" s="190">
        <v>11.200000000000101</v>
      </c>
      <c r="V27" s="190">
        <v>9.9999999999999005</v>
      </c>
      <c r="W27" s="190">
        <v>10.600000000000099</v>
      </c>
      <c r="X27" s="190">
        <v>11.399999999999901</v>
      </c>
      <c r="Y27" s="190">
        <v>8.6999999999998199</v>
      </c>
      <c r="Z27" s="190">
        <v>9.9000000000004391</v>
      </c>
      <c r="AA27" s="190">
        <v>10.299999999999599</v>
      </c>
      <c r="AB27" s="190">
        <v>10.4</v>
      </c>
      <c r="AC27" s="190">
        <v>8.0000000000001901</v>
      </c>
      <c r="AD27" s="190">
        <v>10.2096910484729</v>
      </c>
      <c r="AE27" s="190">
        <v>7.70269965521189</v>
      </c>
      <c r="AF27" s="190">
        <v>8.9671062134833601</v>
      </c>
      <c r="AG27" s="190">
        <v>1.94564957529644</v>
      </c>
      <c r="AH27" s="190">
        <v>-2.2740420373999998E-2</v>
      </c>
      <c r="AI27" s="190">
        <v>8.9176930466076101</v>
      </c>
      <c r="AJ27" s="190">
        <v>8.8324462544677793</v>
      </c>
      <c r="AK27" s="190">
        <v>8.61834273686204</v>
      </c>
      <c r="AL27" s="190">
        <v>7.9636873411720801</v>
      </c>
      <c r="AM27" s="239">
        <v>6.8040661060870402</v>
      </c>
    </row>
    <row r="28" spans="1:39" x14ac:dyDescent="0.35">
      <c r="A28" s="96" t="s">
        <v>40</v>
      </c>
      <c r="B28" s="114" t="s">
        <v>6</v>
      </c>
      <c r="C28" s="238">
        <v>4.1336872436998</v>
      </c>
      <c r="D28" s="238">
        <v>1.3393001123075601</v>
      </c>
      <c r="E28" s="190">
        <v>-1.080186744016</v>
      </c>
      <c r="F28" s="190">
        <v>-9.4759472042200005E-2</v>
      </c>
      <c r="G28" s="190">
        <v>2.53118212852723</v>
      </c>
      <c r="H28" s="190">
        <v>4.2868716369344</v>
      </c>
      <c r="I28" s="190">
        <v>4.14796226094965</v>
      </c>
      <c r="J28" s="190">
        <v>0.41103450480962</v>
      </c>
      <c r="K28" s="190">
        <v>2.9826150742836299</v>
      </c>
      <c r="L28" s="190">
        <v>2.1992693660472198</v>
      </c>
      <c r="M28" s="190">
        <v>0.34695350195989999</v>
      </c>
      <c r="N28" s="190">
        <v>3.9788783034561801</v>
      </c>
      <c r="O28" s="190">
        <v>0.48144385048167998</v>
      </c>
      <c r="P28" s="190">
        <v>2.9489535760224701</v>
      </c>
      <c r="Q28" s="190">
        <v>4.63504244052457</v>
      </c>
      <c r="R28" s="190">
        <v>5.6646853998860696</v>
      </c>
      <c r="S28" s="190">
        <v>5.8542780839699704</v>
      </c>
      <c r="T28" s="190">
        <v>6.8507534814255697</v>
      </c>
      <c r="U28" s="190">
        <v>0.23225378520653001</v>
      </c>
      <c r="V28" s="190">
        <v>3.3069402925362898</v>
      </c>
      <c r="W28" s="190">
        <v>8.4022922053369697</v>
      </c>
      <c r="X28" s="190">
        <v>6.1115973537378103</v>
      </c>
      <c r="Y28" s="190">
        <v>4.5633374726454097</v>
      </c>
      <c r="Z28" s="190">
        <v>5.8785666816575599</v>
      </c>
      <c r="AA28" s="190">
        <v>5.3571315948876697</v>
      </c>
      <c r="AB28" s="190">
        <v>5.7184894224277398</v>
      </c>
      <c r="AC28" s="190">
        <v>5.8789566757043099</v>
      </c>
      <c r="AD28" s="190">
        <v>4.8056938845093597</v>
      </c>
      <c r="AE28" s="190">
        <v>6.3184444664133403</v>
      </c>
      <c r="AF28" s="190">
        <v>5.3657600709691398</v>
      </c>
      <c r="AG28" s="190">
        <v>1.04824222477089</v>
      </c>
      <c r="AH28" s="190">
        <v>4.6684531332562598</v>
      </c>
      <c r="AI28" s="190">
        <v>6.0375370067200498</v>
      </c>
      <c r="AJ28" s="190">
        <v>5.7973533579210903</v>
      </c>
      <c r="AK28" s="190">
        <v>5.7586129487628099</v>
      </c>
      <c r="AL28" s="190">
        <v>5.7839314249811897</v>
      </c>
      <c r="AM28" s="239">
        <v>5.6080778333015298</v>
      </c>
    </row>
    <row r="29" spans="1:39" x14ac:dyDescent="0.35">
      <c r="A29" s="96" t="s">
        <v>41</v>
      </c>
      <c r="B29" s="114" t="s">
        <v>7</v>
      </c>
      <c r="C29" s="238">
        <v>3.12890505042522</v>
      </c>
      <c r="D29" s="238">
        <v>-6.3063515923773004</v>
      </c>
      <c r="E29" s="190">
        <v>1.18088493834529</v>
      </c>
      <c r="F29" s="190">
        <v>2.0999231911056602</v>
      </c>
      <c r="G29" s="190">
        <v>-4.2101302622099997E-2</v>
      </c>
      <c r="H29" s="190">
        <v>1.67859232120304</v>
      </c>
      <c r="I29" s="190">
        <v>2.1542044717514801</v>
      </c>
      <c r="J29" s="190">
        <v>3.6934926169178901</v>
      </c>
      <c r="K29" s="190">
        <v>3.9170746051681502</v>
      </c>
      <c r="L29" s="190">
        <v>4.6992270368052296</v>
      </c>
      <c r="M29" s="190">
        <v>4.4568589395694396</v>
      </c>
      <c r="N29" s="190">
        <v>5.9802357698273596</v>
      </c>
      <c r="O29" s="190">
        <v>-12.407971105835999</v>
      </c>
      <c r="P29" s="190">
        <v>9.7848921216865197</v>
      </c>
      <c r="Q29" s="190">
        <v>5.2570036216985203</v>
      </c>
      <c r="R29" s="190">
        <v>4.7558450967645198</v>
      </c>
      <c r="S29" s="190">
        <v>5.3985084499975899</v>
      </c>
      <c r="T29" s="190">
        <v>5.7105641965217604</v>
      </c>
      <c r="U29" s="190">
        <v>6.7126389503487696</v>
      </c>
      <c r="V29" s="190">
        <v>-3.9787086462203001</v>
      </c>
      <c r="W29" s="190">
        <v>0.61922974600168001</v>
      </c>
      <c r="X29" s="190">
        <v>1.5784294201776301</v>
      </c>
      <c r="Y29" s="190">
        <v>3.0111464079055201</v>
      </c>
      <c r="Z29" s="190">
        <v>2.30038693437014</v>
      </c>
      <c r="AA29" s="190">
        <v>3.3392022439420601</v>
      </c>
      <c r="AB29" s="190">
        <v>3.1322958882869201</v>
      </c>
      <c r="AC29" s="190">
        <v>3.99314608469215</v>
      </c>
      <c r="AD29" s="190">
        <v>3.9333161713837099</v>
      </c>
      <c r="AE29" s="190">
        <v>4.5647827593007904</v>
      </c>
      <c r="AF29" s="190">
        <v>4.7575700542447503</v>
      </c>
      <c r="AG29" s="190">
        <v>-3.1634190160647</v>
      </c>
      <c r="AH29" s="190">
        <v>3.1629957568228</v>
      </c>
      <c r="AI29" s="190">
        <v>4.7668659954458699</v>
      </c>
      <c r="AJ29" s="190">
        <v>5.2813498006718103</v>
      </c>
      <c r="AK29" s="190">
        <v>5.1913815738956304</v>
      </c>
      <c r="AL29" s="190">
        <v>4.9595574371431397</v>
      </c>
      <c r="AM29" s="239">
        <v>4.6695358709459196</v>
      </c>
    </row>
    <row r="30" spans="1:39" x14ac:dyDescent="0.35">
      <c r="A30" s="96" t="s">
        <v>42</v>
      </c>
      <c r="B30" s="114" t="s">
        <v>109</v>
      </c>
      <c r="C30" s="238">
        <v>7.1867367328513101</v>
      </c>
      <c r="D30" s="238">
        <v>4.4354462530083802</v>
      </c>
      <c r="E30" s="190">
        <v>6.51269863731354</v>
      </c>
      <c r="F30" s="190">
        <v>5.0820629277521103</v>
      </c>
      <c r="G30" s="190">
        <v>4.1361429048961202</v>
      </c>
      <c r="H30" s="190">
        <v>4.2877366206004304</v>
      </c>
      <c r="I30" s="190">
        <v>5.5878438776521699</v>
      </c>
      <c r="J30" s="190">
        <v>5.6874774573978604</v>
      </c>
      <c r="K30" s="190">
        <v>6.0719401405796098</v>
      </c>
      <c r="L30" s="190">
        <v>2.6109323244806202</v>
      </c>
      <c r="M30" s="190">
        <v>8.1921289866796503</v>
      </c>
      <c r="N30" s="190">
        <v>3.2142495062656802</v>
      </c>
      <c r="O30" s="190">
        <v>1.6269328319043199</v>
      </c>
      <c r="P30" s="190">
        <v>5.9840370674760797</v>
      </c>
      <c r="Q30" s="190">
        <v>4.2994601540278499</v>
      </c>
      <c r="R30" s="190">
        <v>1.4525585149487701</v>
      </c>
      <c r="S30" s="190">
        <v>4.5136931347757896</v>
      </c>
      <c r="T30" s="190">
        <v>5.7271054875039296</v>
      </c>
      <c r="U30" s="190">
        <v>5.3871682354838404</v>
      </c>
      <c r="V30" s="190">
        <v>3.3149705228568802</v>
      </c>
      <c r="W30" s="190">
        <v>4.3771437480511404</v>
      </c>
      <c r="X30" s="190">
        <v>4.0774487471526104</v>
      </c>
      <c r="Y30" s="190">
        <v>3.4961196086240598</v>
      </c>
      <c r="Z30" s="190">
        <v>3.36033946604819</v>
      </c>
      <c r="AA30" s="190">
        <v>3.7448095899324398</v>
      </c>
      <c r="AB30" s="190">
        <v>3.5530582488175302</v>
      </c>
      <c r="AC30" s="190">
        <v>3.8379524259992901</v>
      </c>
      <c r="AD30" s="190">
        <v>3.8140589465994501</v>
      </c>
      <c r="AE30" s="190">
        <v>3.7596772273033898</v>
      </c>
      <c r="AF30" s="190">
        <v>3.0147629019368298</v>
      </c>
      <c r="AG30" s="190">
        <v>-14.2</v>
      </c>
      <c r="AH30" s="190">
        <v>9.9</v>
      </c>
      <c r="AI30" s="190">
        <v>6.4999999999998002</v>
      </c>
      <c r="AJ30" s="190">
        <v>4.1999999999999797</v>
      </c>
      <c r="AK30" s="190">
        <v>3.5000000000001501</v>
      </c>
      <c r="AL30" s="190">
        <v>3.2999999999998999</v>
      </c>
      <c r="AM30" s="239">
        <v>5.4511057562989498</v>
      </c>
    </row>
    <row r="31" spans="1:39" x14ac:dyDescent="0.35">
      <c r="A31" s="96" t="s">
        <v>43</v>
      </c>
      <c r="B31" s="114" t="s">
        <v>8</v>
      </c>
      <c r="C31" s="238">
        <v>0.41896045198590998</v>
      </c>
      <c r="D31" s="238">
        <v>-4.2999999997165999</v>
      </c>
      <c r="E31" s="190">
        <v>6.60000019932985</v>
      </c>
      <c r="F31" s="190">
        <v>-10.37808445466</v>
      </c>
      <c r="G31" s="190">
        <v>-41.889951951645997</v>
      </c>
      <c r="H31" s="190">
        <v>24.541055746275301</v>
      </c>
      <c r="I31" s="190">
        <v>11.595504876487</v>
      </c>
      <c r="J31" s="190">
        <v>14.8999692407398</v>
      </c>
      <c r="K31" s="190">
        <v>8.3399369460874109</v>
      </c>
      <c r="L31" s="190">
        <v>3.30799046446311</v>
      </c>
      <c r="M31" s="190">
        <v>12.4358985594726</v>
      </c>
      <c r="N31" s="190">
        <v>5.8631845830947196</v>
      </c>
      <c r="O31" s="190">
        <v>12.8318032266196</v>
      </c>
      <c r="P31" s="190">
        <v>-2.8590064037307998</v>
      </c>
      <c r="Q31" s="190">
        <v>7.6538931881592802</v>
      </c>
      <c r="R31" s="190">
        <v>9.4382613843580607</v>
      </c>
      <c r="S31" s="190">
        <v>14.990147866722801</v>
      </c>
      <c r="T31" s="190">
        <v>6.9596902617818097</v>
      </c>
      <c r="U31" s="190">
        <v>1.7103228275170199</v>
      </c>
      <c r="V31" s="190">
        <v>8.5881374073301302</v>
      </c>
      <c r="W31" s="190">
        <v>5.9702413474752802</v>
      </c>
      <c r="X31" s="190">
        <v>9.0244092201556807</v>
      </c>
      <c r="Y31" s="190">
        <v>8.5945989326344101</v>
      </c>
      <c r="Z31" s="190">
        <v>5.8900501504263003</v>
      </c>
      <c r="AA31" s="190">
        <v>7.8030781097491602</v>
      </c>
      <c r="AB31" s="190">
        <v>8.8726025261188095</v>
      </c>
      <c r="AC31" s="190">
        <v>5.9725007161271799</v>
      </c>
      <c r="AD31" s="190">
        <v>3.98702527368564</v>
      </c>
      <c r="AE31" s="190">
        <v>8.5781128151806598</v>
      </c>
      <c r="AF31" s="190">
        <v>9.3966961934402597</v>
      </c>
      <c r="AG31" s="190">
        <v>1.9850000000000201</v>
      </c>
      <c r="AH31" s="190">
        <v>6.31499999999998</v>
      </c>
      <c r="AI31" s="190">
        <v>7.9562530394327098</v>
      </c>
      <c r="AJ31" s="190">
        <v>8.5807710378395008</v>
      </c>
      <c r="AK31" s="190">
        <v>7.0800207755567399</v>
      </c>
      <c r="AL31" s="190">
        <v>6.0680030244661296</v>
      </c>
      <c r="AM31" s="239">
        <v>7.1957633574175199</v>
      </c>
    </row>
    <row r="32" spans="1:39" x14ac:dyDescent="0.35">
      <c r="A32" s="96" t="s">
        <v>44</v>
      </c>
      <c r="B32" s="114" t="s">
        <v>9</v>
      </c>
      <c r="C32" s="238">
        <v>7.4547663188184803</v>
      </c>
      <c r="D32" s="238">
        <v>2.7604259626613299</v>
      </c>
      <c r="E32" s="190">
        <v>7.17304463420421</v>
      </c>
      <c r="F32" s="190">
        <v>7.3033707872034901</v>
      </c>
      <c r="G32" s="190">
        <v>-2.4365686674856</v>
      </c>
      <c r="H32" s="190">
        <v>0.48503612124922002</v>
      </c>
      <c r="I32" s="190">
        <v>9.9979459784239193</v>
      </c>
      <c r="J32" s="190">
        <v>12.193641752191301</v>
      </c>
      <c r="K32" s="190">
        <v>2.4674406022585398</v>
      </c>
      <c r="L32" s="190">
        <v>1.8720051992528099</v>
      </c>
      <c r="M32" s="190">
        <v>4.25319886802043</v>
      </c>
      <c r="N32" s="190">
        <v>-2.2711631120951998</v>
      </c>
      <c r="O32" s="190">
        <v>1.2128325515492699</v>
      </c>
      <c r="P32" s="190">
        <v>-5.8871279474291001</v>
      </c>
      <c r="Q32" s="190">
        <v>-2.8504538546842002</v>
      </c>
      <c r="R32" s="190">
        <v>9.0057611789352396</v>
      </c>
      <c r="S32" s="190">
        <v>9.40612836211732</v>
      </c>
      <c r="T32" s="190">
        <v>10.417676754075901</v>
      </c>
      <c r="U32" s="190">
        <v>-2.1405152415786999</v>
      </c>
      <c r="V32" s="190">
        <v>-1.1071811692000999</v>
      </c>
      <c r="W32" s="190">
        <v>5.9454306559572299</v>
      </c>
      <c r="X32" s="190">
        <v>5.3786482077602802</v>
      </c>
      <c r="Y32" s="190">
        <v>3.67956056225534</v>
      </c>
      <c r="Z32" s="190">
        <v>6.0180762676385697</v>
      </c>
      <c r="AA32" s="190">
        <v>4.5308868834609504</v>
      </c>
      <c r="AB32" s="190">
        <v>4.9111835026038504</v>
      </c>
      <c r="AC32" s="190">
        <v>4.5626224355913401</v>
      </c>
      <c r="AD32" s="190">
        <v>4.3759958012839402</v>
      </c>
      <c r="AE32" s="190">
        <v>3.7535419388636999</v>
      </c>
      <c r="AF32" s="190">
        <v>3.9006028191556998</v>
      </c>
      <c r="AG32" s="190">
        <v>-13.778298518009001</v>
      </c>
      <c r="AH32" s="190">
        <v>4.1715633216202503</v>
      </c>
      <c r="AI32" s="190">
        <v>5.5498350347441603</v>
      </c>
      <c r="AJ32" s="190">
        <v>4.8279592926430102</v>
      </c>
      <c r="AK32" s="190">
        <v>4.1726466985188004</v>
      </c>
      <c r="AL32" s="190">
        <v>3.96130873712861</v>
      </c>
      <c r="AM32" s="239">
        <v>4.5350332430225402</v>
      </c>
    </row>
    <row r="33" spans="1:39" x14ac:dyDescent="0.35">
      <c r="A33" s="96" t="s">
        <v>45</v>
      </c>
      <c r="B33" s="114" t="s">
        <v>110</v>
      </c>
      <c r="C33" s="238" t="s">
        <v>159</v>
      </c>
      <c r="D33" s="238" t="s">
        <v>159</v>
      </c>
      <c r="E33" s="190" t="s">
        <v>159</v>
      </c>
      <c r="F33" s="190" t="s">
        <v>159</v>
      </c>
      <c r="G33" s="190" t="s">
        <v>159</v>
      </c>
      <c r="H33" s="190" t="s">
        <v>159</v>
      </c>
      <c r="I33" s="190" t="s">
        <v>159</v>
      </c>
      <c r="J33" s="190" t="s">
        <v>159</v>
      </c>
      <c r="K33" s="190" t="s">
        <v>159</v>
      </c>
      <c r="L33" s="190" t="s">
        <v>159</v>
      </c>
      <c r="M33" s="190" t="s">
        <v>159</v>
      </c>
      <c r="N33" s="190" t="s">
        <v>159</v>
      </c>
      <c r="O33" s="190" t="s">
        <v>159</v>
      </c>
      <c r="P33" s="190" t="s">
        <v>159</v>
      </c>
      <c r="Q33" s="190" t="s">
        <v>159</v>
      </c>
      <c r="R33" s="190" t="s">
        <v>159</v>
      </c>
      <c r="S33" s="190" t="s">
        <v>159</v>
      </c>
      <c r="T33" s="190" t="s">
        <v>159</v>
      </c>
      <c r="U33" s="190" t="s">
        <v>159</v>
      </c>
      <c r="V33" s="190" t="s">
        <v>159</v>
      </c>
      <c r="W33" s="190" t="s">
        <v>159</v>
      </c>
      <c r="X33" s="190" t="s">
        <v>159</v>
      </c>
      <c r="Y33" s="190">
        <v>1.2000000000001301</v>
      </c>
      <c r="Z33" s="190">
        <v>1.8597116174881301</v>
      </c>
      <c r="AA33" s="190">
        <v>2.3537349863116801</v>
      </c>
      <c r="AB33" s="190">
        <v>3.45996692884985</v>
      </c>
      <c r="AC33" s="190">
        <v>2.8940607948456001</v>
      </c>
      <c r="AD33" s="190">
        <v>1.3851917629025701</v>
      </c>
      <c r="AE33" s="190">
        <v>2.80000000000011</v>
      </c>
      <c r="AF33" s="190">
        <v>2.8999999999999</v>
      </c>
      <c r="AG33" s="190">
        <v>-1.5</v>
      </c>
      <c r="AH33" s="190">
        <v>2.9000000000000998</v>
      </c>
      <c r="AI33" s="190">
        <v>3.1999999999999602</v>
      </c>
      <c r="AJ33" s="190">
        <v>3.3999999999998902</v>
      </c>
      <c r="AK33" s="190">
        <v>3.6000000000001098</v>
      </c>
      <c r="AL33" s="190">
        <v>3.9000000000000199</v>
      </c>
      <c r="AM33" s="239">
        <v>3.39943906728992</v>
      </c>
    </row>
    <row r="34" spans="1:39" x14ac:dyDescent="0.35">
      <c r="A34" s="96" t="s">
        <v>46</v>
      </c>
      <c r="B34" s="40" t="s">
        <v>151</v>
      </c>
      <c r="C34" s="184" t="s">
        <v>159</v>
      </c>
      <c r="D34" s="184" t="s">
        <v>159</v>
      </c>
      <c r="E34" s="184" t="s">
        <v>159</v>
      </c>
      <c r="F34" s="184" t="s">
        <v>159</v>
      </c>
      <c r="G34" s="184" t="s">
        <v>159</v>
      </c>
      <c r="H34" s="184" t="s">
        <v>159</v>
      </c>
      <c r="I34" s="184" t="s">
        <v>159</v>
      </c>
      <c r="J34" s="184" t="s">
        <v>159</v>
      </c>
      <c r="K34" s="184" t="s">
        <v>159</v>
      </c>
      <c r="L34" s="184" t="s">
        <v>159</v>
      </c>
      <c r="M34" s="184" t="s">
        <v>159</v>
      </c>
      <c r="N34" s="184" t="s">
        <v>159</v>
      </c>
      <c r="O34" s="184" t="s">
        <v>159</v>
      </c>
      <c r="P34" s="184" t="s">
        <v>159</v>
      </c>
      <c r="Q34" s="184" t="s">
        <v>159</v>
      </c>
      <c r="R34" s="184" t="s">
        <v>159</v>
      </c>
      <c r="S34" s="184" t="s">
        <v>159</v>
      </c>
      <c r="T34" s="184" t="s">
        <v>159</v>
      </c>
      <c r="U34" s="184" t="s">
        <v>159</v>
      </c>
      <c r="V34" s="184" t="s">
        <v>159</v>
      </c>
      <c r="W34" s="184" t="s">
        <v>159</v>
      </c>
      <c r="X34" s="184" t="s">
        <v>159</v>
      </c>
      <c r="Y34" s="184">
        <v>-52.429181959555997</v>
      </c>
      <c r="Z34" s="184">
        <v>29.329256938148099</v>
      </c>
      <c r="AA34" s="184">
        <v>2.91849785839928</v>
      </c>
      <c r="AB34" s="184">
        <v>-0.17295427437890001</v>
      </c>
      <c r="AC34" s="184">
        <v>-13.475133403309</v>
      </c>
      <c r="AD34" s="184">
        <v>-5.7650827991032996</v>
      </c>
      <c r="AE34" s="184">
        <v>-1.9314767374205</v>
      </c>
      <c r="AF34" s="184">
        <v>0.87030388240579004</v>
      </c>
      <c r="AG34" s="184">
        <v>4.1110169265872401</v>
      </c>
      <c r="AH34" s="184">
        <v>-2.2714142585479</v>
      </c>
      <c r="AI34" s="184">
        <v>0.84098560314807003</v>
      </c>
      <c r="AJ34" s="184">
        <v>2.9750959806747401</v>
      </c>
      <c r="AK34" s="184">
        <v>5.49348460046442</v>
      </c>
      <c r="AL34" s="184">
        <v>5.4241956758610597</v>
      </c>
      <c r="AM34" s="237">
        <v>2.4498594851248199</v>
      </c>
    </row>
    <row r="35" spans="1:39" x14ac:dyDescent="0.35">
      <c r="A35" s="96" t="s">
        <v>47</v>
      </c>
      <c r="B35" s="114" t="s">
        <v>259</v>
      </c>
      <c r="C35" s="238">
        <v>0.83792357251756999</v>
      </c>
      <c r="D35" s="238">
        <v>7.0244532912264503</v>
      </c>
      <c r="E35" s="190">
        <v>5.54147275119767</v>
      </c>
      <c r="F35" s="190">
        <v>2.7504763138435999</v>
      </c>
      <c r="G35" s="190">
        <v>3.5141537928172499</v>
      </c>
      <c r="H35" s="190">
        <v>8.8604151971704503</v>
      </c>
      <c r="I35" s="190">
        <v>5.4649465140432101</v>
      </c>
      <c r="J35" s="190">
        <v>6.0574451308126598</v>
      </c>
      <c r="K35" s="190">
        <v>8.2416483296659209</v>
      </c>
      <c r="L35" s="190">
        <v>4.2351999014353501</v>
      </c>
      <c r="M35" s="190">
        <v>8.3847995035607692</v>
      </c>
      <c r="N35" s="190">
        <v>10.867401883937401</v>
      </c>
      <c r="O35" s="190">
        <v>5.9413001512375496</v>
      </c>
      <c r="P35" s="190">
        <v>6.2888081614651803</v>
      </c>
      <c r="Q35" s="190">
        <v>5.1359747541753302</v>
      </c>
      <c r="R35" s="190">
        <v>5.6484529979331697</v>
      </c>
      <c r="S35" s="190">
        <v>6.5314117467792103</v>
      </c>
      <c r="T35" s="190">
        <v>5.7349051149652599</v>
      </c>
      <c r="U35" s="190">
        <v>3.8467446325711299</v>
      </c>
      <c r="V35" s="190">
        <v>-2.7677041900509001</v>
      </c>
      <c r="W35" s="190">
        <v>3.85824192640754</v>
      </c>
      <c r="X35" s="190">
        <v>-3.2135316497991999</v>
      </c>
      <c r="Y35" s="190">
        <v>-17.004686341922</v>
      </c>
      <c r="Z35" s="190">
        <v>1.95514169080597</v>
      </c>
      <c r="AA35" s="190">
        <v>4.6613803243291496</v>
      </c>
      <c r="AB35" s="190">
        <v>1.9101211898017201</v>
      </c>
      <c r="AC35" s="190">
        <v>3.46767257412237</v>
      </c>
      <c r="AD35" s="190">
        <v>0.70870999329776996</v>
      </c>
      <c r="AE35" s="190">
        <v>-2.29450970651</v>
      </c>
      <c r="AF35" s="190">
        <v>-2.5218312070205</v>
      </c>
      <c r="AG35" s="190">
        <v>-8.3803728285557995</v>
      </c>
      <c r="AH35" s="190">
        <v>0.75781720639646999</v>
      </c>
      <c r="AI35" s="190">
        <v>1.3515498144368401</v>
      </c>
      <c r="AJ35" s="190">
        <v>2.70643397415509</v>
      </c>
      <c r="AK35" s="190">
        <v>3.6473176650102501</v>
      </c>
      <c r="AL35" s="190">
        <v>4.5419964421902401</v>
      </c>
      <c r="AM35" s="239">
        <v>2.5914411006751998</v>
      </c>
    </row>
    <row r="36" spans="1:39" x14ac:dyDescent="0.35">
      <c r="A36" s="96" t="s">
        <v>48</v>
      </c>
      <c r="B36" s="114" t="s">
        <v>260</v>
      </c>
      <c r="C36" s="238">
        <v>7.0451462180956703</v>
      </c>
      <c r="D36" s="238">
        <v>2.07183521524827</v>
      </c>
      <c r="E36" s="190">
        <v>0.58395500182389004</v>
      </c>
      <c r="F36" s="190">
        <v>1.20624320863398</v>
      </c>
      <c r="G36" s="190">
        <v>1.5670114692133901</v>
      </c>
      <c r="H36" s="190">
        <v>3.5705002806917499</v>
      </c>
      <c r="I36" s="190">
        <v>4.5444353717114101</v>
      </c>
      <c r="J36" s="190">
        <v>3.52527587809635</v>
      </c>
      <c r="K36" s="190">
        <v>3.70847123540754</v>
      </c>
      <c r="L36" s="190">
        <v>4.8404476370546696</v>
      </c>
      <c r="M36" s="190">
        <v>4.9337959277809604</v>
      </c>
      <c r="N36" s="190">
        <v>5.9978412019366498</v>
      </c>
      <c r="O36" s="190">
        <v>7.1635645269255903</v>
      </c>
      <c r="P36" s="190">
        <v>6.8862258256565001</v>
      </c>
      <c r="Q36" s="190">
        <v>7.82827844337959</v>
      </c>
      <c r="R36" s="190">
        <v>7.3698897144719204</v>
      </c>
      <c r="S36" s="190">
        <v>4.6605709955322103</v>
      </c>
      <c r="T36" s="190">
        <v>8.46438158533274</v>
      </c>
      <c r="U36" s="190">
        <v>5.5665953134904402</v>
      </c>
      <c r="V36" s="190">
        <v>5.3823461684606997</v>
      </c>
      <c r="W36" s="190">
        <v>6.3588860814881203</v>
      </c>
      <c r="X36" s="190">
        <v>7.9045075722519398</v>
      </c>
      <c r="Y36" s="190">
        <v>5.1410136208179598</v>
      </c>
      <c r="Z36" s="190">
        <v>6.7815862378836096</v>
      </c>
      <c r="AA36" s="190">
        <v>6.7324612966917003</v>
      </c>
      <c r="AB36" s="190">
        <v>6.1606293427311396</v>
      </c>
      <c r="AC36" s="190">
        <v>6.86711619640732</v>
      </c>
      <c r="AD36" s="190">
        <v>6.7729059695137002</v>
      </c>
      <c r="AE36" s="190">
        <v>6.9589217097213902</v>
      </c>
      <c r="AF36" s="190">
        <v>6.9706426976984304</v>
      </c>
      <c r="AG36" s="190">
        <v>1.9033239361612599</v>
      </c>
      <c r="AH36" s="190">
        <v>3.59867498366786</v>
      </c>
      <c r="AI36" s="190">
        <v>6.1204143446052397</v>
      </c>
      <c r="AJ36" s="190">
        <v>6.4576383491977296</v>
      </c>
      <c r="AK36" s="190">
        <v>6.5917817287537197</v>
      </c>
      <c r="AL36" s="190">
        <v>6.6717125437543796</v>
      </c>
      <c r="AM36" s="239">
        <v>5.88162328833684</v>
      </c>
    </row>
    <row r="37" spans="1:39" ht="15" thickBot="1" x14ac:dyDescent="0.4">
      <c r="A37" s="96" t="s">
        <v>49</v>
      </c>
      <c r="B37" s="114" t="s">
        <v>111</v>
      </c>
      <c r="C37" s="238">
        <v>6.4974182445175703</v>
      </c>
      <c r="D37" s="238">
        <v>1.7784121513365401</v>
      </c>
      <c r="E37" s="190">
        <v>5.8502402302321697</v>
      </c>
      <c r="F37" s="190">
        <v>6.6858409011065998</v>
      </c>
      <c r="G37" s="190">
        <v>7.6935669943796903</v>
      </c>
      <c r="H37" s="190">
        <v>9.1740659654493193</v>
      </c>
      <c r="I37" s="190">
        <v>6.59464060781157</v>
      </c>
      <c r="J37" s="190">
        <v>4.6201899692155797</v>
      </c>
      <c r="K37" s="190">
        <v>6.0740239977058703</v>
      </c>
      <c r="L37" s="190">
        <v>7.9530971048797499</v>
      </c>
      <c r="M37" s="190">
        <v>3.94135552689225</v>
      </c>
      <c r="N37" s="190">
        <v>8.7654677966286592</v>
      </c>
      <c r="O37" s="190">
        <v>7.0569399741654601</v>
      </c>
      <c r="P37" s="190">
        <v>6.15886457065087</v>
      </c>
      <c r="Q37" s="190">
        <v>5.8033424882893296</v>
      </c>
      <c r="R37" s="190">
        <v>10.0074121092032</v>
      </c>
      <c r="S37" s="190">
        <v>7.0493613698340303</v>
      </c>
      <c r="T37" s="190">
        <v>8.0638588482268698</v>
      </c>
      <c r="U37" s="190">
        <v>10.4279956182536</v>
      </c>
      <c r="V37" s="190">
        <v>8.0688353945216598</v>
      </c>
      <c r="W37" s="190">
        <v>7.4839486356340199</v>
      </c>
      <c r="X37" s="190">
        <v>7.6771825026445102</v>
      </c>
      <c r="Y37" s="190">
        <v>2.33345661319402</v>
      </c>
      <c r="Z37" s="190">
        <v>3.9381995188778398</v>
      </c>
      <c r="AA37" s="190">
        <v>5.7448658046289198</v>
      </c>
      <c r="AB37" s="190">
        <v>6.8374487499614602</v>
      </c>
      <c r="AC37" s="190">
        <v>0.35875388329438002</v>
      </c>
      <c r="AD37" s="190">
        <v>7.2615579237905301</v>
      </c>
      <c r="AE37" s="190">
        <v>6.1409386978315004</v>
      </c>
      <c r="AF37" s="190">
        <v>6.6585854504436197</v>
      </c>
      <c r="AG37" s="190">
        <v>-0.28827200495330002</v>
      </c>
      <c r="AH37" s="190">
        <v>4.9251776739723798</v>
      </c>
      <c r="AI37" s="190">
        <v>5.5000000000001101</v>
      </c>
      <c r="AJ37" s="190">
        <v>6.0399999999996501</v>
      </c>
      <c r="AK37" s="190">
        <v>7.5782693732788404</v>
      </c>
      <c r="AL37" s="190">
        <v>9.2892972195886507</v>
      </c>
      <c r="AM37" s="239">
        <v>6.6549007098432504</v>
      </c>
    </row>
    <row r="38" spans="1:39" ht="15" thickBot="1" x14ac:dyDescent="0.4">
      <c r="A38" s="267" t="s">
        <v>26</v>
      </c>
      <c r="B38" s="42" t="s">
        <v>120</v>
      </c>
      <c r="C38" s="196">
        <v>3.68488362555164</v>
      </c>
      <c r="D38" s="196">
        <v>1.2604772319881701</v>
      </c>
      <c r="E38" s="196">
        <v>1.5458815969867099</v>
      </c>
      <c r="F38" s="196">
        <v>3.19486948434125</v>
      </c>
      <c r="G38" s="196">
        <v>2.6698284295660701</v>
      </c>
      <c r="H38" s="196">
        <v>6.1657193253559601</v>
      </c>
      <c r="I38" s="196">
        <v>5.9706755687539896</v>
      </c>
      <c r="J38" s="196">
        <v>4.0078906319528098</v>
      </c>
      <c r="K38" s="196">
        <v>4.4118522461276699</v>
      </c>
      <c r="L38" s="196">
        <v>4.4065649512801501</v>
      </c>
      <c r="M38" s="196">
        <v>5.6065254584860504</v>
      </c>
      <c r="N38" s="196">
        <v>7.4722793631749997</v>
      </c>
      <c r="O38" s="196">
        <v>3.5763031103366498</v>
      </c>
      <c r="P38" s="196">
        <v>4.7644097648853601</v>
      </c>
      <c r="Q38" s="196">
        <v>6.1965197078412002</v>
      </c>
      <c r="R38" s="196">
        <v>7.0441635183461599</v>
      </c>
      <c r="S38" s="196">
        <v>6.7815065301183397</v>
      </c>
      <c r="T38" s="196">
        <v>7.3390276406089496</v>
      </c>
      <c r="U38" s="196">
        <v>5.3169345472942204</v>
      </c>
      <c r="V38" s="196">
        <v>3.1152489831919601</v>
      </c>
      <c r="W38" s="196">
        <v>6.3751619038130496</v>
      </c>
      <c r="X38" s="196">
        <v>4.8743002458902103</v>
      </c>
      <c r="Y38" s="196">
        <v>-0.89058563916349998</v>
      </c>
      <c r="Z38" s="196">
        <v>5.8493642738662297</v>
      </c>
      <c r="AA38" s="196">
        <v>6.4311458045455296</v>
      </c>
      <c r="AB38" s="196">
        <v>5.6258567658903198</v>
      </c>
      <c r="AC38" s="196">
        <v>4.9899696295117897</v>
      </c>
      <c r="AD38" s="196">
        <v>5.42150511850308</v>
      </c>
      <c r="AE38" s="196">
        <v>5.00725552514188</v>
      </c>
      <c r="AF38" s="196">
        <v>5.2287730937189201</v>
      </c>
      <c r="AG38" s="196">
        <v>-0.7302801120629</v>
      </c>
      <c r="AH38" s="196">
        <v>2.8581151511678198</v>
      </c>
      <c r="AI38" s="196">
        <v>5.9557859372067501</v>
      </c>
      <c r="AJ38" s="196">
        <v>6.2191275727755402</v>
      </c>
      <c r="AK38" s="196">
        <v>6.4421777376509901</v>
      </c>
      <c r="AL38" s="196">
        <v>6.5619512474755597</v>
      </c>
      <c r="AM38" s="243">
        <v>5.5981663313516403</v>
      </c>
    </row>
    <row r="39" spans="1:39" x14ac:dyDescent="0.35">
      <c r="A39" s="96" t="s">
        <v>50</v>
      </c>
      <c r="B39" s="40" t="s">
        <v>261</v>
      </c>
      <c r="C39" s="184">
        <v>0.79999999786346998</v>
      </c>
      <c r="D39" s="184">
        <v>-1.1999999980784</v>
      </c>
      <c r="E39" s="184">
        <v>1.5999999999764201</v>
      </c>
      <c r="F39" s="184">
        <v>-2.1024892559245001</v>
      </c>
      <c r="G39" s="184">
        <v>-0.90000000185759998</v>
      </c>
      <c r="H39" s="184">
        <v>3.8476977390884399</v>
      </c>
      <c r="I39" s="184">
        <v>3.80000000223977</v>
      </c>
      <c r="J39" s="184">
        <v>1.09999999759816</v>
      </c>
      <c r="K39" s="184">
        <v>5.0975136625972297</v>
      </c>
      <c r="L39" s="184">
        <v>3.20000000087704</v>
      </c>
      <c r="M39" s="184">
        <v>3.7999999985684201</v>
      </c>
      <c r="N39" s="184">
        <v>3.0000000011452701</v>
      </c>
      <c r="O39" s="184">
        <v>5.6000000000000103</v>
      </c>
      <c r="P39" s="184">
        <v>7.2000000000000099</v>
      </c>
      <c r="Q39" s="184">
        <v>4.2999999999999901</v>
      </c>
      <c r="R39" s="184">
        <v>5.9000000000000403</v>
      </c>
      <c r="S39" s="184">
        <v>1.6844883183550801</v>
      </c>
      <c r="T39" s="184">
        <v>3.3728751546451101</v>
      </c>
      <c r="U39" s="184">
        <v>2.3601348603214301</v>
      </c>
      <c r="V39" s="184">
        <v>1.6322438380512101</v>
      </c>
      <c r="W39" s="184">
        <v>3.6161044321109599</v>
      </c>
      <c r="X39" s="184">
        <v>2.8230827964051501</v>
      </c>
      <c r="Y39" s="184">
        <v>3.3909315237507598</v>
      </c>
      <c r="Z39" s="184">
        <v>2.80000000000005</v>
      </c>
      <c r="AA39" s="184">
        <v>3.7999999999999798</v>
      </c>
      <c r="AB39" s="184">
        <v>3.6999999999998598</v>
      </c>
      <c r="AC39" s="184">
        <v>3.2000000000000299</v>
      </c>
      <c r="AD39" s="184">
        <v>1.2999999999999901</v>
      </c>
      <c r="AE39" s="184">
        <v>1.4000000000000901</v>
      </c>
      <c r="AF39" s="184">
        <v>0.79999999999995997</v>
      </c>
      <c r="AG39" s="184">
        <v>-5.4610711287978004</v>
      </c>
      <c r="AH39" s="184">
        <v>3.1634415397635598</v>
      </c>
      <c r="AI39" s="184">
        <v>2.5565461735890298</v>
      </c>
      <c r="AJ39" s="184">
        <v>1.14874708767121</v>
      </c>
      <c r="AK39" s="184">
        <v>1.0292710202511</v>
      </c>
      <c r="AL39" s="184">
        <v>0.94922143447552998</v>
      </c>
      <c r="AM39" s="237">
        <v>1.76536200327515</v>
      </c>
    </row>
    <row r="40" spans="1:39" x14ac:dyDescent="0.35">
      <c r="A40" s="96" t="s">
        <v>51</v>
      </c>
      <c r="B40" s="114" t="s">
        <v>262</v>
      </c>
      <c r="C40" s="238">
        <v>2.3496806019966101</v>
      </c>
      <c r="D40" s="238">
        <v>2.1000000027940899</v>
      </c>
      <c r="E40" s="190">
        <v>0.29999999535124</v>
      </c>
      <c r="F40" s="190">
        <v>2.90000000428505</v>
      </c>
      <c r="G40" s="190">
        <v>4.1875253094237204</v>
      </c>
      <c r="H40" s="190">
        <v>4.4839327206822803</v>
      </c>
      <c r="I40" s="190">
        <v>4.8787353626712298</v>
      </c>
      <c r="J40" s="190">
        <v>5.9191905420835198</v>
      </c>
      <c r="K40" s="190">
        <v>7.5427682785260002</v>
      </c>
      <c r="L40" s="190">
        <v>6.1099060020367801</v>
      </c>
      <c r="M40" s="190">
        <v>5.38330493572699</v>
      </c>
      <c r="N40" s="190">
        <v>3.5240866519632399</v>
      </c>
      <c r="O40" s="190">
        <v>3.1855090548664502</v>
      </c>
      <c r="P40" s="190">
        <v>3.1934547373976101</v>
      </c>
      <c r="Q40" s="190">
        <v>4.0920716112530897</v>
      </c>
      <c r="R40" s="190">
        <v>4.4717444717448798</v>
      </c>
      <c r="S40" s="190">
        <v>6.8438381937908401</v>
      </c>
      <c r="T40" s="190">
        <v>7.0878274268104899</v>
      </c>
      <c r="U40" s="190">
        <v>7.15628356605822</v>
      </c>
      <c r="V40" s="190">
        <v>4.6735997995235499</v>
      </c>
      <c r="W40" s="190">
        <v>5.1472348575534896</v>
      </c>
      <c r="X40" s="190">
        <v>1.76457194899835</v>
      </c>
      <c r="Y40" s="190">
        <v>2.22619979863516</v>
      </c>
      <c r="Z40" s="190">
        <v>3.3019437401905898</v>
      </c>
      <c r="AA40" s="190">
        <v>2.9159118798575099</v>
      </c>
      <c r="AB40" s="190">
        <v>4.3720190779014603</v>
      </c>
      <c r="AC40" s="190">
        <v>4.3466434555542204</v>
      </c>
      <c r="AD40" s="190">
        <v>4.0769511495750903</v>
      </c>
      <c r="AE40" s="190">
        <v>5.3141210374639796</v>
      </c>
      <c r="AF40" s="190">
        <v>5.55768388791593</v>
      </c>
      <c r="AG40" s="190">
        <v>3.5467394978574198</v>
      </c>
      <c r="AH40" s="190">
        <v>2.7546549157484002</v>
      </c>
      <c r="AI40" s="190">
        <v>4.9622998097638797</v>
      </c>
      <c r="AJ40" s="190">
        <v>5.2903704277652599</v>
      </c>
      <c r="AK40" s="190">
        <v>5.2936531664511</v>
      </c>
      <c r="AL40" s="190">
        <v>5.5666239384962299</v>
      </c>
      <c r="AM40" s="239">
        <v>4.7684369428030502</v>
      </c>
    </row>
    <row r="41" spans="1:39" x14ac:dyDescent="0.35">
      <c r="A41" s="96" t="s">
        <v>52</v>
      </c>
      <c r="B41" s="40" t="s">
        <v>152</v>
      </c>
      <c r="C41" s="184">
        <v>3.7201234590462402</v>
      </c>
      <c r="D41" s="184">
        <v>15.655131685817199</v>
      </c>
      <c r="E41" s="184">
        <v>-2.7122741177663001</v>
      </c>
      <c r="F41" s="184">
        <v>-3.7631926145143</v>
      </c>
      <c r="G41" s="184">
        <v>1.9347867219947401</v>
      </c>
      <c r="H41" s="184">
        <v>-12.396890453515001</v>
      </c>
      <c r="I41" s="184">
        <v>2.6327406781875098</v>
      </c>
      <c r="J41" s="184">
        <v>-0.60707918716489995</v>
      </c>
      <c r="K41" s="184">
        <v>-0.3773365051118</v>
      </c>
      <c r="L41" s="184">
        <v>0.46248682192898</v>
      </c>
      <c r="M41" s="184">
        <v>3.6813934109741102</v>
      </c>
      <c r="N41" s="184">
        <v>-1.7639288517655001</v>
      </c>
      <c r="O41" s="184">
        <v>-0.95900574252180004</v>
      </c>
      <c r="P41" s="184">
        <v>13.016279486708401</v>
      </c>
      <c r="Q41" s="184">
        <v>4.4613648163177801</v>
      </c>
      <c r="R41" s="184">
        <v>11.870346521559901</v>
      </c>
      <c r="S41" s="184">
        <v>6.5004060688431897</v>
      </c>
      <c r="T41" s="184">
        <v>6.3536089134451696</v>
      </c>
      <c r="U41" s="184">
        <v>-18.121192875662999</v>
      </c>
      <c r="V41" s="184">
        <v>-2.9881945041405</v>
      </c>
      <c r="W41" s="184">
        <v>3.1763800668416202</v>
      </c>
      <c r="X41" s="184">
        <v>-66.657362756590999</v>
      </c>
      <c r="Y41" s="184">
        <v>124.70915506864399</v>
      </c>
      <c r="Z41" s="184">
        <v>-36.828746573833001</v>
      </c>
      <c r="AA41" s="184">
        <v>-53.017331321477002</v>
      </c>
      <c r="AB41" s="184">
        <v>-13.02268763456</v>
      </c>
      <c r="AC41" s="184">
        <v>-7.3885349958641999</v>
      </c>
      <c r="AD41" s="184">
        <v>64.014056109928106</v>
      </c>
      <c r="AE41" s="184">
        <v>17.879367624554799</v>
      </c>
      <c r="AF41" s="184">
        <v>9.8895922810417805</v>
      </c>
      <c r="AG41" s="184">
        <v>-66.652211789741997</v>
      </c>
      <c r="AH41" s="184">
        <v>76.021051954007802</v>
      </c>
      <c r="AI41" s="184">
        <v>54.941029910988902</v>
      </c>
      <c r="AJ41" s="184">
        <v>9.1072580207389802</v>
      </c>
      <c r="AK41" s="184">
        <v>0.29823593827653999</v>
      </c>
      <c r="AL41" s="184">
        <v>0.30032262765244999</v>
      </c>
      <c r="AM41" s="237">
        <v>24.5191259031232</v>
      </c>
    </row>
    <row r="42" spans="1:39" x14ac:dyDescent="0.35">
      <c r="A42" s="96" t="s">
        <v>53</v>
      </c>
      <c r="B42" s="40" t="s">
        <v>153</v>
      </c>
      <c r="C42" s="184" t="s">
        <v>159</v>
      </c>
      <c r="D42" s="184">
        <v>0</v>
      </c>
      <c r="E42" s="184">
        <v>1.7716636361865099</v>
      </c>
      <c r="F42" s="184">
        <v>5.8736372833477102</v>
      </c>
      <c r="G42" s="184">
        <v>-3.0607321257967999</v>
      </c>
      <c r="H42" s="184">
        <v>9.8198004476465002</v>
      </c>
      <c r="I42" s="184">
        <v>5.8188266098732502</v>
      </c>
      <c r="J42" s="184">
        <v>-4.0446966253965</v>
      </c>
      <c r="K42" s="184">
        <v>2.7779356735130798</v>
      </c>
      <c r="L42" s="184">
        <v>7.7128254077273102</v>
      </c>
      <c r="M42" s="184">
        <v>-3.9180258309477001</v>
      </c>
      <c r="N42" s="184">
        <v>-0.79949385005319995</v>
      </c>
      <c r="O42" s="184">
        <v>1.3814839642397401</v>
      </c>
      <c r="P42" s="184">
        <v>6.9282695875763096</v>
      </c>
      <c r="Q42" s="184">
        <v>4.7327578701673998</v>
      </c>
      <c r="R42" s="184">
        <v>8.5662873089335392</v>
      </c>
      <c r="S42" s="184">
        <v>18.3331987176451</v>
      </c>
      <c r="T42" s="184">
        <v>-1.9694227649358</v>
      </c>
      <c r="U42" s="184">
        <v>-0.33107919332539998</v>
      </c>
      <c r="V42" s="184">
        <v>9.7875895251559999E-2</v>
      </c>
      <c r="W42" s="184">
        <v>2.62022949907346</v>
      </c>
      <c r="X42" s="184">
        <v>4.17278328660709</v>
      </c>
      <c r="Y42" s="184">
        <v>4.4700131952710098</v>
      </c>
      <c r="Z42" s="184">
        <v>4.15081317164345</v>
      </c>
      <c r="AA42" s="184">
        <v>4.2748232930789998</v>
      </c>
      <c r="AB42" s="184">
        <v>5.3763392369493603</v>
      </c>
      <c r="AC42" s="184">
        <v>1.26090921713362</v>
      </c>
      <c r="AD42" s="184">
        <v>3.4971749996288501</v>
      </c>
      <c r="AE42" s="184">
        <v>2.11526763364638</v>
      </c>
      <c r="AF42" s="184">
        <v>5.8611413277840203</v>
      </c>
      <c r="AG42" s="184">
        <v>-3.2293309032516002</v>
      </c>
      <c r="AH42" s="184">
        <v>2.0308962023157999</v>
      </c>
      <c r="AI42" s="184">
        <v>4.1669866947594603</v>
      </c>
      <c r="AJ42" s="184">
        <v>6.0762886421258404</v>
      </c>
      <c r="AK42" s="184">
        <v>5.2292515553508299</v>
      </c>
      <c r="AL42" s="184">
        <v>4.2839591826022501</v>
      </c>
      <c r="AM42" s="237">
        <v>4.3486469939900898</v>
      </c>
    </row>
    <row r="43" spans="1:39" x14ac:dyDescent="0.35">
      <c r="A43" s="96" t="s">
        <v>54</v>
      </c>
      <c r="B43" s="114" t="s">
        <v>112</v>
      </c>
      <c r="C43" s="238">
        <v>4.0347317642658096</v>
      </c>
      <c r="D43" s="238">
        <v>7.2160881617132899</v>
      </c>
      <c r="E43" s="190">
        <v>-2.0977387545725001</v>
      </c>
      <c r="F43" s="190">
        <v>-0.74059167872569998</v>
      </c>
      <c r="G43" s="190">
        <v>10.588000379155201</v>
      </c>
      <c r="H43" s="190">
        <v>-5.4054478502352001</v>
      </c>
      <c r="I43" s="190">
        <v>12.372876255688</v>
      </c>
      <c r="J43" s="190">
        <v>-1.5607023344615001</v>
      </c>
      <c r="K43" s="190">
        <v>7.2385526815848698</v>
      </c>
      <c r="L43" s="190">
        <v>1.0813325588136899</v>
      </c>
      <c r="M43" s="190">
        <v>1.91287297806804</v>
      </c>
      <c r="N43" s="190">
        <v>7.3199674664079302</v>
      </c>
      <c r="O43" s="190">
        <v>3.1214496414049102</v>
      </c>
      <c r="P43" s="190">
        <v>5.9611621517637703</v>
      </c>
      <c r="Q43" s="190">
        <v>4.7970183637824997</v>
      </c>
      <c r="R43" s="190">
        <v>3.2916396920271001</v>
      </c>
      <c r="S43" s="190">
        <v>7.5746316362983501</v>
      </c>
      <c r="T43" s="190">
        <v>3.5319067731721501</v>
      </c>
      <c r="U43" s="190">
        <v>5.9232776859759397</v>
      </c>
      <c r="V43" s="190">
        <v>4.2437573138771203</v>
      </c>
      <c r="W43" s="190">
        <v>3.8157179254571401</v>
      </c>
      <c r="X43" s="190">
        <v>5.2456973021473701</v>
      </c>
      <c r="Y43" s="190">
        <v>3.00996125973538</v>
      </c>
      <c r="Z43" s="190">
        <v>4.5354241927817904</v>
      </c>
      <c r="AA43" s="190">
        <v>2.66949393210774</v>
      </c>
      <c r="AB43" s="190">
        <v>4.5495020402517099</v>
      </c>
      <c r="AC43" s="190">
        <v>1.0471309180658801</v>
      </c>
      <c r="AD43" s="190">
        <v>4.2348768146193798</v>
      </c>
      <c r="AE43" s="190">
        <v>2.9903022488889901</v>
      </c>
      <c r="AF43" s="190">
        <v>2.2032515798579202</v>
      </c>
      <c r="AG43" s="190">
        <v>-6.9709046588617003</v>
      </c>
      <c r="AH43" s="190">
        <v>4.9216548729413798</v>
      </c>
      <c r="AI43" s="190">
        <v>3.5451212802473999</v>
      </c>
      <c r="AJ43" s="190">
        <v>3.64979038696351</v>
      </c>
      <c r="AK43" s="190">
        <v>3.6833408134373302</v>
      </c>
      <c r="AL43" s="190">
        <v>3.7397012735594499</v>
      </c>
      <c r="AM43" s="239">
        <v>3.9066720387368901</v>
      </c>
    </row>
    <row r="44" spans="1:39" ht="15" thickBot="1" x14ac:dyDescent="0.4">
      <c r="A44" s="96" t="s">
        <v>55</v>
      </c>
      <c r="B44" s="114" t="s">
        <v>113</v>
      </c>
      <c r="C44" s="238">
        <v>7.0745419875459801</v>
      </c>
      <c r="D44" s="238">
        <v>4.1383717470291996</v>
      </c>
      <c r="E44" s="190">
        <v>8.0086915369084206</v>
      </c>
      <c r="F44" s="190">
        <v>2.47707901269774</v>
      </c>
      <c r="G44" s="190">
        <v>3.6276602337947299</v>
      </c>
      <c r="H44" s="190">
        <v>2.6714488396417901</v>
      </c>
      <c r="I44" s="190">
        <v>6.8546833418190296</v>
      </c>
      <c r="J44" s="190">
        <v>5.7251901394656599</v>
      </c>
      <c r="K44" s="190">
        <v>4.96295992666382</v>
      </c>
      <c r="L44" s="190">
        <v>6.0171081238295603</v>
      </c>
      <c r="M44" s="190">
        <v>4.2993330060674202</v>
      </c>
      <c r="N44" s="190">
        <v>3.7962695049547301</v>
      </c>
      <c r="O44" s="190">
        <v>1.3225598140296699</v>
      </c>
      <c r="P44" s="190">
        <v>4.7024076693486201</v>
      </c>
      <c r="Q44" s="190">
        <v>6.2357890131597102</v>
      </c>
      <c r="R44" s="190">
        <v>3.4865393533310498</v>
      </c>
      <c r="S44" s="190">
        <v>5.2441049302768299</v>
      </c>
      <c r="T44" s="190">
        <v>6.7095157645905799</v>
      </c>
      <c r="U44" s="190">
        <v>4.2377768913608902</v>
      </c>
      <c r="V44" s="190">
        <v>3.0434488622956199</v>
      </c>
      <c r="W44" s="190">
        <v>3.5111602128029298</v>
      </c>
      <c r="X44" s="190">
        <v>-1.9176889768792</v>
      </c>
      <c r="Y44" s="190">
        <v>4.0885530196651096</v>
      </c>
      <c r="Z44" s="190">
        <v>2.8216562974906001</v>
      </c>
      <c r="AA44" s="190">
        <v>2.8728161354876902</v>
      </c>
      <c r="AB44" s="190">
        <v>1.1839955179170401</v>
      </c>
      <c r="AC44" s="190">
        <v>1.2290707963980201</v>
      </c>
      <c r="AD44" s="190">
        <v>1.91868194062697</v>
      </c>
      <c r="AE44" s="190">
        <v>2.71513779150348</v>
      </c>
      <c r="AF44" s="190">
        <v>0.98066432823556005</v>
      </c>
      <c r="AG44" s="190">
        <v>-7.0435547090058002</v>
      </c>
      <c r="AH44" s="190">
        <v>3.95102138161405</v>
      </c>
      <c r="AI44" s="190">
        <v>2.8709185313650298</v>
      </c>
      <c r="AJ44" s="190">
        <v>2.87626832489474</v>
      </c>
      <c r="AK44" s="190">
        <v>3.0023319212744402</v>
      </c>
      <c r="AL44" s="190">
        <v>2.9979673484461098</v>
      </c>
      <c r="AM44" s="239">
        <v>3.1388912561671498</v>
      </c>
    </row>
    <row r="45" spans="1:39" ht="15" thickBot="1" x14ac:dyDescent="0.4">
      <c r="A45" s="267" t="s">
        <v>26</v>
      </c>
      <c r="B45" s="42" t="s">
        <v>121</v>
      </c>
      <c r="C45" s="196">
        <v>2.5389927704908</v>
      </c>
      <c r="D45" s="196">
        <v>4.4344182944044404</v>
      </c>
      <c r="E45" s="196">
        <v>0.26724436780764999</v>
      </c>
      <c r="F45" s="196">
        <v>-8.4791457215199997E-2</v>
      </c>
      <c r="G45" s="196">
        <v>3.0451592042255302</v>
      </c>
      <c r="H45" s="196">
        <v>0.54668096477601003</v>
      </c>
      <c r="I45" s="196">
        <v>5.2158699698108499</v>
      </c>
      <c r="J45" s="196">
        <v>2.7182393048824198</v>
      </c>
      <c r="K45" s="196">
        <v>5.5447049633433902</v>
      </c>
      <c r="L45" s="196">
        <v>4.0270928983430503</v>
      </c>
      <c r="M45" s="196">
        <v>4.21878604624355</v>
      </c>
      <c r="N45" s="196">
        <v>3.1047124936985901</v>
      </c>
      <c r="O45" s="196">
        <v>3.2041078739326401</v>
      </c>
      <c r="P45" s="196">
        <v>6.01944311773559</v>
      </c>
      <c r="Q45" s="196">
        <v>4.4077851426608898</v>
      </c>
      <c r="R45" s="196">
        <v>5.7487488362084296</v>
      </c>
      <c r="S45" s="196">
        <v>5.5134576375797897</v>
      </c>
      <c r="T45" s="196">
        <v>5.5235033441704298</v>
      </c>
      <c r="U45" s="196">
        <v>2.6361577977713901</v>
      </c>
      <c r="V45" s="196">
        <v>2.8743246089568899</v>
      </c>
      <c r="W45" s="196">
        <v>4.27277479223984</v>
      </c>
      <c r="X45" s="196">
        <v>-0.26138462905370002</v>
      </c>
      <c r="Y45" s="196">
        <v>12.0385351807939</v>
      </c>
      <c r="Z45" s="196">
        <v>1.2627728353095999</v>
      </c>
      <c r="AA45" s="196">
        <v>1.55636937939361</v>
      </c>
      <c r="AB45" s="196">
        <v>3.6266025595167002</v>
      </c>
      <c r="AC45" s="196">
        <v>3.1272016215086098</v>
      </c>
      <c r="AD45" s="196">
        <v>5.3557122955696199</v>
      </c>
      <c r="AE45" s="196">
        <v>4.4101346074867598</v>
      </c>
      <c r="AF45" s="196">
        <v>3.9848213204704699</v>
      </c>
      <c r="AG45" s="196">
        <v>-1.3606893777030999</v>
      </c>
      <c r="AH45" s="196">
        <v>4.9160170027829304</v>
      </c>
      <c r="AI45" s="196">
        <v>5.9156730192498399</v>
      </c>
      <c r="AJ45" s="196">
        <v>4.2656639481034899</v>
      </c>
      <c r="AK45" s="196">
        <v>3.9535976085979301</v>
      </c>
      <c r="AL45" s="196">
        <v>4.1296903459982097</v>
      </c>
      <c r="AM45" s="243">
        <v>4.6336770907272404</v>
      </c>
    </row>
    <row r="46" spans="1:39" x14ac:dyDescent="0.35">
      <c r="A46" s="96" t="s">
        <v>56</v>
      </c>
      <c r="B46" s="114" t="s">
        <v>114</v>
      </c>
      <c r="C46" s="238">
        <v>8.9761369105378499</v>
      </c>
      <c r="D46" s="238">
        <v>4.2257994230197902</v>
      </c>
      <c r="E46" s="190">
        <v>2.9577108105737002</v>
      </c>
      <c r="F46" s="190">
        <v>5.8361721052793101</v>
      </c>
      <c r="G46" s="190">
        <v>2.0204004431686</v>
      </c>
      <c r="H46" s="190">
        <v>6.04519864243158</v>
      </c>
      <c r="I46" s="190">
        <v>4.32428403486775</v>
      </c>
      <c r="J46" s="190">
        <v>5.73468836480584</v>
      </c>
      <c r="K46" s="190">
        <v>3.96101214676909</v>
      </c>
      <c r="L46" s="190">
        <v>4.3580332325172497</v>
      </c>
      <c r="M46" s="190">
        <v>5.8577237145317502</v>
      </c>
      <c r="N46" s="190">
        <v>5.3331385901577599</v>
      </c>
      <c r="O46" s="190">
        <v>4.6430418607658304</v>
      </c>
      <c r="P46" s="190">
        <v>3.44357571303859</v>
      </c>
      <c r="Q46" s="190">
        <v>4.4296775294598598</v>
      </c>
      <c r="R46" s="190">
        <v>1.7131539793955499</v>
      </c>
      <c r="S46" s="190">
        <v>3.9437561090496902</v>
      </c>
      <c r="T46" s="190">
        <v>5.9863302892331696</v>
      </c>
      <c r="U46" s="190">
        <v>4.8965868703844402</v>
      </c>
      <c r="V46" s="190">
        <v>2.3192989655970799</v>
      </c>
      <c r="W46" s="190">
        <v>2.1140502452091199</v>
      </c>
      <c r="X46" s="190">
        <v>2.9637585702251101</v>
      </c>
      <c r="Y46" s="190">
        <v>4.81122258852134</v>
      </c>
      <c r="Z46" s="190">
        <v>7.1914308652070398</v>
      </c>
      <c r="AA46" s="190">
        <v>6.3576779083166102</v>
      </c>
      <c r="AB46" s="190">
        <v>1.7781583033844599</v>
      </c>
      <c r="AC46" s="190">
        <v>3.3396734262969301</v>
      </c>
      <c r="AD46" s="190">
        <v>5.6715619521345397</v>
      </c>
      <c r="AE46" s="190">
        <v>6.6972536206318702</v>
      </c>
      <c r="AF46" s="190">
        <v>6.8656866287794696</v>
      </c>
      <c r="AG46" s="190">
        <v>1.9975327569730501</v>
      </c>
      <c r="AH46" s="190">
        <v>4.9895052579382897</v>
      </c>
      <c r="AI46" s="190">
        <v>6.9740794316308703</v>
      </c>
      <c r="AJ46" s="190">
        <v>7.0113662598792201</v>
      </c>
      <c r="AK46" s="190">
        <v>7.00383487460235</v>
      </c>
      <c r="AL46" s="190">
        <v>7.0195518183176002</v>
      </c>
      <c r="AM46" s="239">
        <v>6.5966030906016</v>
      </c>
    </row>
    <row r="47" spans="1:39" x14ac:dyDescent="0.35">
      <c r="A47" s="96" t="s">
        <v>57</v>
      </c>
      <c r="B47" s="114" t="s">
        <v>10</v>
      </c>
      <c r="C47" s="238">
        <v>-0.6029275058586</v>
      </c>
      <c r="D47" s="238">
        <v>9.0699804980170207</v>
      </c>
      <c r="E47" s="190">
        <v>0.23271239934848001</v>
      </c>
      <c r="F47" s="190">
        <v>3.46138489520018</v>
      </c>
      <c r="G47" s="190">
        <v>1.3150037935101899</v>
      </c>
      <c r="H47" s="190">
        <v>5.7163735224285501</v>
      </c>
      <c r="I47" s="190">
        <v>11.0147516505666</v>
      </c>
      <c r="J47" s="190">
        <v>6.3168343408234602</v>
      </c>
      <c r="K47" s="190">
        <v>7.3077140344452101</v>
      </c>
      <c r="L47" s="190">
        <v>7.3331830837682501</v>
      </c>
      <c r="M47" s="190">
        <v>1.8884738890652599</v>
      </c>
      <c r="N47" s="190">
        <v>6.6134057453967703</v>
      </c>
      <c r="O47" s="190">
        <v>4.3529638290336496</v>
      </c>
      <c r="P47" s="190">
        <v>7.8024938905948202</v>
      </c>
      <c r="Q47" s="190">
        <v>4.47845213592639</v>
      </c>
      <c r="R47" s="190">
        <v>8.6618732280362192</v>
      </c>
      <c r="S47" s="190">
        <v>6.2531646887543202</v>
      </c>
      <c r="T47" s="190">
        <v>4.1113790163454</v>
      </c>
      <c r="U47" s="190">
        <v>5.7999917417663998</v>
      </c>
      <c r="V47" s="190">
        <v>2.9619508592519299</v>
      </c>
      <c r="W47" s="190">
        <v>8.4462815773027895</v>
      </c>
      <c r="X47" s="190">
        <v>6.62256261266519</v>
      </c>
      <c r="Y47" s="190">
        <v>6.4526723793466401</v>
      </c>
      <c r="Z47" s="190">
        <v>5.7925848444150301</v>
      </c>
      <c r="AA47" s="190">
        <v>4.3268456147286898</v>
      </c>
      <c r="AB47" s="190">
        <v>3.9212287941857702</v>
      </c>
      <c r="AC47" s="190">
        <v>5.9586917198691998</v>
      </c>
      <c r="AD47" s="190">
        <v>6.1559963808490101</v>
      </c>
      <c r="AE47" s="190">
        <v>6.82073265739412</v>
      </c>
      <c r="AF47" s="190">
        <v>5.6885989858541697</v>
      </c>
      <c r="AG47" s="190">
        <v>-2.0333775985323999</v>
      </c>
      <c r="AH47" s="190">
        <v>3.8897372375304999</v>
      </c>
      <c r="AI47" s="190">
        <v>5.5485520963377297</v>
      </c>
      <c r="AJ47" s="190">
        <v>5.5576977465772197</v>
      </c>
      <c r="AK47" s="190">
        <v>5.5213542337176502</v>
      </c>
      <c r="AL47" s="190">
        <v>5.5628388648150997</v>
      </c>
      <c r="AM47" s="239">
        <v>5.2139319524063197</v>
      </c>
    </row>
    <row r="48" spans="1:39" x14ac:dyDescent="0.35">
      <c r="A48" s="96" t="s">
        <v>58</v>
      </c>
      <c r="B48" s="114" t="s">
        <v>11</v>
      </c>
      <c r="C48" s="238">
        <v>0.69244423717625003</v>
      </c>
      <c r="D48" s="238">
        <v>1.4034658667359901</v>
      </c>
      <c r="E48" s="190">
        <v>3.04522704903165</v>
      </c>
      <c r="F48" s="190">
        <v>7.3099654869409596</v>
      </c>
      <c r="G48" s="190">
        <v>6.9295369539147602</v>
      </c>
      <c r="H48" s="190">
        <v>7.4916239138134602</v>
      </c>
      <c r="I48" s="190">
        <v>6.6936668672792603</v>
      </c>
      <c r="J48" s="190">
        <v>7.6394260170720596</v>
      </c>
      <c r="K48" s="190">
        <v>8.4129886037623205</v>
      </c>
      <c r="L48" s="190">
        <v>11.8601682196468</v>
      </c>
      <c r="M48" s="190">
        <v>7.2669507766443697</v>
      </c>
      <c r="N48" s="190">
        <v>6.1375966773118602</v>
      </c>
      <c r="O48" s="190">
        <v>5.2825170298691297</v>
      </c>
      <c r="P48" s="190">
        <v>7.5022093771720302</v>
      </c>
      <c r="Q48" s="190">
        <v>4.9266993966800898</v>
      </c>
      <c r="R48" s="190">
        <v>5.8102049926765904</v>
      </c>
      <c r="S48" s="190">
        <v>9.1182555771516007</v>
      </c>
      <c r="T48" s="190">
        <v>9.2184969258940104</v>
      </c>
      <c r="U48" s="190">
        <v>6.6505976683555597</v>
      </c>
      <c r="V48" s="190">
        <v>-1.2706978460403</v>
      </c>
      <c r="W48" s="190">
        <v>1.4669127093504</v>
      </c>
      <c r="X48" s="190">
        <v>3.9687838117820302</v>
      </c>
      <c r="Y48" s="190">
        <v>1.0812685900700501</v>
      </c>
      <c r="Z48" s="190">
        <v>0.80391956423324995</v>
      </c>
      <c r="AA48" s="190">
        <v>0.61135054869437</v>
      </c>
      <c r="AB48" s="190">
        <v>1.0064867277662199</v>
      </c>
      <c r="AC48" s="190">
        <v>4.7057314126460303</v>
      </c>
      <c r="AD48" s="190">
        <v>3.70186318490935</v>
      </c>
      <c r="AE48" s="190">
        <v>4.5307443365695699</v>
      </c>
      <c r="AF48" s="190">
        <v>5.6682094210588998</v>
      </c>
      <c r="AG48" s="190">
        <v>-6.7705254340331997</v>
      </c>
      <c r="AH48" s="190">
        <v>4.4812725717703099</v>
      </c>
      <c r="AI48" s="190">
        <v>4.7804705681681101</v>
      </c>
      <c r="AJ48" s="190">
        <v>5.74687792482829</v>
      </c>
      <c r="AK48" s="190">
        <v>6.0032610213557103</v>
      </c>
      <c r="AL48" s="190">
        <v>6.1989881006349297</v>
      </c>
      <c r="AM48" s="239">
        <v>5.43995001191771</v>
      </c>
    </row>
    <row r="49" spans="1:39" x14ac:dyDescent="0.35">
      <c r="A49" s="96" t="s">
        <v>59</v>
      </c>
      <c r="B49" s="114" t="s">
        <v>12</v>
      </c>
      <c r="C49" s="238">
        <v>-1.0900000058454</v>
      </c>
      <c r="D49" s="238">
        <v>4.0000004284969998E-2</v>
      </c>
      <c r="E49" s="190">
        <v>-0.25000000409950002</v>
      </c>
      <c r="F49" s="190">
        <v>-0.1799999940975</v>
      </c>
      <c r="G49" s="190">
        <v>0.17139878380311999</v>
      </c>
      <c r="H49" s="190">
        <v>5.5717055895297998</v>
      </c>
      <c r="I49" s="190">
        <v>8.1356966928259897</v>
      </c>
      <c r="J49" s="190">
        <v>5.7226549594569898</v>
      </c>
      <c r="K49" s="190">
        <v>4.9306796294693402</v>
      </c>
      <c r="L49" s="190">
        <v>1.61752744134027</v>
      </c>
      <c r="M49" s="190">
        <v>-2.0684000526171999</v>
      </c>
      <c r="N49" s="190">
        <v>0.1213719109435</v>
      </c>
      <c r="O49" s="190">
        <v>-1.6676421361933</v>
      </c>
      <c r="P49" s="190">
        <v>-1.3595359424622</v>
      </c>
      <c r="Q49" s="190">
        <v>1.23177283969007</v>
      </c>
      <c r="R49" s="190">
        <v>1.72124736720631</v>
      </c>
      <c r="S49" s="190">
        <v>1.5158423636685101</v>
      </c>
      <c r="T49" s="190">
        <v>1.7650367837749501</v>
      </c>
      <c r="U49" s="190">
        <v>2.5428414762323199</v>
      </c>
      <c r="V49" s="190">
        <v>3.2514537188285102</v>
      </c>
      <c r="W49" s="190">
        <v>2.0176385920528799</v>
      </c>
      <c r="X49" s="190">
        <v>-4.8573381055420999</v>
      </c>
      <c r="Y49" s="190">
        <v>10.8640275567244</v>
      </c>
      <c r="Z49" s="190">
        <v>9.2719427355524804</v>
      </c>
      <c r="AA49" s="190">
        <v>8.7940773904344791</v>
      </c>
      <c r="AB49" s="190">
        <v>8.8428654413493604</v>
      </c>
      <c r="AC49" s="190">
        <v>7.1792078239247799</v>
      </c>
      <c r="AD49" s="190">
        <v>7.3596371838687897</v>
      </c>
      <c r="AE49" s="190">
        <v>6.7934879674552304</v>
      </c>
      <c r="AF49" s="190">
        <v>6.5165748737375999</v>
      </c>
      <c r="AG49" s="190">
        <v>1.80000000000011</v>
      </c>
      <c r="AH49" s="190">
        <v>6.2000000000000997</v>
      </c>
      <c r="AI49" s="190">
        <v>6.4699821909222299</v>
      </c>
      <c r="AJ49" s="190">
        <v>6.5302753634048498</v>
      </c>
      <c r="AK49" s="190">
        <v>6.49639999999994</v>
      </c>
      <c r="AL49" s="190">
        <v>6.4969175805980104</v>
      </c>
      <c r="AM49" s="239">
        <v>6.4386463125348596</v>
      </c>
    </row>
    <row r="50" spans="1:39" x14ac:dyDescent="0.35">
      <c r="A50" s="96" t="s">
        <v>60</v>
      </c>
      <c r="B50" s="114" t="s">
        <v>115</v>
      </c>
      <c r="C50" s="238">
        <v>5.6959486562600201</v>
      </c>
      <c r="D50" s="238">
        <v>2.1631878574017702</v>
      </c>
      <c r="E50" s="190">
        <v>1.7633729240286</v>
      </c>
      <c r="F50" s="190">
        <v>3.8329542770927398</v>
      </c>
      <c r="G50" s="190">
        <v>-3.3975291598706998</v>
      </c>
      <c r="H50" s="190">
        <v>3.3201922055905899</v>
      </c>
      <c r="I50" s="190">
        <v>2.9058497620452202</v>
      </c>
      <c r="J50" s="190">
        <v>1.4166080917541199</v>
      </c>
      <c r="K50" s="190">
        <v>6.5003782408552802</v>
      </c>
      <c r="L50" s="190">
        <v>6.3987982316816598</v>
      </c>
      <c r="M50" s="190">
        <v>5.52489615994745</v>
      </c>
      <c r="N50" s="190">
        <v>5.7530378973912297</v>
      </c>
      <c r="O50" s="190">
        <v>-3.2469477880605999</v>
      </c>
      <c r="P50" s="190">
        <v>6.8743184628521199</v>
      </c>
      <c r="Q50" s="190">
        <v>7.0455864258074801</v>
      </c>
      <c r="R50" s="190">
        <v>-2.3517294918610001</v>
      </c>
      <c r="S50" s="190">
        <v>-0.55558087998229999</v>
      </c>
      <c r="T50" s="190">
        <v>3.0432494148159099</v>
      </c>
      <c r="U50" s="190">
        <v>6.2559056125860701</v>
      </c>
      <c r="V50" s="190">
        <v>6.6657242369465797</v>
      </c>
      <c r="W50" s="190">
        <v>5.9083358674071098</v>
      </c>
      <c r="X50" s="190">
        <v>-8.1304442813970006</v>
      </c>
      <c r="Y50" s="190">
        <v>5.2415693041872196</v>
      </c>
      <c r="Z50" s="190">
        <v>2.87276871748263</v>
      </c>
      <c r="AA50" s="190">
        <v>-1.4073825201773</v>
      </c>
      <c r="AB50" s="190">
        <v>4.0580738541052597</v>
      </c>
      <c r="AC50" s="190">
        <v>1.94335971846609</v>
      </c>
      <c r="AD50" s="190">
        <v>4.82261121306398</v>
      </c>
      <c r="AE50" s="190">
        <v>7.2348904051339202</v>
      </c>
      <c r="AF50" s="190">
        <v>6.0567655969829604</v>
      </c>
      <c r="AG50" s="190">
        <v>-1.8000000000001</v>
      </c>
      <c r="AH50" s="190">
        <v>5.9999999999999796</v>
      </c>
      <c r="AI50" s="190">
        <v>6.8000000000001002</v>
      </c>
      <c r="AJ50" s="190">
        <v>6.9999999999995604</v>
      </c>
      <c r="AK50" s="190">
        <v>6.50000000000004</v>
      </c>
      <c r="AL50" s="190">
        <v>5.7999999999999803</v>
      </c>
      <c r="AM50" s="239">
        <v>6.4190148497735402</v>
      </c>
    </row>
    <row r="51" spans="1:39" x14ac:dyDescent="0.35">
      <c r="A51" s="96" t="s">
        <v>61</v>
      </c>
      <c r="B51" s="40" t="s">
        <v>13</v>
      </c>
      <c r="C51" s="184">
        <v>3.59071653666359</v>
      </c>
      <c r="D51" s="184">
        <v>4.8049270144631802</v>
      </c>
      <c r="E51" s="184">
        <v>4.37438993421158</v>
      </c>
      <c r="F51" s="184">
        <v>4.74773175332035</v>
      </c>
      <c r="G51" s="184">
        <v>3.5192328057560598</v>
      </c>
      <c r="H51" s="184">
        <v>4.2135965542198903</v>
      </c>
      <c r="I51" s="184">
        <v>4.7450581867728001</v>
      </c>
      <c r="J51" s="184">
        <v>5.8212906427111299</v>
      </c>
      <c r="K51" s="184">
        <v>4.9957539055196101</v>
      </c>
      <c r="L51" s="184">
        <v>4.5318087208543698</v>
      </c>
      <c r="M51" s="184">
        <v>3.6235083886470001</v>
      </c>
      <c r="N51" s="184">
        <v>3.8077368044741098</v>
      </c>
      <c r="O51" s="184">
        <v>4.6250211867742603</v>
      </c>
      <c r="P51" s="184">
        <v>5.09589507857347</v>
      </c>
      <c r="Q51" s="184">
        <v>5.3636218151778001</v>
      </c>
      <c r="R51" s="184">
        <v>6.2144977277156102</v>
      </c>
      <c r="S51" s="184">
        <v>5.8353741220084796</v>
      </c>
      <c r="T51" s="184">
        <v>4.1251449356952703</v>
      </c>
      <c r="U51" s="184">
        <v>8.9664691719363798</v>
      </c>
      <c r="V51" s="184">
        <v>5.5459966407968002</v>
      </c>
      <c r="W51" s="184">
        <v>7.7550371682875401</v>
      </c>
      <c r="X51" s="184">
        <v>14.1983802480179</v>
      </c>
      <c r="Y51" s="184">
        <v>8.5042974094267993</v>
      </c>
      <c r="Z51" s="184">
        <v>7.1892026627456804</v>
      </c>
      <c r="AA51" s="184">
        <v>2.8976951071572898</v>
      </c>
      <c r="AB51" s="184">
        <v>2.17789409980114</v>
      </c>
      <c r="AC51" s="184">
        <v>3.4475862281160699</v>
      </c>
      <c r="AD51" s="184">
        <v>8.1435985901878301</v>
      </c>
      <c r="AE51" s="184">
        <v>6.2638375115169396</v>
      </c>
      <c r="AF51" s="184">
        <v>6.4782462406501704</v>
      </c>
      <c r="AG51" s="184">
        <v>0.92673966153986997</v>
      </c>
      <c r="AH51" s="184">
        <v>4.1969189318294999</v>
      </c>
      <c r="AI51" s="184">
        <v>4.1433239912241699</v>
      </c>
      <c r="AJ51" s="184">
        <v>7.3529378334757496</v>
      </c>
      <c r="AK51" s="184">
        <v>4.5841706184532001</v>
      </c>
      <c r="AL51" s="184">
        <v>4.4524802980036</v>
      </c>
      <c r="AM51" s="237">
        <v>4.9390170731838099</v>
      </c>
    </row>
    <row r="52" spans="1:39" x14ac:dyDescent="0.35">
      <c r="A52" s="96" t="s">
        <v>62</v>
      </c>
      <c r="B52" s="114" t="s">
        <v>306</v>
      </c>
      <c r="C52" s="238">
        <v>4.3240615273079603</v>
      </c>
      <c r="D52" s="238">
        <v>2.4965423795168</v>
      </c>
      <c r="E52" s="190">
        <v>3.27250226015168</v>
      </c>
      <c r="F52" s="190">
        <v>5.04849592092049</v>
      </c>
      <c r="G52" s="190">
        <v>4.00066308768079</v>
      </c>
      <c r="H52" s="190">
        <v>4.6800472888554303</v>
      </c>
      <c r="I52" s="190">
        <v>4.4615750840187696</v>
      </c>
      <c r="J52" s="190">
        <v>5.1816034603925196</v>
      </c>
      <c r="K52" s="190">
        <v>3.6441212400940302</v>
      </c>
      <c r="L52" s="190">
        <v>3.8120040348918098</v>
      </c>
      <c r="M52" s="190">
        <v>2.5030605593114199</v>
      </c>
      <c r="N52" s="190">
        <v>3.6583464732461399</v>
      </c>
      <c r="O52" s="190">
        <v>5.1646094649131102</v>
      </c>
      <c r="P52" s="190">
        <v>1.24860126026403</v>
      </c>
      <c r="Q52" s="190">
        <v>2.3401173120068699</v>
      </c>
      <c r="R52" s="190">
        <v>2.9972725617487099</v>
      </c>
      <c r="S52" s="190">
        <v>2.4967285689251302</v>
      </c>
      <c r="T52" s="190">
        <v>6.5115874351016503</v>
      </c>
      <c r="U52" s="190">
        <v>4.1419312673601603</v>
      </c>
      <c r="V52" s="190">
        <v>-1.5375362811494999</v>
      </c>
      <c r="W52" s="190">
        <v>4.2185632718098498</v>
      </c>
      <c r="X52" s="190">
        <v>5.6139233248818199</v>
      </c>
      <c r="Y52" s="190">
        <v>5.9153223666115</v>
      </c>
      <c r="Z52" s="190">
        <v>3.9336375212707599</v>
      </c>
      <c r="AA52" s="190">
        <v>3.7082658448967898</v>
      </c>
      <c r="AB52" s="190">
        <v>3.8125832153348602</v>
      </c>
      <c r="AC52" s="190">
        <v>10.828362614767601</v>
      </c>
      <c r="AD52" s="190">
        <v>10.338121375855399</v>
      </c>
      <c r="AE52" s="190">
        <v>6.1811385999890103</v>
      </c>
      <c r="AF52" s="190">
        <v>5.6446150704427396</v>
      </c>
      <c r="AG52" s="190">
        <v>1.44892426466112</v>
      </c>
      <c r="AH52" s="190">
        <v>6.6473023388805101</v>
      </c>
      <c r="AI52" s="190">
        <v>7.0096153224901396</v>
      </c>
      <c r="AJ52" s="190">
        <v>5.2296209788155004</v>
      </c>
      <c r="AK52" s="190">
        <v>5.0022739920897203</v>
      </c>
      <c r="AL52" s="190">
        <v>4.9622038408131601</v>
      </c>
      <c r="AM52" s="239">
        <v>5.7665810285678401</v>
      </c>
    </row>
    <row r="53" spans="1:39" x14ac:dyDescent="0.35">
      <c r="A53" s="96" t="s">
        <v>63</v>
      </c>
      <c r="B53" s="114" t="s">
        <v>116</v>
      </c>
      <c r="C53" s="238">
        <v>4.5797155118592103</v>
      </c>
      <c r="D53" s="238">
        <v>7.3049776045369201</v>
      </c>
      <c r="E53" s="190">
        <v>3.09534811917014</v>
      </c>
      <c r="F53" s="190">
        <v>2.2760109580782801</v>
      </c>
      <c r="G53" s="190">
        <v>2.9627611085952101</v>
      </c>
      <c r="H53" s="190">
        <v>4.0157248390497298</v>
      </c>
      <c r="I53" s="190">
        <v>3.7466085852057001</v>
      </c>
      <c r="J53" s="190">
        <v>5.9938009737347002</v>
      </c>
      <c r="K53" s="190">
        <v>-22.445727062568999</v>
      </c>
      <c r="L53" s="190">
        <v>16.815021265028602</v>
      </c>
      <c r="M53" s="190">
        <v>1.1002781480205399</v>
      </c>
      <c r="N53" s="190">
        <v>4.7859716478790801</v>
      </c>
      <c r="O53" s="190">
        <v>3.6539360407483699</v>
      </c>
      <c r="P53" s="190">
        <v>-0.28593104686330001</v>
      </c>
      <c r="Q53" s="190">
        <v>1.1718915278342299</v>
      </c>
      <c r="R53" s="190">
        <v>6.5597711031735599</v>
      </c>
      <c r="S53" s="190">
        <v>2.6665049322706098</v>
      </c>
      <c r="T53" s="190">
        <v>2.5598264788271798</v>
      </c>
      <c r="U53" s="190">
        <v>4.5245751444074296</v>
      </c>
      <c r="V53" s="190">
        <v>2.44795106862898</v>
      </c>
      <c r="W53" s="190">
        <v>5.6053631025067903</v>
      </c>
      <c r="X53" s="190">
        <v>8.0850416771903504</v>
      </c>
      <c r="Y53" s="190">
        <v>-1.7128011570093</v>
      </c>
      <c r="Z53" s="190">
        <v>3.2560000266441498</v>
      </c>
      <c r="AA53" s="190">
        <v>0.96452574703062999</v>
      </c>
      <c r="AB53" s="190">
        <v>6.1340893547267896</v>
      </c>
      <c r="AC53" s="190">
        <v>5.3065963308542603</v>
      </c>
      <c r="AD53" s="190">
        <v>4.78899162146707</v>
      </c>
      <c r="AE53" s="190">
        <v>3.3580405194149998</v>
      </c>
      <c r="AF53" s="190">
        <v>4.5000000000000799</v>
      </c>
      <c r="AG53" s="190">
        <v>-2.9</v>
      </c>
      <c r="AH53" s="190">
        <v>2.99999999999998</v>
      </c>
      <c r="AI53" s="190">
        <v>4.0000000000000302</v>
      </c>
      <c r="AJ53" s="190">
        <v>5.0000000000000098</v>
      </c>
      <c r="AK53" s="190">
        <v>5.0000000000000302</v>
      </c>
      <c r="AL53" s="190">
        <v>4.9999999999999201</v>
      </c>
      <c r="AM53" s="239">
        <v>4.3969215107357904</v>
      </c>
    </row>
    <row r="54" spans="1:39" x14ac:dyDescent="0.35">
      <c r="A54" s="96" t="s">
        <v>64</v>
      </c>
      <c r="B54" s="114" t="s">
        <v>307</v>
      </c>
      <c r="C54" s="238" t="s">
        <v>159</v>
      </c>
      <c r="D54" s="238" t="s">
        <v>159</v>
      </c>
      <c r="E54" s="190" t="s">
        <v>159</v>
      </c>
      <c r="F54" s="190" t="s">
        <v>159</v>
      </c>
      <c r="G54" s="190" t="s">
        <v>159</v>
      </c>
      <c r="H54" s="190" t="s">
        <v>159</v>
      </c>
      <c r="I54" s="190" t="s">
        <v>159</v>
      </c>
      <c r="J54" s="190" t="s">
        <v>159</v>
      </c>
      <c r="K54" s="190" t="s">
        <v>159</v>
      </c>
      <c r="L54" s="190" t="s">
        <v>159</v>
      </c>
      <c r="M54" s="190" t="s">
        <v>159</v>
      </c>
      <c r="N54" s="190">
        <v>2.7584188473866802</v>
      </c>
      <c r="O54" s="190">
        <v>4.4309306273605102</v>
      </c>
      <c r="P54" s="190">
        <v>-28.974490186857999</v>
      </c>
      <c r="Q54" s="190">
        <v>3.9710993422582801</v>
      </c>
      <c r="R54" s="190">
        <v>5.8562143370771498</v>
      </c>
      <c r="S54" s="190">
        <v>8.4800181962462204</v>
      </c>
      <c r="T54" s="190">
        <v>13.1029694029416</v>
      </c>
      <c r="U54" s="190">
        <v>6.1051338382226898</v>
      </c>
      <c r="V54" s="190">
        <v>5.1917744509588601</v>
      </c>
      <c r="W54" s="190">
        <v>6.3513496495161998</v>
      </c>
      <c r="X54" s="190">
        <v>7.7003932205363297</v>
      </c>
      <c r="Y54" s="190">
        <v>8.4197796538878507</v>
      </c>
      <c r="Z54" s="190">
        <v>8.8356467758003596</v>
      </c>
      <c r="AA54" s="190">
        <v>0.69465247720767997</v>
      </c>
      <c r="AB54" s="190">
        <v>7.0701859455499999E-3</v>
      </c>
      <c r="AC54" s="190">
        <v>-1.6300698748478999</v>
      </c>
      <c r="AD54" s="190">
        <v>2.46862882270631</v>
      </c>
      <c r="AE54" s="190">
        <v>1.2419184904420599</v>
      </c>
      <c r="AF54" s="190">
        <v>-2.5157677668796001</v>
      </c>
      <c r="AG54" s="190">
        <v>-3.0064683361133002</v>
      </c>
      <c r="AH54" s="190">
        <v>3.2414194405688601</v>
      </c>
      <c r="AI54" s="190">
        <v>4.0958762201810401</v>
      </c>
      <c r="AJ54" s="190">
        <v>4.8793160704678797</v>
      </c>
      <c r="AK54" s="190">
        <v>5.3100648282928402</v>
      </c>
      <c r="AL54" s="190">
        <v>5.3916880191200498</v>
      </c>
      <c r="AM54" s="239">
        <v>4.5805004823050099</v>
      </c>
    </row>
    <row r="55" spans="1:39" x14ac:dyDescent="0.35">
      <c r="A55" s="96" t="s">
        <v>65</v>
      </c>
      <c r="B55" s="114" t="s">
        <v>14</v>
      </c>
      <c r="C55" s="238">
        <v>9.3103527023339598</v>
      </c>
      <c r="D55" s="238">
        <v>7.6800813528617997</v>
      </c>
      <c r="E55" s="190">
        <v>-1.5621635335476001</v>
      </c>
      <c r="F55" s="190">
        <v>3.5612155800483198</v>
      </c>
      <c r="G55" s="190">
        <v>3.80183549907147</v>
      </c>
      <c r="H55" s="190">
        <v>2.9973730521863899</v>
      </c>
      <c r="I55" s="190">
        <v>7.2807113780365</v>
      </c>
      <c r="J55" s="190">
        <v>4.7965366735490198</v>
      </c>
      <c r="K55" s="190">
        <v>2.9256006706195801</v>
      </c>
      <c r="L55" s="190">
        <v>6.2453639094806999</v>
      </c>
      <c r="M55" s="190">
        <v>-6.0817982371200001E-2</v>
      </c>
      <c r="N55" s="190">
        <v>15.3762394579174</v>
      </c>
      <c r="O55" s="190">
        <v>3.1063082500550698</v>
      </c>
      <c r="P55" s="190">
        <v>9.1190419992075498</v>
      </c>
      <c r="Q55" s="190">
        <v>1.5600140242400899</v>
      </c>
      <c r="R55" s="190">
        <v>6.5347626565722701</v>
      </c>
      <c r="S55" s="190">
        <v>4.6621868790896599</v>
      </c>
      <c r="T55" s="190">
        <v>3.4936168125112399</v>
      </c>
      <c r="U55" s="190">
        <v>4.7731450787381799</v>
      </c>
      <c r="V55" s="190">
        <v>4.8063275464756803</v>
      </c>
      <c r="W55" s="190">
        <v>5.3134307347239202</v>
      </c>
      <c r="X55" s="190">
        <v>2.6559309298515199</v>
      </c>
      <c r="Y55" s="190">
        <v>-0.70341568484359995</v>
      </c>
      <c r="Z55" s="190">
        <v>2.20070473839586</v>
      </c>
      <c r="AA55" s="190">
        <v>6.7748683533495999</v>
      </c>
      <c r="AB55" s="190">
        <v>6.6224735500601604</v>
      </c>
      <c r="AC55" s="190">
        <v>5.9464155584821201</v>
      </c>
      <c r="AD55" s="190">
        <v>5.0376619400738898</v>
      </c>
      <c r="AE55" s="190">
        <v>5.1765337771460196</v>
      </c>
      <c r="AF55" s="190">
        <v>5.0555192988030804</v>
      </c>
      <c r="AG55" s="190">
        <v>-1.9834247458201999</v>
      </c>
      <c r="AH55" s="190">
        <v>3.99999999999994</v>
      </c>
      <c r="AI55" s="190">
        <v>5.99999999999996</v>
      </c>
      <c r="AJ55" s="190">
        <v>5.0000000000000897</v>
      </c>
      <c r="AK55" s="190">
        <v>4.9999999999999796</v>
      </c>
      <c r="AL55" s="190">
        <v>5.0000000000000098</v>
      </c>
      <c r="AM55" s="239">
        <v>4.9980951689844897</v>
      </c>
    </row>
    <row r="56" spans="1:39" x14ac:dyDescent="0.35">
      <c r="A56" s="96" t="s">
        <v>66</v>
      </c>
      <c r="B56" s="114" t="s">
        <v>15</v>
      </c>
      <c r="C56" s="238">
        <v>-1.3084587122158</v>
      </c>
      <c r="D56" s="238">
        <v>-0.4394708416625</v>
      </c>
      <c r="E56" s="190">
        <v>2.0007353040955</v>
      </c>
      <c r="F56" s="190">
        <v>0.32163499618583002</v>
      </c>
      <c r="G56" s="190">
        <v>1.85477333798967</v>
      </c>
      <c r="H56" s="190">
        <v>2.4572656706721698</v>
      </c>
      <c r="I56" s="190">
        <v>0.10054931653944001</v>
      </c>
      <c r="J56" s="190">
        <v>1.5274372532670699</v>
      </c>
      <c r="K56" s="190">
        <v>9.97264534253571</v>
      </c>
      <c r="L56" s="190">
        <v>-0.2195606418138</v>
      </c>
      <c r="M56" s="190">
        <v>-1.2084705202696</v>
      </c>
      <c r="N56" s="190">
        <v>7.2681109138920599</v>
      </c>
      <c r="O56" s="190">
        <v>4.9184836858760201</v>
      </c>
      <c r="P56" s="190">
        <v>2.1706061555643701</v>
      </c>
      <c r="Q56" s="190">
        <v>0.36380741148640999</v>
      </c>
      <c r="R56" s="190">
        <v>7.33186208839376</v>
      </c>
      <c r="S56" s="190">
        <v>5.9310391484509699</v>
      </c>
      <c r="T56" s="190">
        <v>3.1427246022098601</v>
      </c>
      <c r="U56" s="190">
        <v>7.7314119022124297</v>
      </c>
      <c r="V56" s="190">
        <v>1.96260939936717</v>
      </c>
      <c r="W56" s="190">
        <v>8.5781555798981604</v>
      </c>
      <c r="X56" s="190">
        <v>2.3577741852391898</v>
      </c>
      <c r="Y56" s="190">
        <v>10.548927534245699</v>
      </c>
      <c r="Z56" s="190">
        <v>5.3151396694721296</v>
      </c>
      <c r="AA56" s="190">
        <v>6.6421317081626601</v>
      </c>
      <c r="AB56" s="190">
        <v>4.3926539886787204</v>
      </c>
      <c r="AC56" s="190">
        <v>5.70927418699958</v>
      </c>
      <c r="AD56" s="190">
        <v>4.9991014850625701</v>
      </c>
      <c r="AE56" s="190">
        <v>7.2191732644391697</v>
      </c>
      <c r="AF56" s="190">
        <v>5.9027808157857304</v>
      </c>
      <c r="AG56" s="190">
        <v>0.49940722491223999</v>
      </c>
      <c r="AH56" s="190">
        <v>6.9119353421735799</v>
      </c>
      <c r="AI56" s="190">
        <v>12.841028405464501</v>
      </c>
      <c r="AJ56" s="190">
        <v>11.3690662752075</v>
      </c>
      <c r="AK56" s="190">
        <v>6.5749762808324803</v>
      </c>
      <c r="AL56" s="190">
        <v>6.0159089988041998</v>
      </c>
      <c r="AM56" s="239">
        <v>8.7068267028737996</v>
      </c>
    </row>
    <row r="57" spans="1:39" x14ac:dyDescent="0.35">
      <c r="A57" s="96" t="s">
        <v>67</v>
      </c>
      <c r="B57" s="40" t="s">
        <v>154</v>
      </c>
      <c r="C57" s="184" t="s">
        <v>159</v>
      </c>
      <c r="D57" s="184">
        <v>-0.55202975792999998</v>
      </c>
      <c r="E57" s="184">
        <v>2.1934928740304098</v>
      </c>
      <c r="F57" s="184">
        <v>1.5688069517474399</v>
      </c>
      <c r="G57" s="184">
        <v>0.25657470553386003</v>
      </c>
      <c r="H57" s="184">
        <v>1.87234845974806</v>
      </c>
      <c r="I57" s="184">
        <v>4.05203392503015</v>
      </c>
      <c r="J57" s="184">
        <v>2.8859156316492198</v>
      </c>
      <c r="K57" s="184">
        <v>2.4956015342762798</v>
      </c>
      <c r="L57" s="184">
        <v>0.52184442114773</v>
      </c>
      <c r="M57" s="184">
        <v>5.5184997086863401</v>
      </c>
      <c r="N57" s="184">
        <v>6.6668481966584201</v>
      </c>
      <c r="O57" s="184">
        <v>14.6043814514254</v>
      </c>
      <c r="P57" s="184">
        <v>9.50260613561551</v>
      </c>
      <c r="Q57" s="184">
        <v>10.4420037639767</v>
      </c>
      <c r="R57" s="184">
        <v>7.0084568759708299</v>
      </c>
      <c r="S57" s="184">
        <v>6.7259741413882699</v>
      </c>
      <c r="T57" s="184">
        <v>7.3180809016697497</v>
      </c>
      <c r="U57" s="184">
        <v>7.19928710672409</v>
      </c>
      <c r="V57" s="184">
        <v>8.3533441806096302</v>
      </c>
      <c r="W57" s="184">
        <v>11.258906580302</v>
      </c>
      <c r="X57" s="184">
        <v>4.8873880184070702</v>
      </c>
      <c r="Y57" s="184">
        <v>4.27927739751033</v>
      </c>
      <c r="Z57" s="184">
        <v>5.3944168546103102</v>
      </c>
      <c r="AA57" s="184">
        <v>6.3097171464242798</v>
      </c>
      <c r="AB57" s="184">
        <v>2.6526925209434502</v>
      </c>
      <c r="AC57" s="184">
        <v>-1.6168682910373999</v>
      </c>
      <c r="AD57" s="184">
        <v>0.80588697345361004</v>
      </c>
      <c r="AE57" s="184">
        <v>1.9227571572501201</v>
      </c>
      <c r="AF57" s="184">
        <v>2.2084297087015701</v>
      </c>
      <c r="AG57" s="184">
        <v>-4.2781155528854997</v>
      </c>
      <c r="AH57" s="184">
        <v>1.69791329074984</v>
      </c>
      <c r="AI57" s="184">
        <v>2.5218215934566599</v>
      </c>
      <c r="AJ57" s="184">
        <v>2.51357438077136</v>
      </c>
      <c r="AK57" s="184">
        <v>2.5214460366870699</v>
      </c>
      <c r="AL57" s="184">
        <v>2.5130120533629001</v>
      </c>
      <c r="AM57" s="237">
        <v>2.3530267396931301</v>
      </c>
    </row>
    <row r="58" spans="1:39" x14ac:dyDescent="0.35">
      <c r="A58" s="96" t="s">
        <v>68</v>
      </c>
      <c r="B58" s="114" t="s">
        <v>117</v>
      </c>
      <c r="C58" s="238">
        <v>-0.67563814938</v>
      </c>
      <c r="D58" s="238">
        <v>2.5558254383911199</v>
      </c>
      <c r="E58" s="190">
        <v>1.2426472275229401</v>
      </c>
      <c r="F58" s="190">
        <v>1.30078040757666</v>
      </c>
      <c r="G58" s="190">
        <v>-1.73286588298E-2</v>
      </c>
      <c r="H58" s="190">
        <v>5.3634728866420103</v>
      </c>
      <c r="I58" s="190">
        <v>2.0121251132978499</v>
      </c>
      <c r="J58" s="190">
        <v>3.1240332822992198</v>
      </c>
      <c r="K58" s="190">
        <v>5.8986725634561497</v>
      </c>
      <c r="L58" s="190">
        <v>6.3471157946447603</v>
      </c>
      <c r="M58" s="190">
        <v>3.1989880355780498</v>
      </c>
      <c r="N58" s="190">
        <v>4.5809164417791202</v>
      </c>
      <c r="O58" s="190">
        <v>0.65480364790722001</v>
      </c>
      <c r="P58" s="190">
        <v>6.6832281770992097</v>
      </c>
      <c r="Q58" s="190">
        <v>5.8707722128894098</v>
      </c>
      <c r="R58" s="190">
        <v>5.6226068565950804</v>
      </c>
      <c r="S58" s="190">
        <v>2.4615702545891498</v>
      </c>
      <c r="T58" s="190">
        <v>4.9384850828453102</v>
      </c>
      <c r="U58" s="190">
        <v>4.0563757261497004</v>
      </c>
      <c r="V58" s="190">
        <v>2.09252708460326</v>
      </c>
      <c r="W58" s="190">
        <v>3.56274538962795</v>
      </c>
      <c r="X58" s="190">
        <v>1.45838867102759</v>
      </c>
      <c r="Y58" s="190">
        <v>5.1173942375048398</v>
      </c>
      <c r="Z58" s="190">
        <v>2.8221056488869398</v>
      </c>
      <c r="AA58" s="190">
        <v>6.6135001037272101</v>
      </c>
      <c r="AB58" s="190">
        <v>6.3670436506698298</v>
      </c>
      <c r="AC58" s="190">
        <v>6.3560685720813499</v>
      </c>
      <c r="AD58" s="190">
        <v>7.4074861858959702</v>
      </c>
      <c r="AE58" s="190">
        <v>6.3627705056746704</v>
      </c>
      <c r="AF58" s="190">
        <v>5.2872583703881304</v>
      </c>
      <c r="AG58" s="190">
        <v>-0.688942523744</v>
      </c>
      <c r="AH58" s="190">
        <v>5.2456579394303704</v>
      </c>
      <c r="AI58" s="190">
        <v>6.0075424118753098</v>
      </c>
      <c r="AJ58" s="190">
        <v>12.4138192398476</v>
      </c>
      <c r="AK58" s="190">
        <v>8.1464096391622203</v>
      </c>
      <c r="AL58" s="190">
        <v>6.02820508416933</v>
      </c>
      <c r="AM58" s="239">
        <v>7.5372272598517096</v>
      </c>
    </row>
    <row r="59" spans="1:39" x14ac:dyDescent="0.35">
      <c r="A59" s="96" t="s">
        <v>69</v>
      </c>
      <c r="B59" s="114" t="s">
        <v>308</v>
      </c>
      <c r="C59" s="238">
        <v>1.61080330958976</v>
      </c>
      <c r="D59" s="238">
        <v>-7.9925003390476999</v>
      </c>
      <c r="E59" s="190">
        <v>-9.6462943666059999</v>
      </c>
      <c r="F59" s="190">
        <v>5.4300822165069998E-2</v>
      </c>
      <c r="G59" s="190">
        <v>3.4999941298030599</v>
      </c>
      <c r="H59" s="190">
        <v>-10.024999197411001</v>
      </c>
      <c r="I59" s="190">
        <v>-24.786664669173</v>
      </c>
      <c r="J59" s="190">
        <v>-17.595867479239001</v>
      </c>
      <c r="K59" s="190">
        <v>-0.83743527747809998</v>
      </c>
      <c r="L59" s="190">
        <v>-8.1217740528984006</v>
      </c>
      <c r="M59" s="190">
        <v>3.80728309957217</v>
      </c>
      <c r="N59" s="190">
        <v>18.169937438006301</v>
      </c>
      <c r="O59" s="190">
        <v>26.425395712943001</v>
      </c>
      <c r="P59" s="190">
        <v>9.3265983026399102</v>
      </c>
      <c r="Q59" s="190">
        <v>6.5979448590375496</v>
      </c>
      <c r="R59" s="190">
        <v>4.5050956724012297</v>
      </c>
      <c r="S59" s="190">
        <v>4.2239142787641404</v>
      </c>
      <c r="T59" s="190">
        <v>8.0583215645095603</v>
      </c>
      <c r="U59" s="190">
        <v>5.3996777950719999</v>
      </c>
      <c r="V59" s="190">
        <v>3.1868089069251999</v>
      </c>
      <c r="W59" s="190">
        <v>5.34666469655052</v>
      </c>
      <c r="X59" s="190">
        <v>6.3120017500814196</v>
      </c>
      <c r="Y59" s="190">
        <v>15.1781897053759</v>
      </c>
      <c r="Z59" s="190">
        <v>20.720273934764599</v>
      </c>
      <c r="AA59" s="190">
        <v>4.5554142757512404</v>
      </c>
      <c r="AB59" s="190">
        <v>-20.492810445358</v>
      </c>
      <c r="AC59" s="190">
        <v>6.3542764980932196</v>
      </c>
      <c r="AD59" s="190">
        <v>3.7709265731891199</v>
      </c>
      <c r="AE59" s="190">
        <v>3.4582935765077298</v>
      </c>
      <c r="AF59" s="190">
        <v>5.3507733180297103</v>
      </c>
      <c r="AG59" s="190">
        <v>-3.0853121419501002</v>
      </c>
      <c r="AH59" s="190">
        <v>2.7422809624054998</v>
      </c>
      <c r="AI59" s="190">
        <v>4.2349076484169901</v>
      </c>
      <c r="AJ59" s="190">
        <v>4.5416514048421703</v>
      </c>
      <c r="AK59" s="190">
        <v>4.4966139719334599</v>
      </c>
      <c r="AL59" s="190">
        <v>4.6080023595570498</v>
      </c>
      <c r="AM59" s="239">
        <v>4.12230517432757</v>
      </c>
    </row>
    <row r="60" spans="1:39" ht="15" thickBot="1" x14ac:dyDescent="0.4">
      <c r="A60" s="96" t="s">
        <v>70</v>
      </c>
      <c r="B60" s="40" t="s">
        <v>103</v>
      </c>
      <c r="C60" s="184">
        <v>5.8972437577630403</v>
      </c>
      <c r="D60" s="184">
        <v>-0.59031877075750006</v>
      </c>
      <c r="E60" s="184">
        <v>-3.2066508293255001</v>
      </c>
      <c r="F60" s="184">
        <v>-16.319018407946</v>
      </c>
      <c r="G60" s="184">
        <v>13.929618769807901</v>
      </c>
      <c r="H60" s="184">
        <v>19.691119688660901</v>
      </c>
      <c r="I60" s="184">
        <v>-3.8709677395755002</v>
      </c>
      <c r="J60" s="184">
        <v>3.8031319924831699</v>
      </c>
      <c r="K60" s="184">
        <v>-2.2629310357935002</v>
      </c>
      <c r="L60" s="184">
        <v>2.5358324119971298</v>
      </c>
      <c r="M60" s="184">
        <v>-0.96774193489390004</v>
      </c>
      <c r="N60" s="184">
        <v>0.82343874871559997</v>
      </c>
      <c r="O60" s="184">
        <v>3.8266225823936599</v>
      </c>
      <c r="P60" s="184">
        <v>6.7201714205063201</v>
      </c>
      <c r="Q60" s="184">
        <v>-0.97866533613069995</v>
      </c>
      <c r="R60" s="184">
        <v>-4.6662993789499003</v>
      </c>
      <c r="S60" s="184">
        <v>2.6501320966634001</v>
      </c>
      <c r="T60" s="184">
        <v>-1.1751203889669</v>
      </c>
      <c r="U60" s="184">
        <v>4.0622528279619798</v>
      </c>
      <c r="V60" s="184">
        <v>5.5379109717641501</v>
      </c>
      <c r="W60" s="184">
        <v>6.0992591608204796</v>
      </c>
      <c r="X60" s="184">
        <v>6.3981990523880103</v>
      </c>
      <c r="Y60" s="184">
        <v>6.5435070306561602</v>
      </c>
      <c r="Z60" s="184">
        <v>6.11234307771727</v>
      </c>
      <c r="AA60" s="184">
        <v>5.9205885711854496</v>
      </c>
      <c r="AB60" s="184">
        <v>5.7428684533344896</v>
      </c>
      <c r="AC60" s="184">
        <v>5.5590793063858799</v>
      </c>
      <c r="AD60" s="184">
        <v>4.3574139146756803</v>
      </c>
      <c r="AE60" s="184">
        <v>4.9101475395420699</v>
      </c>
      <c r="AF60" s="184">
        <v>5.3000000000000203</v>
      </c>
      <c r="AG60" s="184">
        <v>0</v>
      </c>
      <c r="AH60" s="184">
        <v>2.99999999999998</v>
      </c>
      <c r="AI60" s="184">
        <v>4.5000000000000204</v>
      </c>
      <c r="AJ60" s="184">
        <v>5.0000000000000897</v>
      </c>
      <c r="AK60" s="184">
        <v>5.4999999999999298</v>
      </c>
      <c r="AL60" s="184">
        <v>5.5000000000000604</v>
      </c>
      <c r="AM60" s="237">
        <v>4.6958691689945402</v>
      </c>
    </row>
    <row r="61" spans="1:39" ht="15" thickBot="1" x14ac:dyDescent="0.4">
      <c r="A61" s="267"/>
      <c r="B61" s="42" t="s">
        <v>122</v>
      </c>
      <c r="C61" s="196">
        <v>1.97398289116103</v>
      </c>
      <c r="D61" s="196">
        <v>0.63478092259281005</v>
      </c>
      <c r="E61" s="196">
        <v>1.75460785234942</v>
      </c>
      <c r="F61" s="196">
        <v>1.7285832005369099</v>
      </c>
      <c r="G61" s="196">
        <v>1.0215416811283</v>
      </c>
      <c r="H61" s="196">
        <v>3.0819219459485798</v>
      </c>
      <c r="I61" s="196">
        <v>4.3830603733905402</v>
      </c>
      <c r="J61" s="196">
        <v>3.6603702143622598</v>
      </c>
      <c r="K61" s="196">
        <v>3.4369234730997702</v>
      </c>
      <c r="L61" s="196">
        <v>1.89965324818651</v>
      </c>
      <c r="M61" s="196">
        <v>3.8044422724790499</v>
      </c>
      <c r="N61" s="196">
        <v>5.7109733390045099</v>
      </c>
      <c r="O61" s="196">
        <v>10.0655863503254</v>
      </c>
      <c r="P61" s="196">
        <v>7.2669479253610803</v>
      </c>
      <c r="Q61" s="196">
        <v>7.95545730086193</v>
      </c>
      <c r="R61" s="196">
        <v>6.1183923781134997</v>
      </c>
      <c r="S61" s="196">
        <v>5.7823046238275397</v>
      </c>
      <c r="T61" s="196">
        <v>6.1751671256932603</v>
      </c>
      <c r="U61" s="196">
        <v>6.6749288686092703</v>
      </c>
      <c r="V61" s="196">
        <v>6.8180286226973603</v>
      </c>
      <c r="W61" s="196">
        <v>9.40104283258629</v>
      </c>
      <c r="X61" s="196">
        <v>5.0286435743159803</v>
      </c>
      <c r="Y61" s="196">
        <v>5.3475465698026401</v>
      </c>
      <c r="Z61" s="196">
        <v>5.8497683053931198</v>
      </c>
      <c r="AA61" s="196">
        <v>5.98758195107375</v>
      </c>
      <c r="AB61" s="196">
        <v>3.1624844442047002</v>
      </c>
      <c r="AC61" s="196">
        <v>0.77135220209532995</v>
      </c>
      <c r="AD61" s="196">
        <v>2.9412507785525901</v>
      </c>
      <c r="AE61" s="196">
        <v>3.45857306167854</v>
      </c>
      <c r="AF61" s="196">
        <v>3.5808116194937099</v>
      </c>
      <c r="AG61" s="196">
        <v>-2.5338861817210998</v>
      </c>
      <c r="AH61" s="196">
        <v>2.9587316808025599</v>
      </c>
      <c r="AI61" s="196">
        <v>3.8603756979294501</v>
      </c>
      <c r="AJ61" s="196">
        <v>4.4211999440205396</v>
      </c>
      <c r="AK61" s="196">
        <v>3.8756362042041101</v>
      </c>
      <c r="AL61" s="196">
        <v>3.7820162915879401</v>
      </c>
      <c r="AM61" s="243">
        <v>3.7785290384647801</v>
      </c>
    </row>
    <row r="62" spans="1:39" ht="15" thickBot="1" x14ac:dyDescent="0.4">
      <c r="A62" s="268"/>
      <c r="B62" s="45" t="s">
        <v>123</v>
      </c>
      <c r="C62" s="202">
        <v>1.64876834683595</v>
      </c>
      <c r="D62" s="202">
        <v>2.2002619266930501</v>
      </c>
      <c r="E62" s="202">
        <v>0.30135935207865</v>
      </c>
      <c r="F62" s="202">
        <v>0.93075719036518001</v>
      </c>
      <c r="G62" s="202">
        <v>2.3919508642430598</v>
      </c>
      <c r="H62" s="202">
        <v>2.5931334742454002</v>
      </c>
      <c r="I62" s="202">
        <v>5.0134979341932802</v>
      </c>
      <c r="J62" s="202">
        <v>3.3023290862033399</v>
      </c>
      <c r="K62" s="202">
        <v>4.0091200778867897</v>
      </c>
      <c r="L62" s="202">
        <v>3.1407277334144101</v>
      </c>
      <c r="M62" s="202">
        <v>4.2518248570171302</v>
      </c>
      <c r="N62" s="202">
        <v>4.2826008868875904</v>
      </c>
      <c r="O62" s="202">
        <v>5.0250127761574799</v>
      </c>
      <c r="P62" s="202">
        <v>5.3965769862044501</v>
      </c>
      <c r="Q62" s="202">
        <v>5.8382959419963001</v>
      </c>
      <c r="R62" s="202">
        <v>6.0530065651346696</v>
      </c>
      <c r="S62" s="202">
        <v>5.8439652061121503</v>
      </c>
      <c r="T62" s="202">
        <v>6.1526492332507603</v>
      </c>
      <c r="U62" s="202">
        <v>4.4411334122250201</v>
      </c>
      <c r="V62" s="202">
        <v>3.1944092267712998</v>
      </c>
      <c r="W62" s="202">
        <v>5.8100659247696198</v>
      </c>
      <c r="X62" s="202">
        <v>2.8224678688694498</v>
      </c>
      <c r="Y62" s="202">
        <v>7.0120008377454397</v>
      </c>
      <c r="Z62" s="202">
        <v>3.5736858126344999</v>
      </c>
      <c r="AA62" s="202">
        <v>3.8871575023582601</v>
      </c>
      <c r="AB62" s="202">
        <v>3.3271511704909602</v>
      </c>
      <c r="AC62" s="202">
        <v>2.12768566779053</v>
      </c>
      <c r="AD62" s="202">
        <v>3.7807461613233602</v>
      </c>
      <c r="AE62" s="202">
        <v>3.5026548919136302</v>
      </c>
      <c r="AF62" s="202">
        <v>3.28717525970661</v>
      </c>
      <c r="AG62" s="202">
        <v>-2.5961406890155998</v>
      </c>
      <c r="AH62" s="202">
        <v>3.6612117044341899</v>
      </c>
      <c r="AI62" s="202">
        <v>4.6240740966266003</v>
      </c>
      <c r="AJ62" s="202">
        <v>4.3177614929154204</v>
      </c>
      <c r="AK62" s="202">
        <v>4.2119902781985896</v>
      </c>
      <c r="AL62" s="202">
        <v>4.2777506545732802</v>
      </c>
      <c r="AM62" s="244">
        <v>4.2180883005421101</v>
      </c>
    </row>
    <row r="63" spans="1:39" ht="15" thickBot="1" x14ac:dyDescent="0.4">
      <c r="A63" s="268"/>
      <c r="B63" s="45" t="s">
        <v>124</v>
      </c>
      <c r="C63" s="202">
        <v>3.5660841428743399</v>
      </c>
      <c r="D63" s="202">
        <v>2.6160689787609002</v>
      </c>
      <c r="E63" s="202">
        <v>2.3561912402505998</v>
      </c>
      <c r="F63" s="202">
        <v>2.08869038340048</v>
      </c>
      <c r="G63" s="202">
        <v>3.2471472924905802</v>
      </c>
      <c r="H63" s="202">
        <v>3.3508681148770099</v>
      </c>
      <c r="I63" s="202">
        <v>3.8508858142973099</v>
      </c>
      <c r="J63" s="202">
        <v>3.9768670220412199</v>
      </c>
      <c r="K63" s="202">
        <v>2.5423362686416202</v>
      </c>
      <c r="L63" s="202">
        <v>3.5365138610192401</v>
      </c>
      <c r="M63" s="202">
        <v>4.8188153714526498</v>
      </c>
      <c r="N63" s="202">
        <v>2.41113497937482</v>
      </c>
      <c r="O63" s="202">
        <v>2.8272881460265098</v>
      </c>
      <c r="P63" s="202">
        <v>4.2281248026425002</v>
      </c>
      <c r="Q63" s="202">
        <v>5.3696087479429799</v>
      </c>
      <c r="R63" s="202">
        <v>4.8315761698145998</v>
      </c>
      <c r="S63" s="202">
        <v>5.4281200607097402</v>
      </c>
      <c r="T63" s="202">
        <v>5.4939461673903898</v>
      </c>
      <c r="U63" s="202">
        <v>2.9786354504390502</v>
      </c>
      <c r="V63" s="202">
        <v>-0.2397087939208</v>
      </c>
      <c r="W63" s="202">
        <v>5.31245818216951</v>
      </c>
      <c r="X63" s="202">
        <v>4.3673494532870496</v>
      </c>
      <c r="Y63" s="202">
        <v>3.3749881890917699</v>
      </c>
      <c r="Z63" s="202">
        <v>3.4624446242558702</v>
      </c>
      <c r="AA63" s="202">
        <v>3.5083843281787499</v>
      </c>
      <c r="AB63" s="202">
        <v>3.50128570602805</v>
      </c>
      <c r="AC63" s="202">
        <v>3.3555492751133098</v>
      </c>
      <c r="AD63" s="202">
        <v>3.8171658066035801</v>
      </c>
      <c r="AE63" s="202">
        <v>3.5231543391592299</v>
      </c>
      <c r="AF63" s="202">
        <v>2.7888735776480802</v>
      </c>
      <c r="AG63" s="202">
        <v>-4.4012579317974003</v>
      </c>
      <c r="AH63" s="202">
        <v>5.2282075495127502</v>
      </c>
      <c r="AI63" s="202">
        <v>4.2003170793434998</v>
      </c>
      <c r="AJ63" s="202">
        <v>3.8282168131647798</v>
      </c>
      <c r="AK63" s="202">
        <v>3.6205482138909502</v>
      </c>
      <c r="AL63" s="202">
        <v>3.4986241113432501</v>
      </c>
      <c r="AM63" s="244">
        <v>4.0733212197920503</v>
      </c>
    </row>
    <row r="64" spans="1:39" x14ac:dyDescent="0.35">
      <c r="A64" s="269"/>
      <c r="B64" s="48" t="s">
        <v>135</v>
      </c>
      <c r="C64" s="208">
        <v>0.63091061345652</v>
      </c>
      <c r="D64" s="208">
        <v>3.8700267822788099</v>
      </c>
      <c r="E64" s="208">
        <v>3.3457000395590999</v>
      </c>
      <c r="F64" s="208">
        <v>4.0350823855776099</v>
      </c>
      <c r="G64" s="208">
        <v>4.7561979447126799</v>
      </c>
      <c r="H64" s="208">
        <v>1.2872378333944801</v>
      </c>
      <c r="I64" s="208">
        <v>3.8406122935351901</v>
      </c>
      <c r="J64" s="208">
        <v>5.3450316771337203</v>
      </c>
      <c r="K64" s="208">
        <v>2.4996236702119901</v>
      </c>
      <c r="L64" s="208">
        <v>0.14780587727222</v>
      </c>
      <c r="M64" s="208">
        <v>3.69850987094663</v>
      </c>
      <c r="N64" s="208">
        <v>0.62609416475148005</v>
      </c>
      <c r="O64" s="208">
        <v>0.41274601512538001</v>
      </c>
      <c r="P64" s="208">
        <v>1.9957007191311</v>
      </c>
      <c r="Q64" s="208">
        <v>6.1495754120183097</v>
      </c>
      <c r="R64" s="208">
        <v>4.3930624227320498</v>
      </c>
      <c r="S64" s="208">
        <v>5.4660615070446701</v>
      </c>
      <c r="T64" s="208">
        <v>5.5820339884393801</v>
      </c>
      <c r="U64" s="208">
        <v>3.9676605941304302</v>
      </c>
      <c r="V64" s="208">
        <v>-1.9855949474479</v>
      </c>
      <c r="W64" s="208">
        <v>6.1363455772260904</v>
      </c>
      <c r="X64" s="208">
        <v>4.5984850275260003</v>
      </c>
      <c r="Y64" s="208">
        <v>2.9191722841618302</v>
      </c>
      <c r="Z64" s="208">
        <v>2.9215129025805302</v>
      </c>
      <c r="AA64" s="208">
        <v>1.3338087912558401</v>
      </c>
      <c r="AB64" s="208">
        <v>0.37336838279306001</v>
      </c>
      <c r="AC64" s="208">
        <v>-0.60628577277119999</v>
      </c>
      <c r="AD64" s="208">
        <v>1.35186210934394</v>
      </c>
      <c r="AE64" s="208">
        <v>1.05566880339906</v>
      </c>
      <c r="AF64" s="208">
        <v>3.3242233562630001E-2</v>
      </c>
      <c r="AG64" s="208">
        <v>-7.8452447459285999</v>
      </c>
      <c r="AH64" s="208">
        <v>3.76777901627394</v>
      </c>
      <c r="AI64" s="208">
        <v>2.8183874421319999</v>
      </c>
      <c r="AJ64" s="208">
        <v>2.7254214815990698</v>
      </c>
      <c r="AK64" s="208">
        <v>2.5757994078258202</v>
      </c>
      <c r="AL64" s="208">
        <v>2.5263857706852599</v>
      </c>
      <c r="AM64" s="245">
        <v>2.8817540420127199</v>
      </c>
    </row>
    <row r="65" spans="1:39" x14ac:dyDescent="0.35">
      <c r="A65" s="269"/>
      <c r="B65" s="49" t="s">
        <v>136</v>
      </c>
      <c r="C65" s="214">
        <v>7.0702676180956896</v>
      </c>
      <c r="D65" s="214">
        <v>6.8017042596506903</v>
      </c>
      <c r="E65" s="214">
        <v>8.0145769466308501</v>
      </c>
      <c r="F65" s="214">
        <v>7.8300814665306397</v>
      </c>
      <c r="G65" s="214">
        <v>7.9504039567989704</v>
      </c>
      <c r="H65" s="214">
        <v>7.9839664030207196</v>
      </c>
      <c r="I65" s="214">
        <v>8.0230030191588906</v>
      </c>
      <c r="J65" s="214">
        <v>5.4433271607732996</v>
      </c>
      <c r="K65" s="214">
        <v>2.77683195833237</v>
      </c>
      <c r="L65" s="214">
        <v>6.05451946409302</v>
      </c>
      <c r="M65" s="214">
        <v>6.2722097472796801</v>
      </c>
      <c r="N65" s="214">
        <v>5.4470062186151402</v>
      </c>
      <c r="O65" s="214">
        <v>6.6491577102472004</v>
      </c>
      <c r="P65" s="214">
        <v>9.0714058541265405</v>
      </c>
      <c r="Q65" s="214">
        <v>8.9411891799167194</v>
      </c>
      <c r="R65" s="214">
        <v>8.8191420277995203</v>
      </c>
      <c r="S65" s="214">
        <v>9.4793850995166107</v>
      </c>
      <c r="T65" s="214">
        <v>10.5710259847407</v>
      </c>
      <c r="U65" s="214">
        <v>6.8679282403873501</v>
      </c>
      <c r="V65" s="214">
        <v>6.94080500299264</v>
      </c>
      <c r="W65" s="214">
        <v>9.0818395716853892</v>
      </c>
      <c r="X65" s="214">
        <v>7.4314464014732398</v>
      </c>
      <c r="Y65" s="214">
        <v>6.4493152565923202</v>
      </c>
      <c r="Z65" s="214">
        <v>6.5629356848986102</v>
      </c>
      <c r="AA65" s="214">
        <v>6.4897562763936598</v>
      </c>
      <c r="AB65" s="214">
        <v>6.2987927031924604</v>
      </c>
      <c r="AC65" s="214">
        <v>6.9440763026254801</v>
      </c>
      <c r="AD65" s="214">
        <v>6.3884740498977299</v>
      </c>
      <c r="AE65" s="214">
        <v>5.9024857773166204</v>
      </c>
      <c r="AF65" s="214">
        <v>5.0601646736988304</v>
      </c>
      <c r="AG65" s="214">
        <v>-1.7986133469473999</v>
      </c>
      <c r="AH65" s="214">
        <v>7.5140575503649503</v>
      </c>
      <c r="AI65" s="214">
        <v>6.0971243124615802</v>
      </c>
      <c r="AJ65" s="214">
        <v>5.9943567699664397</v>
      </c>
      <c r="AK65" s="214">
        <v>5.8623993253622997</v>
      </c>
      <c r="AL65" s="214">
        <v>5.7155910618692101</v>
      </c>
      <c r="AM65" s="245">
        <v>6.2347198090168199</v>
      </c>
    </row>
    <row r="66" spans="1:39" ht="15" thickBot="1" x14ac:dyDescent="0.4">
      <c r="A66" s="269"/>
      <c r="B66" s="49" t="s">
        <v>125</v>
      </c>
      <c r="C66" s="208">
        <v>3.4778762174689701</v>
      </c>
      <c r="D66" s="208">
        <v>2.5943177961213202</v>
      </c>
      <c r="E66" s="208">
        <v>2.2584510731387901</v>
      </c>
      <c r="F66" s="208">
        <v>2.0345534846749702</v>
      </c>
      <c r="G66" s="208">
        <v>3.2074987944057298</v>
      </c>
      <c r="H66" s="208">
        <v>3.31602422566713</v>
      </c>
      <c r="I66" s="208">
        <v>3.9046660325698999</v>
      </c>
      <c r="J66" s="208">
        <v>3.9458813639508699</v>
      </c>
      <c r="K66" s="208">
        <v>2.6106012692710698</v>
      </c>
      <c r="L66" s="208">
        <v>3.5179580090387401</v>
      </c>
      <c r="M66" s="208">
        <v>4.7924112788333897</v>
      </c>
      <c r="N66" s="208">
        <v>2.4998159446156998</v>
      </c>
      <c r="O66" s="208">
        <v>2.9334250149657599</v>
      </c>
      <c r="P66" s="208">
        <v>4.2851607368414397</v>
      </c>
      <c r="Q66" s="208">
        <v>5.3925881142551297</v>
      </c>
      <c r="R66" s="208">
        <v>4.8921337270763399</v>
      </c>
      <c r="S66" s="208">
        <v>5.4488260822224497</v>
      </c>
      <c r="T66" s="208">
        <v>5.5269692632813801</v>
      </c>
      <c r="U66" s="208">
        <v>3.0527676990822901</v>
      </c>
      <c r="V66" s="208">
        <v>-5.9674869867799997E-2</v>
      </c>
      <c r="W66" s="208">
        <v>5.3386640503409701</v>
      </c>
      <c r="X66" s="208">
        <v>4.2884671501432798</v>
      </c>
      <c r="Y66" s="208">
        <v>3.56264807532783</v>
      </c>
      <c r="Z66" s="208">
        <v>3.4681317748596099</v>
      </c>
      <c r="AA66" s="208">
        <v>3.5277783163897198</v>
      </c>
      <c r="AB66" s="208">
        <v>3.4923214711786001</v>
      </c>
      <c r="AC66" s="208">
        <v>3.2934277483846901</v>
      </c>
      <c r="AD66" s="208">
        <v>3.8153542374820599</v>
      </c>
      <c r="AE66" s="208">
        <v>3.5221350667237199</v>
      </c>
      <c r="AF66" s="208">
        <v>2.8137633704000802</v>
      </c>
      <c r="AG66" s="208">
        <v>-4.3098344819541001</v>
      </c>
      <c r="AH66" s="208">
        <v>5.1501085748806004</v>
      </c>
      <c r="AI66" s="208">
        <v>4.2214795418309201</v>
      </c>
      <c r="AJ66" s="208">
        <v>3.8527706918870002</v>
      </c>
      <c r="AK66" s="208">
        <v>3.6503732678561001</v>
      </c>
      <c r="AL66" s="208">
        <v>3.5381941062659599</v>
      </c>
      <c r="AM66" s="245">
        <v>4.0809627246558398</v>
      </c>
    </row>
    <row r="67" spans="1:39" x14ac:dyDescent="0.35">
      <c r="A67" s="269"/>
      <c r="B67" s="50" t="s">
        <v>93</v>
      </c>
      <c r="C67" s="218">
        <v>2.5186036693040599</v>
      </c>
      <c r="D67" s="218">
        <v>4.3484680712835599</v>
      </c>
      <c r="E67" s="218">
        <v>-4.9070986291999998E-2</v>
      </c>
      <c r="F67" s="218">
        <v>0.97864032924196998</v>
      </c>
      <c r="G67" s="218">
        <v>2.4890198995140902</v>
      </c>
      <c r="H67" s="218">
        <v>1.94749562496017</v>
      </c>
      <c r="I67" s="218">
        <v>4.7474593545192398</v>
      </c>
      <c r="J67" s="218">
        <v>3.8578845669194801</v>
      </c>
      <c r="K67" s="218">
        <v>4.7823122095131003</v>
      </c>
      <c r="L67" s="218">
        <v>4.2636954645431802</v>
      </c>
      <c r="M67" s="218">
        <v>4.4653132327108098</v>
      </c>
      <c r="N67" s="218">
        <v>3.67557107834274</v>
      </c>
      <c r="O67" s="218">
        <v>2.1996633572324198</v>
      </c>
      <c r="P67" s="218">
        <v>4.7437116971539801</v>
      </c>
      <c r="Q67" s="218">
        <v>4.7085074761077896</v>
      </c>
      <c r="R67" s="218">
        <v>6.1058274456124098</v>
      </c>
      <c r="S67" s="218">
        <v>6.5842653771531499</v>
      </c>
      <c r="T67" s="218">
        <v>6.8332236890353002</v>
      </c>
      <c r="U67" s="218">
        <v>3.1288172876768701</v>
      </c>
      <c r="V67" s="218">
        <v>3.26848576190066</v>
      </c>
      <c r="W67" s="218">
        <v>5.5535176524380301</v>
      </c>
      <c r="X67" s="218">
        <v>0.17948895855003</v>
      </c>
      <c r="Y67" s="218">
        <v>11.5990526190732</v>
      </c>
      <c r="Z67" s="218">
        <v>1.90079598292236</v>
      </c>
      <c r="AA67" s="218">
        <v>2.8257535285436401</v>
      </c>
      <c r="AB67" s="218">
        <v>4.1710065591010199</v>
      </c>
      <c r="AC67" s="218">
        <v>3.9300819652489398</v>
      </c>
      <c r="AD67" s="218">
        <v>6.1867429493613404</v>
      </c>
      <c r="AE67" s="218">
        <v>5.32303746445755</v>
      </c>
      <c r="AF67" s="218">
        <v>4.8962684457007999</v>
      </c>
      <c r="AG67" s="218">
        <v>-0.2024025720042</v>
      </c>
      <c r="AH67" s="218">
        <v>4.32294419914711</v>
      </c>
      <c r="AI67" s="218">
        <v>6.5679332699852599</v>
      </c>
      <c r="AJ67" s="218">
        <v>5.44279108236453</v>
      </c>
      <c r="AK67" s="218">
        <v>5.2903977261253496</v>
      </c>
      <c r="AL67" s="218">
        <v>5.4706528159819197</v>
      </c>
      <c r="AM67" s="246">
        <v>5.4165343672777801</v>
      </c>
    </row>
    <row r="68" spans="1:39" x14ac:dyDescent="0.35">
      <c r="A68" s="269"/>
      <c r="B68" s="49" t="s">
        <v>98</v>
      </c>
      <c r="C68" s="214">
        <v>2.8641680170580299</v>
      </c>
      <c r="D68" s="214">
        <v>4.4511508318653101</v>
      </c>
      <c r="E68" s="214">
        <v>0.80789578771325998</v>
      </c>
      <c r="F68" s="214">
        <v>1.1813714211984601</v>
      </c>
      <c r="G68" s="214">
        <v>3.2395096263066598</v>
      </c>
      <c r="H68" s="214">
        <v>1.26583662465522</v>
      </c>
      <c r="I68" s="214">
        <v>5.1754827269579504</v>
      </c>
      <c r="J68" s="214">
        <v>3.6346510101588501</v>
      </c>
      <c r="K68" s="214">
        <v>5.0307861964473704</v>
      </c>
      <c r="L68" s="214">
        <v>3.40698065122222</v>
      </c>
      <c r="M68" s="214">
        <v>4.3457174060503796</v>
      </c>
      <c r="N68" s="214">
        <v>4.6757930015410798</v>
      </c>
      <c r="O68" s="214">
        <v>5.5010765034897098</v>
      </c>
      <c r="P68" s="214">
        <v>6.3273860271388198</v>
      </c>
      <c r="Q68" s="214">
        <v>6.0669125017668604</v>
      </c>
      <c r="R68" s="214">
        <v>5.8600457481764101</v>
      </c>
      <c r="S68" s="214">
        <v>6.3706713769794403</v>
      </c>
      <c r="T68" s="214">
        <v>6.15083621857457</v>
      </c>
      <c r="U68" s="214">
        <v>4.3305617454910204</v>
      </c>
      <c r="V68" s="214">
        <v>4.3387863975552001</v>
      </c>
      <c r="W68" s="214">
        <v>6.5710349325265902</v>
      </c>
      <c r="X68" s="214">
        <v>1.3740217011187399</v>
      </c>
      <c r="Y68" s="214">
        <v>9.1769660254735204</v>
      </c>
      <c r="Z68" s="214">
        <v>3.0537241903435901</v>
      </c>
      <c r="AA68" s="214">
        <v>3.55437541813196</v>
      </c>
      <c r="AB68" s="214">
        <v>3.2656739119481402</v>
      </c>
      <c r="AC68" s="214">
        <v>2.0105066652537702</v>
      </c>
      <c r="AD68" s="214">
        <v>4.4844076056259201</v>
      </c>
      <c r="AE68" s="214">
        <v>4.0587555494916296</v>
      </c>
      <c r="AF68" s="214">
        <v>3.9254172296407099</v>
      </c>
      <c r="AG68" s="214">
        <v>-1.6550402346235</v>
      </c>
      <c r="AH68" s="214">
        <v>4.0764302582458898</v>
      </c>
      <c r="AI68" s="214">
        <v>5.2093168186723</v>
      </c>
      <c r="AJ68" s="214">
        <v>4.6598655524016097</v>
      </c>
      <c r="AK68" s="214">
        <v>4.2618255230192803</v>
      </c>
      <c r="AL68" s="214">
        <v>4.3650405847476001</v>
      </c>
      <c r="AM68" s="245">
        <v>4.5137489610198402</v>
      </c>
    </row>
    <row r="69" spans="1:39" x14ac:dyDescent="0.35">
      <c r="A69" s="269"/>
      <c r="B69" s="49" t="s">
        <v>126</v>
      </c>
      <c r="C69" s="214">
        <v>5.1401460168630404</v>
      </c>
      <c r="D69" s="214">
        <v>1.5150318017713</v>
      </c>
      <c r="E69" s="214">
        <v>1.0724740681985201</v>
      </c>
      <c r="F69" s="214">
        <v>0.79051571826997002</v>
      </c>
      <c r="G69" s="214">
        <v>1.7947610614224201</v>
      </c>
      <c r="H69" s="214">
        <v>5.3339254683756696</v>
      </c>
      <c r="I69" s="214">
        <v>4.6902852619857898</v>
      </c>
      <c r="J69" s="214">
        <v>2.7585858671239101</v>
      </c>
      <c r="K69" s="214">
        <v>4.1094018997112798</v>
      </c>
      <c r="L69" s="214">
        <v>4.2510998844621</v>
      </c>
      <c r="M69" s="214">
        <v>3.0805250270884601</v>
      </c>
      <c r="N69" s="214">
        <v>5.6978039175528998</v>
      </c>
      <c r="O69" s="214">
        <v>4.69845177556991</v>
      </c>
      <c r="P69" s="214">
        <v>4.6811719435433696</v>
      </c>
      <c r="Q69" s="214">
        <v>6.0484973786343801</v>
      </c>
      <c r="R69" s="214">
        <v>7.3992108743508398</v>
      </c>
      <c r="S69" s="214">
        <v>6.2056087433430998</v>
      </c>
      <c r="T69" s="214">
        <v>7.5939460534936902</v>
      </c>
      <c r="U69" s="214">
        <v>4.7425345716698901</v>
      </c>
      <c r="V69" s="214">
        <v>5.4991881045625899</v>
      </c>
      <c r="W69" s="214">
        <v>7.3232962872885397</v>
      </c>
      <c r="X69" s="214">
        <v>7.2037993272869301</v>
      </c>
      <c r="Y69" s="214">
        <v>1.82818993330166</v>
      </c>
      <c r="Z69" s="214">
        <v>6.8796817988657901</v>
      </c>
      <c r="AA69" s="214">
        <v>5.8275139772284401</v>
      </c>
      <c r="AB69" s="214">
        <v>5.7924094019413399</v>
      </c>
      <c r="AC69" s="214">
        <v>4.3963654572749604</v>
      </c>
      <c r="AD69" s="214">
        <v>5.4609184479262698</v>
      </c>
      <c r="AE69" s="214">
        <v>6.3201974306275401</v>
      </c>
      <c r="AF69" s="214">
        <v>6.1347052151927803</v>
      </c>
      <c r="AG69" s="214">
        <v>1.0918880590230999</v>
      </c>
      <c r="AH69" s="214">
        <v>4.3321809781672798</v>
      </c>
      <c r="AI69" s="214">
        <v>5.90462011843701</v>
      </c>
      <c r="AJ69" s="214">
        <v>6.0862185639547004</v>
      </c>
      <c r="AK69" s="214">
        <v>6.3695037250170001</v>
      </c>
      <c r="AL69" s="214">
        <v>6.6926430301780604</v>
      </c>
      <c r="AM69" s="245">
        <v>5.8738616298014996</v>
      </c>
    </row>
    <row r="70" spans="1:39" x14ac:dyDescent="0.35">
      <c r="A70" s="269"/>
      <c r="B70" s="49" t="s">
        <v>127</v>
      </c>
      <c r="C70" s="214">
        <v>-2.9525779299721</v>
      </c>
      <c r="D70" s="214">
        <v>0.82697099432893995</v>
      </c>
      <c r="E70" s="214">
        <v>-0.18599907410389999</v>
      </c>
      <c r="F70" s="214">
        <v>-0.771702199172</v>
      </c>
      <c r="G70" s="214">
        <v>1.197782461231</v>
      </c>
      <c r="H70" s="214">
        <v>5.7293623820442798</v>
      </c>
      <c r="I70" s="214">
        <v>5.1860914079067397</v>
      </c>
      <c r="J70" s="214">
        <v>5.27116011596239</v>
      </c>
      <c r="K70" s="214">
        <v>4.0907707317102604</v>
      </c>
      <c r="L70" s="214">
        <v>0.29919905850410999</v>
      </c>
      <c r="M70" s="214">
        <v>6.00372941563643</v>
      </c>
      <c r="N70" s="214">
        <v>6.1430080072412299</v>
      </c>
      <c r="O70" s="214">
        <v>8.2126601970310205</v>
      </c>
      <c r="P70" s="214">
        <v>4.4213799584786404</v>
      </c>
      <c r="Q70" s="214">
        <v>10.8432758369479</v>
      </c>
      <c r="R70" s="214">
        <v>8.7493927135917193</v>
      </c>
      <c r="S70" s="214">
        <v>7.2509013115628704</v>
      </c>
      <c r="T70" s="214">
        <v>9.0793780825871107</v>
      </c>
      <c r="U70" s="214">
        <v>8.3237244689545093</v>
      </c>
      <c r="V70" s="214">
        <v>2.2653324465429998</v>
      </c>
      <c r="W70" s="214">
        <v>4.7025050290426202</v>
      </c>
      <c r="X70" s="214">
        <v>4.4134856875063297</v>
      </c>
      <c r="Y70" s="214">
        <v>7.6070976479858503</v>
      </c>
      <c r="Z70" s="214">
        <v>4.1740524667548602</v>
      </c>
      <c r="AA70" s="214">
        <v>5.4764218388294799</v>
      </c>
      <c r="AB70" s="214">
        <v>2.2255350322171799</v>
      </c>
      <c r="AC70" s="214">
        <v>-0.64339335643660001</v>
      </c>
      <c r="AD70" s="214">
        <v>0.78867960768814005</v>
      </c>
      <c r="AE70" s="214">
        <v>1.2918317692122301</v>
      </c>
      <c r="AF70" s="214">
        <v>1.6678468437861</v>
      </c>
      <c r="AG70" s="214">
        <v>-3.0693310062451</v>
      </c>
      <c r="AH70" s="214">
        <v>3.3864336443377199</v>
      </c>
      <c r="AI70" s="214">
        <v>3.5667648750710401</v>
      </c>
      <c r="AJ70" s="214">
        <v>4.1829306848930896</v>
      </c>
      <c r="AK70" s="214">
        <v>4.2093209935841802</v>
      </c>
      <c r="AL70" s="214">
        <v>3.7597501760487302</v>
      </c>
      <c r="AM70" s="245">
        <v>3.8205209331390502</v>
      </c>
    </row>
    <row r="71" spans="1:39" x14ac:dyDescent="0.35">
      <c r="A71" s="269"/>
      <c r="B71" s="49" t="s">
        <v>230</v>
      </c>
      <c r="C71" s="214">
        <v>1.97398289116104</v>
      </c>
      <c r="D71" s="214">
        <v>0.63478092259281005</v>
      </c>
      <c r="E71" s="214">
        <v>1.75460785234942</v>
      </c>
      <c r="F71" s="214">
        <v>1.7285832005369099</v>
      </c>
      <c r="G71" s="214">
        <v>1.0215416811283</v>
      </c>
      <c r="H71" s="214">
        <v>3.0819219459485798</v>
      </c>
      <c r="I71" s="214">
        <v>4.3830603733905402</v>
      </c>
      <c r="J71" s="214">
        <v>3.6603702143622598</v>
      </c>
      <c r="K71" s="214">
        <v>3.4369234730997702</v>
      </c>
      <c r="L71" s="214">
        <v>1.89965324818651</v>
      </c>
      <c r="M71" s="214">
        <v>3.8044422724790499</v>
      </c>
      <c r="N71" s="214">
        <v>5.7109733390045099</v>
      </c>
      <c r="O71" s="214">
        <v>10.0655863503254</v>
      </c>
      <c r="P71" s="214">
        <v>7.2669479253610803</v>
      </c>
      <c r="Q71" s="214">
        <v>7.95545730086193</v>
      </c>
      <c r="R71" s="214">
        <v>6.1183923781134997</v>
      </c>
      <c r="S71" s="214">
        <v>5.78230462382753</v>
      </c>
      <c r="T71" s="214">
        <v>6.1751671256932603</v>
      </c>
      <c r="U71" s="214">
        <v>6.6749288686092703</v>
      </c>
      <c r="V71" s="214">
        <v>6.8180286226973603</v>
      </c>
      <c r="W71" s="214">
        <v>9.40104283258629</v>
      </c>
      <c r="X71" s="214">
        <v>5.0286435743159803</v>
      </c>
      <c r="Y71" s="214">
        <v>5.3475465698026401</v>
      </c>
      <c r="Z71" s="214">
        <v>5.8497683053931198</v>
      </c>
      <c r="AA71" s="214">
        <v>5.98758195107375</v>
      </c>
      <c r="AB71" s="214">
        <v>3.1624844442047002</v>
      </c>
      <c r="AC71" s="214">
        <v>0.77135220209532995</v>
      </c>
      <c r="AD71" s="214">
        <v>2.9412507785525901</v>
      </c>
      <c r="AE71" s="214">
        <v>3.45857306167854</v>
      </c>
      <c r="AF71" s="214">
        <v>3.5808116194937099</v>
      </c>
      <c r="AG71" s="214">
        <v>-2.5338861817210998</v>
      </c>
      <c r="AH71" s="214">
        <v>2.9587316808025599</v>
      </c>
      <c r="AI71" s="214">
        <v>3.8603756979294501</v>
      </c>
      <c r="AJ71" s="214">
        <v>4.4211999440205396</v>
      </c>
      <c r="AK71" s="214">
        <v>3.8756362042041101</v>
      </c>
      <c r="AL71" s="214">
        <v>3.7820162915879401</v>
      </c>
      <c r="AM71" s="245">
        <v>3.7785290384647801</v>
      </c>
    </row>
    <row r="72" spans="1:39" x14ac:dyDescent="0.35">
      <c r="A72" s="269"/>
      <c r="B72" s="49" t="s">
        <v>94</v>
      </c>
      <c r="C72" s="214">
        <v>2.9425158245727099</v>
      </c>
      <c r="D72" s="214">
        <v>2.0714886212844501</v>
      </c>
      <c r="E72" s="214">
        <v>1.26728786192044</v>
      </c>
      <c r="F72" s="214">
        <v>4.0578342094763897</v>
      </c>
      <c r="G72" s="214">
        <v>4.0050240033900897</v>
      </c>
      <c r="H72" s="214">
        <v>6.8781235459075196</v>
      </c>
      <c r="I72" s="214">
        <v>6.5348197560904104</v>
      </c>
      <c r="J72" s="214">
        <v>3.7213020613737</v>
      </c>
      <c r="K72" s="214">
        <v>4.4383488621524201</v>
      </c>
      <c r="L72" s="214">
        <v>4.4385148415078701</v>
      </c>
      <c r="M72" s="214">
        <v>5.5621208310786798</v>
      </c>
      <c r="N72" s="214">
        <v>8.2116276984897993</v>
      </c>
      <c r="O72" s="214">
        <v>4.0565893764955598</v>
      </c>
      <c r="P72" s="214">
        <v>4.1122038434215096</v>
      </c>
      <c r="Q72" s="214">
        <v>6.0572613690211803</v>
      </c>
      <c r="R72" s="214">
        <v>7.3676136934396999</v>
      </c>
      <c r="S72" s="214">
        <v>7.1894334962157602</v>
      </c>
      <c r="T72" s="214">
        <v>7.3465448415292602</v>
      </c>
      <c r="U72" s="214">
        <v>5.2877542480863902</v>
      </c>
      <c r="V72" s="214">
        <v>3.0484043571931898</v>
      </c>
      <c r="W72" s="214">
        <v>6.9158460985111896</v>
      </c>
      <c r="X72" s="214">
        <v>4.3787289955689799</v>
      </c>
      <c r="Y72" s="214">
        <v>-2.9428684844275002</v>
      </c>
      <c r="Z72" s="214">
        <v>6.0201749688635298</v>
      </c>
      <c r="AA72" s="214">
        <v>6.65598380489629</v>
      </c>
      <c r="AB72" s="214">
        <v>5.6657356203057603</v>
      </c>
      <c r="AC72" s="214">
        <v>4.7148465772711798</v>
      </c>
      <c r="AD72" s="214">
        <v>5.3692113562528796</v>
      </c>
      <c r="AE72" s="214">
        <v>4.5943898274596302</v>
      </c>
      <c r="AF72" s="214">
        <v>4.8649156615742903</v>
      </c>
      <c r="AG72" s="214">
        <v>-0.75105374580819995</v>
      </c>
      <c r="AH72" s="214">
        <v>2.31449861854921</v>
      </c>
      <c r="AI72" s="214">
        <v>5.8992947859223301</v>
      </c>
      <c r="AJ72" s="214">
        <v>6.2070830623163804</v>
      </c>
      <c r="AK72" s="214">
        <v>6.5641525246862198</v>
      </c>
      <c r="AL72" s="214">
        <v>6.7622961346714696</v>
      </c>
      <c r="AM72" s="245">
        <v>5.5364676690687196</v>
      </c>
    </row>
    <row r="73" spans="1:39" x14ac:dyDescent="0.35">
      <c r="A73" s="269"/>
      <c r="B73" s="49" t="s">
        <v>128</v>
      </c>
      <c r="C73" s="214">
        <v>5.9865545391850003E-2</v>
      </c>
      <c r="D73" s="214">
        <v>-0.22328858694680001</v>
      </c>
      <c r="E73" s="214">
        <v>-0.99625404036179999</v>
      </c>
      <c r="F73" s="214">
        <v>1.3514019357629301</v>
      </c>
      <c r="G73" s="214">
        <v>2.3264458183604799</v>
      </c>
      <c r="H73" s="214">
        <v>3.9516918478021199</v>
      </c>
      <c r="I73" s="214">
        <v>4.7946950310611003</v>
      </c>
      <c r="J73" s="214">
        <v>3.1204158225889498</v>
      </c>
      <c r="K73" s="214">
        <v>1.3518951224396101</v>
      </c>
      <c r="L73" s="214">
        <v>2.5777422354442598</v>
      </c>
      <c r="M73" s="214">
        <v>3.1615839680481099</v>
      </c>
      <c r="N73" s="214">
        <v>2.9648839565526699</v>
      </c>
      <c r="O73" s="214">
        <v>4.1075605767509096</v>
      </c>
      <c r="P73" s="214">
        <v>3.23294190265911</v>
      </c>
      <c r="Q73" s="214">
        <v>5.3614119428513503</v>
      </c>
      <c r="R73" s="214">
        <v>6.2190051972764202</v>
      </c>
      <c r="S73" s="214">
        <v>6.1795142550273399</v>
      </c>
      <c r="T73" s="214">
        <v>6.8115697547915</v>
      </c>
      <c r="U73" s="214">
        <v>4.7491732598866898</v>
      </c>
      <c r="V73" s="214">
        <v>0.30859996503044002</v>
      </c>
      <c r="W73" s="214">
        <v>4.63193441531826</v>
      </c>
      <c r="X73" s="214">
        <v>4.3539183271859203</v>
      </c>
      <c r="Y73" s="214">
        <v>4.4900340638012404</v>
      </c>
      <c r="Z73" s="214">
        <v>3.9873189482854099</v>
      </c>
      <c r="AA73" s="214">
        <v>3.5856741480747298</v>
      </c>
      <c r="AB73" s="214">
        <v>2.2276829471224899</v>
      </c>
      <c r="AC73" s="214">
        <v>1.2033930582155199</v>
      </c>
      <c r="AD73" s="214">
        <v>2.2066938047757798</v>
      </c>
      <c r="AE73" s="214">
        <v>1.9870796874628001</v>
      </c>
      <c r="AF73" s="214">
        <v>1.2091580086784</v>
      </c>
      <c r="AG73" s="214">
        <v>-5.4983388650878</v>
      </c>
      <c r="AH73" s="214">
        <v>3.3286856595839498</v>
      </c>
      <c r="AI73" s="214">
        <v>2.9420930494658202</v>
      </c>
      <c r="AJ73" s="214">
        <v>3.1939836851494499</v>
      </c>
      <c r="AK73" s="214">
        <v>3.5806563183290101</v>
      </c>
      <c r="AL73" s="214">
        <v>3.5560414373648701</v>
      </c>
      <c r="AM73" s="245">
        <v>3.32001852064545</v>
      </c>
    </row>
    <row r="74" spans="1:39" ht="15" thickBot="1" x14ac:dyDescent="0.4">
      <c r="A74" s="269"/>
      <c r="B74" s="49" t="s">
        <v>99</v>
      </c>
      <c r="C74" s="208">
        <v>2.6499587260768198</v>
      </c>
      <c r="D74" s="208">
        <v>5.7425664888820203</v>
      </c>
      <c r="E74" s="208">
        <v>0.24886314650051</v>
      </c>
      <c r="F74" s="208">
        <v>-1.8413168811744001</v>
      </c>
      <c r="G74" s="208">
        <v>2.3597899967287002</v>
      </c>
      <c r="H74" s="208">
        <v>-1.985039445677</v>
      </c>
      <c r="I74" s="208">
        <v>5.4317475088711102</v>
      </c>
      <c r="J74" s="208">
        <v>0.55842258799711997</v>
      </c>
      <c r="K74" s="208">
        <v>4.1516878085870497</v>
      </c>
      <c r="L74" s="208">
        <v>2.52373559900873</v>
      </c>
      <c r="M74" s="208">
        <v>3.3616908330780202</v>
      </c>
      <c r="N74" s="208">
        <v>2.7935927307332</v>
      </c>
      <c r="O74" s="208">
        <v>3.2179104191647099</v>
      </c>
      <c r="P74" s="208">
        <v>8.0241911190564892</v>
      </c>
      <c r="Q74" s="208">
        <v>4.6306051337305396</v>
      </c>
      <c r="R74" s="208">
        <v>6.6324968788897802</v>
      </c>
      <c r="S74" s="208">
        <v>4.5719789923476997</v>
      </c>
      <c r="T74" s="208">
        <v>4.3875487245502702</v>
      </c>
      <c r="U74" s="208">
        <v>-0.94713891634110003</v>
      </c>
      <c r="V74" s="208">
        <v>1.4010823859295001</v>
      </c>
      <c r="W74" s="208">
        <v>3.5456906144152498</v>
      </c>
      <c r="X74" s="208">
        <v>-2.1813036163174</v>
      </c>
      <c r="Y74" s="208">
        <v>21.450859631716099</v>
      </c>
      <c r="Z74" s="208">
        <v>-0.83512622471700004</v>
      </c>
      <c r="AA74" s="208">
        <v>0.10298897968369999</v>
      </c>
      <c r="AB74" s="208">
        <v>2.7492438715310099</v>
      </c>
      <c r="AC74" s="208">
        <v>1.7149928624219499</v>
      </c>
      <c r="AD74" s="208">
        <v>6.7789772811782898</v>
      </c>
      <c r="AE74" s="208">
        <v>3.3835437394559702</v>
      </c>
      <c r="AF74" s="208">
        <v>2.1377078753499199</v>
      </c>
      <c r="AG74" s="208">
        <v>-8.1012024203311999</v>
      </c>
      <c r="AH74" s="208">
        <v>7.7886670825733999</v>
      </c>
      <c r="AI74" s="208">
        <v>7.1724042952899199</v>
      </c>
      <c r="AJ74" s="208">
        <v>2.8826325791687899</v>
      </c>
      <c r="AK74" s="208">
        <v>2.08780969641845</v>
      </c>
      <c r="AL74" s="208">
        <v>2.05989755906521</v>
      </c>
      <c r="AM74" s="245">
        <v>4.3675362871121299</v>
      </c>
    </row>
    <row r="75" spans="1:39" x14ac:dyDescent="0.35">
      <c r="A75" s="269"/>
      <c r="B75" s="50" t="s">
        <v>95</v>
      </c>
      <c r="C75" s="218">
        <v>8.3762734554331608</v>
      </c>
      <c r="D75" s="218">
        <v>7.3108747432157797</v>
      </c>
      <c r="E75" s="218">
        <v>6.7246036605564399</v>
      </c>
      <c r="F75" s="218">
        <v>7.77715449875814</v>
      </c>
      <c r="G75" s="218">
        <v>7.7258151072837897</v>
      </c>
      <c r="H75" s="218">
        <v>7.9638676301388003</v>
      </c>
      <c r="I75" s="218">
        <v>7.4434855879867099</v>
      </c>
      <c r="J75" s="218">
        <v>4.0702149113156896</v>
      </c>
      <c r="K75" s="218">
        <v>-7.5079439124223004</v>
      </c>
      <c r="L75" s="218">
        <v>3.2924426714357802</v>
      </c>
      <c r="M75" s="218">
        <v>5.7905421659562801</v>
      </c>
      <c r="N75" s="218">
        <v>3.31437879840106</v>
      </c>
      <c r="O75" s="218">
        <v>5.1362870873053401</v>
      </c>
      <c r="P75" s="218">
        <v>5.7887961334882698</v>
      </c>
      <c r="Q75" s="218">
        <v>6.45865220854252</v>
      </c>
      <c r="R75" s="218">
        <v>5.7412891425102099</v>
      </c>
      <c r="S75" s="218">
        <v>6.03095642508422</v>
      </c>
      <c r="T75" s="218">
        <v>6.6247708627453203</v>
      </c>
      <c r="U75" s="218">
        <v>5.1848497646518696</v>
      </c>
      <c r="V75" s="218">
        <v>2.41269974536042</v>
      </c>
      <c r="W75" s="218">
        <v>7.3592279691134701</v>
      </c>
      <c r="X75" s="218">
        <v>4.9691833350861598</v>
      </c>
      <c r="Y75" s="218">
        <v>6.0978443389387698</v>
      </c>
      <c r="Z75" s="218">
        <v>5.1137514143327998</v>
      </c>
      <c r="AA75" s="218">
        <v>4.7769581894174502</v>
      </c>
      <c r="AB75" s="218">
        <v>4.94919271840826</v>
      </c>
      <c r="AC75" s="218">
        <v>5.0459207611725301</v>
      </c>
      <c r="AD75" s="218">
        <v>5.3968645438749503</v>
      </c>
      <c r="AE75" s="218">
        <v>5.2460023763133101</v>
      </c>
      <c r="AF75" s="218">
        <v>4.6573415493735197</v>
      </c>
      <c r="AG75" s="218">
        <v>-3.3557391836598001</v>
      </c>
      <c r="AH75" s="218">
        <v>6.1027505393408603</v>
      </c>
      <c r="AI75" s="218">
        <v>5.52546018817179</v>
      </c>
      <c r="AJ75" s="218">
        <v>5.42701381549234</v>
      </c>
      <c r="AK75" s="218">
        <v>5.2986662278309202</v>
      </c>
      <c r="AL75" s="218">
        <v>5.1527937479158998</v>
      </c>
      <c r="AM75" s="246">
        <v>5.5008351893770504</v>
      </c>
    </row>
    <row r="76" spans="1:39" x14ac:dyDescent="0.35">
      <c r="A76" s="269"/>
      <c r="B76" s="49" t="s">
        <v>96</v>
      </c>
      <c r="C76" s="214">
        <v>-1.2657925131048999</v>
      </c>
      <c r="D76" s="214">
        <v>3.8719736877916802</v>
      </c>
      <c r="E76" s="214">
        <v>3.02950374391849</v>
      </c>
      <c r="F76" s="214">
        <v>4.5465011048849897</v>
      </c>
      <c r="G76" s="214">
        <v>4.87986608132148</v>
      </c>
      <c r="H76" s="214">
        <v>3.71748459336195</v>
      </c>
      <c r="I76" s="214">
        <v>2.7546058318081998</v>
      </c>
      <c r="J76" s="214">
        <v>4.79991553401375</v>
      </c>
      <c r="K76" s="214">
        <v>1.23174358819569</v>
      </c>
      <c r="L76" s="214">
        <v>-1.2968794463419999</v>
      </c>
      <c r="M76" s="214">
        <v>3.19148955558915</v>
      </c>
      <c r="N76" s="214">
        <v>0.90999521064068001</v>
      </c>
      <c r="O76" s="214">
        <v>0.30857127533951001</v>
      </c>
      <c r="P76" s="214">
        <v>2.1185603248552298</v>
      </c>
      <c r="Q76" s="214">
        <v>7.2861979401094699</v>
      </c>
      <c r="R76" s="214">
        <v>5.1286204431131903</v>
      </c>
      <c r="S76" s="214">
        <v>5.6802576262189897</v>
      </c>
      <c r="T76" s="214">
        <v>6.73261576349599</v>
      </c>
      <c r="U76" s="214">
        <v>4.9880498096521304</v>
      </c>
      <c r="V76" s="214">
        <v>-0.9884913266066</v>
      </c>
      <c r="W76" s="214">
        <v>6.6683949668705198</v>
      </c>
      <c r="X76" s="214">
        <v>4.9338125028093396</v>
      </c>
      <c r="Y76" s="214">
        <v>2.5954002876701798</v>
      </c>
      <c r="Z76" s="214">
        <v>3.3701722501839102</v>
      </c>
      <c r="AA76" s="214">
        <v>0.53931763564152002</v>
      </c>
      <c r="AB76" s="214">
        <v>-1.1204885502349</v>
      </c>
      <c r="AC76" s="214">
        <v>-2.3840839915312002</v>
      </c>
      <c r="AD76" s="214">
        <v>0.77986312023048998</v>
      </c>
      <c r="AE76" s="214">
        <v>0.29799950975352002</v>
      </c>
      <c r="AF76" s="214">
        <v>-0.1970544678244</v>
      </c>
      <c r="AG76" s="214">
        <v>-7.6250638121599996</v>
      </c>
      <c r="AH76" s="214">
        <v>3.88769224175598</v>
      </c>
      <c r="AI76" s="214">
        <v>2.8622357514361001</v>
      </c>
      <c r="AJ76" s="214">
        <v>2.7989653459505299</v>
      </c>
      <c r="AK76" s="214">
        <v>2.6061209965202301</v>
      </c>
      <c r="AL76" s="214">
        <v>2.51878319036408</v>
      </c>
      <c r="AM76" s="245">
        <v>2.9335859811805398</v>
      </c>
    </row>
    <row r="77" spans="1:39" ht="15" thickBot="1" x14ac:dyDescent="0.4">
      <c r="A77" s="269"/>
      <c r="B77" s="49" t="s">
        <v>97</v>
      </c>
      <c r="C77" s="208">
        <v>2.7001995471028</v>
      </c>
      <c r="D77" s="208">
        <v>1.4458070678589601</v>
      </c>
      <c r="E77" s="208">
        <v>1.01001300750859</v>
      </c>
      <c r="F77" s="208">
        <v>-0.62200346871080003</v>
      </c>
      <c r="G77" s="208">
        <v>2.6502467881284302</v>
      </c>
      <c r="H77" s="208">
        <v>2.8109009265259499</v>
      </c>
      <c r="I77" s="208">
        <v>1.97123534357421</v>
      </c>
      <c r="J77" s="208">
        <v>2.6487535300673501</v>
      </c>
      <c r="K77" s="208">
        <v>2.9799848599573902</v>
      </c>
      <c r="L77" s="208">
        <v>2.8962521031742399</v>
      </c>
      <c r="M77" s="208">
        <v>3.8748684254671599</v>
      </c>
      <c r="N77" s="208">
        <v>2.28338184493236</v>
      </c>
      <c r="O77" s="208">
        <v>1.2659839596640701</v>
      </c>
      <c r="P77" s="208">
        <v>1.15043218462848</v>
      </c>
      <c r="Q77" s="208">
        <v>2.8133909082840698</v>
      </c>
      <c r="R77" s="208">
        <v>2.1179200008507602</v>
      </c>
      <c r="S77" s="208">
        <v>3.6993211772029899</v>
      </c>
      <c r="T77" s="208">
        <v>3.3854213787860501</v>
      </c>
      <c r="U77" s="208">
        <v>0.92906463714092002</v>
      </c>
      <c r="V77" s="208">
        <v>-4.206727944502</v>
      </c>
      <c r="W77" s="208">
        <v>2.11832239862885</v>
      </c>
      <c r="X77" s="208">
        <v>1.9139465751401401</v>
      </c>
      <c r="Y77" s="208">
        <v>-0.67047116552800001</v>
      </c>
      <c r="Z77" s="208">
        <v>2.8025430516120001E-2</v>
      </c>
      <c r="AA77" s="208">
        <v>1.67404901450383</v>
      </c>
      <c r="AB77" s="208">
        <v>2.5102298279939599</v>
      </c>
      <c r="AC77" s="208">
        <v>2.1045137396473801</v>
      </c>
      <c r="AD77" s="208">
        <v>2.97563377137759</v>
      </c>
      <c r="AE77" s="208">
        <v>2.2737903452413302</v>
      </c>
      <c r="AF77" s="208">
        <v>1.69032953008792</v>
      </c>
      <c r="AG77" s="208">
        <v>-7.5980579562774002</v>
      </c>
      <c r="AH77" s="208">
        <v>5.0383446752632901</v>
      </c>
      <c r="AI77" s="208">
        <v>3.3099817971971599</v>
      </c>
      <c r="AJ77" s="208">
        <v>2.4760500591521102</v>
      </c>
      <c r="AK77" s="208">
        <v>1.95402420968303</v>
      </c>
      <c r="AL77" s="208">
        <v>1.64085430863455</v>
      </c>
      <c r="AM77" s="245">
        <v>2.8767040799738899</v>
      </c>
    </row>
    <row r="78" spans="1:39" x14ac:dyDescent="0.35">
      <c r="A78" s="269"/>
      <c r="B78" s="50" t="s">
        <v>143</v>
      </c>
      <c r="C78" s="218">
        <v>1.23251279090808</v>
      </c>
      <c r="D78" s="218">
        <v>3.1911248430571102</v>
      </c>
      <c r="E78" s="218">
        <v>0.84213722643197997</v>
      </c>
      <c r="F78" s="218">
        <v>-0.53338457549079998</v>
      </c>
      <c r="G78" s="218">
        <v>0.55688435596590002</v>
      </c>
      <c r="H78" s="218">
        <v>1.07743134260768</v>
      </c>
      <c r="I78" s="218">
        <v>4.0421946076753796</v>
      </c>
      <c r="J78" s="218">
        <v>2.2954222689185899</v>
      </c>
      <c r="K78" s="218">
        <v>3.0246241091066302</v>
      </c>
      <c r="L78" s="218">
        <v>1.6742077288466299</v>
      </c>
      <c r="M78" s="218">
        <v>4.5551162163945103</v>
      </c>
      <c r="N78" s="218">
        <v>3.9777597694624101</v>
      </c>
      <c r="O78" s="218">
        <v>8.1047022018371901</v>
      </c>
      <c r="P78" s="218">
        <v>8.3111475376701502</v>
      </c>
      <c r="Q78" s="218">
        <v>7.6180519212935804</v>
      </c>
      <c r="R78" s="218">
        <v>7.7569918585967201</v>
      </c>
      <c r="S78" s="218">
        <v>5.5838133527352998</v>
      </c>
      <c r="T78" s="218">
        <v>6.3521458983605301</v>
      </c>
      <c r="U78" s="218">
        <v>3.4796497839098102</v>
      </c>
      <c r="V78" s="218">
        <v>4.0013205552277897</v>
      </c>
      <c r="W78" s="218">
        <v>7.2298008939263001</v>
      </c>
      <c r="X78" s="218">
        <v>2.3578183131392798</v>
      </c>
      <c r="Y78" s="218">
        <v>13.3004043609058</v>
      </c>
      <c r="Z78" s="218">
        <v>2.9950464483828001</v>
      </c>
      <c r="AA78" s="218">
        <v>3.7788704088383001</v>
      </c>
      <c r="AB78" s="218">
        <v>2.2186704163956699</v>
      </c>
      <c r="AC78" s="218">
        <v>-0.2430963537993</v>
      </c>
      <c r="AD78" s="218">
        <v>3.3102036060193498</v>
      </c>
      <c r="AE78" s="218">
        <v>2.4619672693503398</v>
      </c>
      <c r="AF78" s="218">
        <v>2.2697878331419199</v>
      </c>
      <c r="AG78" s="218">
        <v>-4.8703088243916</v>
      </c>
      <c r="AH78" s="218">
        <v>4.27399404440835</v>
      </c>
      <c r="AI78" s="218">
        <v>4.5779047288806698</v>
      </c>
      <c r="AJ78" s="218">
        <v>3.1286305883025398</v>
      </c>
      <c r="AK78" s="218">
        <v>2.5870840378877999</v>
      </c>
      <c r="AL78" s="218">
        <v>2.4569417220256402</v>
      </c>
      <c r="AM78" s="246">
        <v>3.40126548975794</v>
      </c>
    </row>
    <row r="79" spans="1:39" x14ac:dyDescent="0.35">
      <c r="A79" s="269"/>
      <c r="B79" s="49" t="s">
        <v>144</v>
      </c>
      <c r="C79" s="214">
        <v>12.273999202969</v>
      </c>
      <c r="D79" s="214">
        <v>9.4669174300264096</v>
      </c>
      <c r="E79" s="214">
        <v>-2.9845934647546999</v>
      </c>
      <c r="F79" s="214">
        <v>-2.9222306064575001</v>
      </c>
      <c r="G79" s="214">
        <v>-4.5193882316313001</v>
      </c>
      <c r="H79" s="214">
        <v>-0.34871859924690002</v>
      </c>
      <c r="I79" s="214">
        <v>1.1150246718030601</v>
      </c>
      <c r="J79" s="214">
        <v>2.68849855027455</v>
      </c>
      <c r="K79" s="214">
        <v>-9.0508794942200002E-2</v>
      </c>
      <c r="L79" s="214">
        <v>2.15626878414565</v>
      </c>
      <c r="M79" s="214">
        <v>7.4207470802329398</v>
      </c>
      <c r="N79" s="214">
        <v>2.8052885548911801</v>
      </c>
      <c r="O79" s="214">
        <v>3.2049709075025699</v>
      </c>
      <c r="P79" s="214">
        <v>9.7726124341292806</v>
      </c>
      <c r="Q79" s="214">
        <v>9.7255950140765304</v>
      </c>
      <c r="R79" s="214">
        <v>6.29548176548664</v>
      </c>
      <c r="S79" s="214">
        <v>7.4822128357556501</v>
      </c>
      <c r="T79" s="214">
        <v>6.6597359005975498</v>
      </c>
      <c r="U79" s="214">
        <v>4.9017708383400898</v>
      </c>
      <c r="V79" s="214">
        <v>-2.7652978997722002</v>
      </c>
      <c r="W79" s="214">
        <v>4.7510225266450998</v>
      </c>
      <c r="X79" s="214">
        <v>6.0383384055078597</v>
      </c>
      <c r="Y79" s="214">
        <v>3.7878069195364099</v>
      </c>
      <c r="Z79" s="214">
        <v>2.8550829296011702</v>
      </c>
      <c r="AA79" s="214">
        <v>2.0625632585827098</v>
      </c>
      <c r="AB79" s="214">
        <v>0.24507951266054001</v>
      </c>
      <c r="AC79" s="214">
        <v>2.0622805438120402</v>
      </c>
      <c r="AD79" s="214">
        <v>0.74383143355808001</v>
      </c>
      <c r="AE79" s="214">
        <v>0.94864236047797001</v>
      </c>
      <c r="AF79" s="214">
        <v>0.12169301477209001</v>
      </c>
      <c r="AG79" s="214">
        <v>-4.9641798142629998</v>
      </c>
      <c r="AH79" s="214">
        <v>2.88576834728243</v>
      </c>
      <c r="AI79" s="214">
        <v>2.9371270656756301</v>
      </c>
      <c r="AJ79" s="214">
        <v>2.7243586843984402</v>
      </c>
      <c r="AK79" s="214">
        <v>2.34753365472735</v>
      </c>
      <c r="AL79" s="214">
        <v>2.2274917514450499</v>
      </c>
      <c r="AM79" s="245">
        <v>2.62405587990198</v>
      </c>
    </row>
    <row r="80" spans="1:39" x14ac:dyDescent="0.35">
      <c r="A80" s="269"/>
      <c r="B80" s="49" t="s">
        <v>155</v>
      </c>
      <c r="C80" s="214">
        <v>1.85488236281803</v>
      </c>
      <c r="D80" s="214">
        <v>1.4914663285409799</v>
      </c>
      <c r="E80" s="214">
        <v>-8.8909132710700001E-2</v>
      </c>
      <c r="F80" s="214">
        <v>1.95822130111755</v>
      </c>
      <c r="G80" s="214">
        <v>3.6418052566241599</v>
      </c>
      <c r="H80" s="214">
        <v>3.5969986218968502</v>
      </c>
      <c r="I80" s="214">
        <v>5.64730548364005</v>
      </c>
      <c r="J80" s="214">
        <v>3.94755744360591</v>
      </c>
      <c r="K80" s="214">
        <v>4.6305378582098999</v>
      </c>
      <c r="L80" s="214">
        <v>4.0248446085584302</v>
      </c>
      <c r="M80" s="214">
        <v>4.06878855682612</v>
      </c>
      <c r="N80" s="214">
        <v>4.4649574623478703</v>
      </c>
      <c r="O80" s="214">
        <v>3.0970584509375998</v>
      </c>
      <c r="P80" s="214">
        <v>3.4860067808167998</v>
      </c>
      <c r="Q80" s="214">
        <v>4.6403830286664398</v>
      </c>
      <c r="R80" s="214">
        <v>4.8749089939951196</v>
      </c>
      <c r="S80" s="214">
        <v>6.0229867639121304</v>
      </c>
      <c r="T80" s="214">
        <v>6.0150228169859403</v>
      </c>
      <c r="U80" s="214">
        <v>5.0898949513016998</v>
      </c>
      <c r="V80" s="214">
        <v>2.6431039940208301</v>
      </c>
      <c r="W80" s="214">
        <v>4.81880407692202</v>
      </c>
      <c r="X80" s="214">
        <v>3.1295591769354898</v>
      </c>
      <c r="Y80" s="214">
        <v>2.6525298809064899</v>
      </c>
      <c r="Z80" s="214">
        <v>3.96496843506727</v>
      </c>
      <c r="AA80" s="214">
        <v>3.96035586915945</v>
      </c>
      <c r="AB80" s="214">
        <v>4.0173942815458998</v>
      </c>
      <c r="AC80" s="214">
        <v>3.54424187923075</v>
      </c>
      <c r="AD80" s="214">
        <v>4.0633720585136999</v>
      </c>
      <c r="AE80" s="214">
        <v>4.1174725018001199</v>
      </c>
      <c r="AF80" s="214">
        <v>3.8791373616055802</v>
      </c>
      <c r="AG80" s="214">
        <v>-1.3382659273240001</v>
      </c>
      <c r="AH80" s="214">
        <v>3.3214297360897702</v>
      </c>
      <c r="AI80" s="214">
        <v>4.6495200514387998</v>
      </c>
      <c r="AJ80" s="214">
        <v>4.9617534820666798</v>
      </c>
      <c r="AK80" s="214">
        <v>5.0713170400594301</v>
      </c>
      <c r="AL80" s="214">
        <v>5.21557831356085</v>
      </c>
      <c r="AM80" s="245">
        <v>4.6416525529512596</v>
      </c>
    </row>
    <row r="81" spans="1:39" ht="15" thickBot="1" x14ac:dyDescent="0.4">
      <c r="A81" s="269"/>
      <c r="B81" s="49" t="s">
        <v>156</v>
      </c>
      <c r="C81" s="208">
        <v>3.0033962057679302</v>
      </c>
      <c r="D81" s="208">
        <v>2.1378763742440099</v>
      </c>
      <c r="E81" s="208">
        <v>3.0563380941595502</v>
      </c>
      <c r="F81" s="208">
        <v>2.7331506666542298</v>
      </c>
      <c r="G81" s="208">
        <v>4.1570493622420104</v>
      </c>
      <c r="H81" s="208">
        <v>3.76694748779689</v>
      </c>
      <c r="I81" s="208">
        <v>4.1477740202026698</v>
      </c>
      <c r="J81" s="208">
        <v>4.1146761231080502</v>
      </c>
      <c r="K81" s="208">
        <v>2.81563774653698</v>
      </c>
      <c r="L81" s="208">
        <v>3.6800951241930799</v>
      </c>
      <c r="M81" s="208">
        <v>4.5408655917277896</v>
      </c>
      <c r="N81" s="208">
        <v>2.3688614228489202</v>
      </c>
      <c r="O81" s="208">
        <v>2.7866898429292699</v>
      </c>
      <c r="P81" s="208">
        <v>3.6026032305170501</v>
      </c>
      <c r="Q81" s="208">
        <v>4.8580356217698002</v>
      </c>
      <c r="R81" s="208">
        <v>4.6568996749906999</v>
      </c>
      <c r="S81" s="208">
        <v>5.1777870096435903</v>
      </c>
      <c r="T81" s="208">
        <v>5.3500488301619198</v>
      </c>
      <c r="U81" s="208">
        <v>2.7361529613989299</v>
      </c>
      <c r="V81" s="208">
        <v>6.986047345627E-2</v>
      </c>
      <c r="W81" s="208">
        <v>5.3808835261676098</v>
      </c>
      <c r="X81" s="208">
        <v>4.15962994018268</v>
      </c>
      <c r="Y81" s="208">
        <v>3.3239813004614098</v>
      </c>
      <c r="Z81" s="208">
        <v>3.5368549194920802</v>
      </c>
      <c r="AA81" s="208">
        <v>3.68000523832219</v>
      </c>
      <c r="AB81" s="208">
        <v>3.8402158326523801</v>
      </c>
      <c r="AC81" s="208">
        <v>3.4829232708309799</v>
      </c>
      <c r="AD81" s="208">
        <v>4.1218988922778097</v>
      </c>
      <c r="AE81" s="208">
        <v>3.7710431309401899</v>
      </c>
      <c r="AF81" s="208">
        <v>3.03741973260842</v>
      </c>
      <c r="AG81" s="208">
        <v>-4.3500318604572996</v>
      </c>
      <c r="AH81" s="208">
        <v>5.4363245251069099</v>
      </c>
      <c r="AI81" s="208">
        <v>4.3110810152267902</v>
      </c>
      <c r="AJ81" s="208">
        <v>3.9239090780058601</v>
      </c>
      <c r="AK81" s="208">
        <v>3.7294696388567701</v>
      </c>
      <c r="AL81" s="208">
        <v>3.60597360422677</v>
      </c>
      <c r="AM81" s="245">
        <v>4.1992580166596101</v>
      </c>
    </row>
    <row r="82" spans="1:39" x14ac:dyDescent="0.35">
      <c r="A82" s="269"/>
      <c r="B82" s="50" t="s">
        <v>129</v>
      </c>
      <c r="C82" s="218">
        <v>0.98857842224737003</v>
      </c>
      <c r="D82" s="218">
        <v>0.36550983788057001</v>
      </c>
      <c r="E82" s="218">
        <v>-0.7379961513105</v>
      </c>
      <c r="F82" s="218">
        <v>1.54129221821967</v>
      </c>
      <c r="G82" s="218">
        <v>1.86125308299083</v>
      </c>
      <c r="H82" s="218">
        <v>5.9566633159146596</v>
      </c>
      <c r="I82" s="218">
        <v>4.9283243421493301</v>
      </c>
      <c r="J82" s="218">
        <v>3.6552837924341701</v>
      </c>
      <c r="K82" s="218">
        <v>4.0784643264244904</v>
      </c>
      <c r="L82" s="218">
        <v>4.1354180595650902</v>
      </c>
      <c r="M82" s="218">
        <v>4.1646719164844201</v>
      </c>
      <c r="N82" s="218">
        <v>7.8834145279459804</v>
      </c>
      <c r="O82" s="218">
        <v>4.2399822066211597</v>
      </c>
      <c r="P82" s="218">
        <v>5.15406084142937</v>
      </c>
      <c r="Q82" s="218">
        <v>6.6532231661647403</v>
      </c>
      <c r="R82" s="218">
        <v>6.9137833983290502</v>
      </c>
      <c r="S82" s="218">
        <v>6.6354944595838603</v>
      </c>
      <c r="T82" s="218">
        <v>6.5817234483729603</v>
      </c>
      <c r="U82" s="218">
        <v>6.2087972815027399</v>
      </c>
      <c r="V82" s="218">
        <v>3.00547513770521</v>
      </c>
      <c r="W82" s="218">
        <v>6.4519967899720001</v>
      </c>
      <c r="X82" s="218">
        <v>4.1871922040584399</v>
      </c>
      <c r="Y82" s="218">
        <v>-0.23463242841240001</v>
      </c>
      <c r="Z82" s="218">
        <v>5.8523050343036704</v>
      </c>
      <c r="AA82" s="218">
        <v>6.6397960330480599</v>
      </c>
      <c r="AB82" s="218">
        <v>4.9523044329763</v>
      </c>
      <c r="AC82" s="218">
        <v>4.1241393778019697</v>
      </c>
      <c r="AD82" s="218">
        <v>5.0053557223031397</v>
      </c>
      <c r="AE82" s="218">
        <v>4.46785369748679</v>
      </c>
      <c r="AF82" s="218">
        <v>4.6889424860463098</v>
      </c>
      <c r="AG82" s="218">
        <v>-1.3559120738745001</v>
      </c>
      <c r="AH82" s="218">
        <v>2.5914762301136398</v>
      </c>
      <c r="AI82" s="218">
        <v>5.8405457734303701</v>
      </c>
      <c r="AJ82" s="218">
        <v>6.1768308948083703</v>
      </c>
      <c r="AK82" s="218">
        <v>6.3983845704761997</v>
      </c>
      <c r="AL82" s="218">
        <v>6.4679775907871999</v>
      </c>
      <c r="AM82" s="246">
        <v>5.4846896387105799</v>
      </c>
    </row>
    <row r="83" spans="1:39" x14ac:dyDescent="0.35">
      <c r="A83" s="269"/>
      <c r="B83" s="49" t="s">
        <v>130</v>
      </c>
      <c r="C83" s="214">
        <v>8.1017483146579607</v>
      </c>
      <c r="D83" s="214">
        <v>8.0058255659386202</v>
      </c>
      <c r="E83" s="214">
        <v>9.7798640234922196</v>
      </c>
      <c r="F83" s="214">
        <v>3.8262079611293398</v>
      </c>
      <c r="G83" s="214">
        <v>2.9863544622913101</v>
      </c>
      <c r="H83" s="214">
        <v>5.0598003534705498</v>
      </c>
      <c r="I83" s="214">
        <v>3.30203524537683</v>
      </c>
      <c r="J83" s="214">
        <v>1.5224584241403201</v>
      </c>
      <c r="K83" s="214">
        <v>5.4064233247276503</v>
      </c>
      <c r="L83" s="214">
        <v>0.15313978669157</v>
      </c>
      <c r="M83" s="214">
        <v>3.8652069020636</v>
      </c>
      <c r="N83" s="214">
        <v>3.65929318300716</v>
      </c>
      <c r="O83" s="214">
        <v>4.8720364982128297</v>
      </c>
      <c r="P83" s="214">
        <v>1.8907701474713901</v>
      </c>
      <c r="Q83" s="214">
        <v>4.7796842279096303</v>
      </c>
      <c r="R83" s="214">
        <v>6.4362560718492103</v>
      </c>
      <c r="S83" s="214">
        <v>4.42394722686939</v>
      </c>
      <c r="T83" s="214">
        <v>5.90839922998157</v>
      </c>
      <c r="U83" s="214">
        <v>4.1319543545074202</v>
      </c>
      <c r="V83" s="214">
        <v>7.1427254090054104</v>
      </c>
      <c r="W83" s="214">
        <v>5.2361210493383501</v>
      </c>
      <c r="X83" s="214">
        <v>-3.1031879961793001</v>
      </c>
      <c r="Y83" s="214">
        <v>6.8246040315955803</v>
      </c>
      <c r="Z83" s="214">
        <v>5.3672746879340201</v>
      </c>
      <c r="AA83" s="214">
        <v>1.9353382355005899</v>
      </c>
      <c r="AB83" s="214">
        <v>-9.0910327253037</v>
      </c>
      <c r="AC83" s="214">
        <v>-1.2530291667658999</v>
      </c>
      <c r="AD83" s="214">
        <v>0.58768478191835005</v>
      </c>
      <c r="AE83" s="214">
        <v>2.0431458428999001</v>
      </c>
      <c r="AF83" s="214">
        <v>3.3961652866142198</v>
      </c>
      <c r="AG83" s="214">
        <v>-3.8613154725730001</v>
      </c>
      <c r="AH83" s="214">
        <v>2.97932508094862</v>
      </c>
      <c r="AI83" s="214">
        <v>3.5492153822771799</v>
      </c>
      <c r="AJ83" s="214">
        <v>4.78748404309182</v>
      </c>
      <c r="AK83" s="214">
        <v>4.5150732388631702</v>
      </c>
      <c r="AL83" s="214">
        <v>4.5026860362498802</v>
      </c>
      <c r="AM83" s="245">
        <v>4.0644827309201901</v>
      </c>
    </row>
    <row r="84" spans="1:39" x14ac:dyDescent="0.35">
      <c r="A84" s="269"/>
      <c r="B84" s="49" t="s">
        <v>131</v>
      </c>
      <c r="C84" s="214">
        <v>1.9801592996016499</v>
      </c>
      <c r="D84" s="214">
        <v>1.4334687523960099</v>
      </c>
      <c r="E84" s="214">
        <v>1.4460896955795199</v>
      </c>
      <c r="F84" s="214">
        <v>1.2350588858028</v>
      </c>
      <c r="G84" s="214">
        <v>2.3267042659428498</v>
      </c>
      <c r="H84" s="214">
        <v>3.2877333414406902</v>
      </c>
      <c r="I84" s="214">
        <v>5.4423109256482096</v>
      </c>
      <c r="J84" s="214">
        <v>3.46723678061695</v>
      </c>
      <c r="K84" s="214">
        <v>5.2418541010413797</v>
      </c>
      <c r="L84" s="214">
        <v>3.4140912844661702</v>
      </c>
      <c r="M84" s="214">
        <v>3.9722485202828102</v>
      </c>
      <c r="N84" s="214">
        <v>4.1781505548245903</v>
      </c>
      <c r="O84" s="214">
        <v>5.90612191772414</v>
      </c>
      <c r="P84" s="214">
        <v>5.3291680350449901</v>
      </c>
      <c r="Q84" s="214">
        <v>5.9262961688468696</v>
      </c>
      <c r="R84" s="214">
        <v>5.6325874837286998</v>
      </c>
      <c r="S84" s="214">
        <v>5.7377013571523303</v>
      </c>
      <c r="T84" s="214">
        <v>6.11688683282566</v>
      </c>
      <c r="U84" s="214">
        <v>5.7730033407733004</v>
      </c>
      <c r="V84" s="214">
        <v>4.74166683921099</v>
      </c>
      <c r="W84" s="214">
        <v>6.5104002959853897</v>
      </c>
      <c r="X84" s="214">
        <v>3.7384667360338901</v>
      </c>
      <c r="Y84" s="214">
        <v>4.2930627304568496</v>
      </c>
      <c r="Z84" s="214">
        <v>4.4231539584206097</v>
      </c>
      <c r="AA84" s="214">
        <v>4.5093802974583301</v>
      </c>
      <c r="AB84" s="214">
        <v>3.6850175572413399</v>
      </c>
      <c r="AC84" s="214">
        <v>2.16260640025456</v>
      </c>
      <c r="AD84" s="214">
        <v>3.0241195565475998</v>
      </c>
      <c r="AE84" s="214">
        <v>3.5556339459228301</v>
      </c>
      <c r="AF84" s="214">
        <v>3.4292481362312301</v>
      </c>
      <c r="AG84" s="214">
        <v>-1.4230572916538999</v>
      </c>
      <c r="AH84" s="214">
        <v>3.0898540010472</v>
      </c>
      <c r="AI84" s="214">
        <v>3.9665936301247999</v>
      </c>
      <c r="AJ84" s="214">
        <v>4.2364420727556498</v>
      </c>
      <c r="AK84" s="214">
        <v>4.0860603580750903</v>
      </c>
      <c r="AL84" s="214">
        <v>4.11679572016123</v>
      </c>
      <c r="AM84" s="245">
        <v>3.8983227378015299</v>
      </c>
    </row>
    <row r="85" spans="1:39" x14ac:dyDescent="0.35">
      <c r="A85" s="269"/>
      <c r="B85" s="49" t="s">
        <v>132</v>
      </c>
      <c r="C85" s="214">
        <v>5.0163756756660298</v>
      </c>
      <c r="D85" s="214">
        <v>2.1436951635470001</v>
      </c>
      <c r="E85" s="214">
        <v>2.3402005605761702</v>
      </c>
      <c r="F85" s="214">
        <v>1.8368804155871701</v>
      </c>
      <c r="G85" s="214">
        <v>2.9162668018114601</v>
      </c>
      <c r="H85" s="214">
        <v>5.0434965738710398</v>
      </c>
      <c r="I85" s="214">
        <v>5.9147816964717501</v>
      </c>
      <c r="J85" s="214">
        <v>3.8954074547517599</v>
      </c>
      <c r="K85" s="214">
        <v>4.4454746939208603</v>
      </c>
      <c r="L85" s="214">
        <v>6.3267102584349901</v>
      </c>
      <c r="M85" s="214">
        <v>4.5214099102276197</v>
      </c>
      <c r="N85" s="214">
        <v>4.7435718328774197</v>
      </c>
      <c r="O85" s="214">
        <v>4.1306421233309001</v>
      </c>
      <c r="P85" s="214">
        <v>7.1817396125919197</v>
      </c>
      <c r="Q85" s="214">
        <v>7.83262074124164</v>
      </c>
      <c r="R85" s="214">
        <v>8.1197874230896598</v>
      </c>
      <c r="S85" s="214">
        <v>8.1698005374587694</v>
      </c>
      <c r="T85" s="214">
        <v>8.6395613128616198</v>
      </c>
      <c r="U85" s="214">
        <v>4.3873910298793302</v>
      </c>
      <c r="V85" s="214">
        <v>5.4117922289499996</v>
      </c>
      <c r="W85" s="214">
        <v>8.3416077489983298</v>
      </c>
      <c r="X85" s="214">
        <v>6.1561581326842099</v>
      </c>
      <c r="Y85" s="214">
        <v>5.3721465658224403</v>
      </c>
      <c r="Z85" s="214">
        <v>5.8204613667632801</v>
      </c>
      <c r="AA85" s="214">
        <v>6.2723981041897696</v>
      </c>
      <c r="AB85" s="214">
        <v>6.5692866488471298</v>
      </c>
      <c r="AC85" s="214">
        <v>7.2187110665795702</v>
      </c>
      <c r="AD85" s="214">
        <v>6.5340631581540602</v>
      </c>
      <c r="AE85" s="214">
        <v>6.0084664659173397</v>
      </c>
      <c r="AF85" s="214">
        <v>4.53830104812958</v>
      </c>
      <c r="AG85" s="214">
        <v>-6.8337641155527002</v>
      </c>
      <c r="AH85" s="214">
        <v>7.1805961835777898</v>
      </c>
      <c r="AI85" s="214">
        <v>7.1743208178504201</v>
      </c>
      <c r="AJ85" s="214">
        <v>6.9370664599787704</v>
      </c>
      <c r="AK85" s="214">
        <v>6.8272702156235896</v>
      </c>
      <c r="AL85" s="214">
        <v>6.6827576673056299</v>
      </c>
      <c r="AM85" s="245">
        <v>6.9602249858078196</v>
      </c>
    </row>
    <row r="86" spans="1:39" x14ac:dyDescent="0.35">
      <c r="A86" s="269"/>
      <c r="B86" s="49" t="s">
        <v>133</v>
      </c>
      <c r="C86" s="214">
        <v>1.23632265802999</v>
      </c>
      <c r="D86" s="214">
        <v>4.7841987829184003</v>
      </c>
      <c r="E86" s="214">
        <v>-2.0919677028961998</v>
      </c>
      <c r="F86" s="214">
        <v>-0.1791631831553</v>
      </c>
      <c r="G86" s="214">
        <v>2.7742268308108899</v>
      </c>
      <c r="H86" s="214">
        <v>-0.85991005547520005</v>
      </c>
      <c r="I86" s="214">
        <v>3.9292387054692899</v>
      </c>
      <c r="J86" s="214">
        <v>2.6318551688043401</v>
      </c>
      <c r="K86" s="214">
        <v>0.57070443645125002</v>
      </c>
      <c r="L86" s="214">
        <v>1.8525068032257099</v>
      </c>
      <c r="M86" s="214">
        <v>5.0058762420696699</v>
      </c>
      <c r="N86" s="214">
        <v>2.5995587219579801</v>
      </c>
      <c r="O86" s="214">
        <v>2.9439612526218002</v>
      </c>
      <c r="P86" s="214">
        <v>5.7399395591834699</v>
      </c>
      <c r="Q86" s="214">
        <v>5.1581380972090098</v>
      </c>
      <c r="R86" s="214">
        <v>6.8790817343862303</v>
      </c>
      <c r="S86" s="214">
        <v>5.7193548594977299</v>
      </c>
      <c r="T86" s="214">
        <v>6.00974578352539</v>
      </c>
      <c r="U86" s="214">
        <v>-0.88088396140400005</v>
      </c>
      <c r="V86" s="214">
        <v>-1.8951045989949999</v>
      </c>
      <c r="W86" s="214">
        <v>2.9637595042612999</v>
      </c>
      <c r="X86" s="214">
        <v>-2.0469333293248</v>
      </c>
      <c r="Y86" s="214">
        <v>22.949820792394998</v>
      </c>
      <c r="Z86" s="214">
        <v>-1.7392371712151</v>
      </c>
      <c r="AA86" s="214">
        <v>-1.3480663295444999</v>
      </c>
      <c r="AB86" s="214">
        <v>0.12810951813204999</v>
      </c>
      <c r="AC86" s="214">
        <v>-0.11489550658309999</v>
      </c>
      <c r="AD86" s="214">
        <v>5.9044977919449702</v>
      </c>
      <c r="AE86" s="214">
        <v>2.25049492485131</v>
      </c>
      <c r="AF86" s="214">
        <v>1.1275862070581999</v>
      </c>
      <c r="AG86" s="214">
        <v>-9.8906905882894005</v>
      </c>
      <c r="AH86" s="214">
        <v>7.6528096846335796</v>
      </c>
      <c r="AI86" s="214">
        <v>6.4401023350036697</v>
      </c>
      <c r="AJ86" s="214">
        <v>2.4366810976435098</v>
      </c>
      <c r="AK86" s="214">
        <v>2.07571068100119</v>
      </c>
      <c r="AL86" s="214">
        <v>2.2297109328469098</v>
      </c>
      <c r="AM86" s="245">
        <v>4.1398959329394396</v>
      </c>
    </row>
    <row r="87" spans="1:39" x14ac:dyDescent="0.35">
      <c r="A87" s="269"/>
      <c r="B87" s="49" t="s">
        <v>134</v>
      </c>
      <c r="C87" s="214">
        <v>4.3989033132317097</v>
      </c>
      <c r="D87" s="214">
        <v>5.9973978378287196</v>
      </c>
      <c r="E87" s="214">
        <v>2.0787453753339999</v>
      </c>
      <c r="F87" s="214">
        <v>3.9464288173620798</v>
      </c>
      <c r="G87" s="214">
        <v>3.1898473473862099</v>
      </c>
      <c r="H87" s="214">
        <v>3.8752988040049798</v>
      </c>
      <c r="I87" s="214">
        <v>5.15557988171168</v>
      </c>
      <c r="J87" s="214">
        <v>5.2131134035354201</v>
      </c>
      <c r="K87" s="214">
        <v>1.2074806804789699</v>
      </c>
      <c r="L87" s="214">
        <v>3.30714119845931</v>
      </c>
      <c r="M87" s="214">
        <v>6.39207300206869</v>
      </c>
      <c r="N87" s="214">
        <v>3.5983903877997401</v>
      </c>
      <c r="O87" s="214">
        <v>5.1730373616189498</v>
      </c>
      <c r="P87" s="214">
        <v>7.1399992186294297</v>
      </c>
      <c r="Q87" s="214">
        <v>8.3495708553947097</v>
      </c>
      <c r="R87" s="214">
        <v>7.45293927356279</v>
      </c>
      <c r="S87" s="214">
        <v>8.5289679677702992</v>
      </c>
      <c r="T87" s="214">
        <v>9.2854773725777697</v>
      </c>
      <c r="U87" s="214">
        <v>6.2565903137792702</v>
      </c>
      <c r="V87" s="214">
        <v>2.6141849404552699</v>
      </c>
      <c r="W87" s="214">
        <v>7.9392130703520296</v>
      </c>
      <c r="X87" s="214">
        <v>6.9534493519664702</v>
      </c>
      <c r="Y87" s="214">
        <v>5.3974543028722897</v>
      </c>
      <c r="Z87" s="214">
        <v>5.3774782798282299</v>
      </c>
      <c r="AA87" s="214">
        <v>4.5160107688803803</v>
      </c>
      <c r="AB87" s="214">
        <v>3.8707057546387098</v>
      </c>
      <c r="AC87" s="214">
        <v>4.2210782846323296</v>
      </c>
      <c r="AD87" s="214">
        <v>4.8028525009188501</v>
      </c>
      <c r="AE87" s="214">
        <v>4.3040004221667303</v>
      </c>
      <c r="AF87" s="214">
        <v>3.6290532144554102</v>
      </c>
      <c r="AG87" s="214">
        <v>-1.8293906659624</v>
      </c>
      <c r="AH87" s="214">
        <v>6.2873923737194204</v>
      </c>
      <c r="AI87" s="214">
        <v>4.6852985311763904</v>
      </c>
      <c r="AJ87" s="214">
        <v>4.6192601529814299</v>
      </c>
      <c r="AK87" s="214">
        <v>4.4799820579854304</v>
      </c>
      <c r="AL87" s="214">
        <v>4.3670831284745901</v>
      </c>
      <c r="AM87" s="245">
        <v>4.8854257856321599</v>
      </c>
    </row>
    <row r="88" spans="1:39" ht="15" thickBot="1" x14ac:dyDescent="0.4">
      <c r="A88" s="269"/>
      <c r="B88" s="49" t="s">
        <v>146</v>
      </c>
      <c r="C88" s="208">
        <v>3.1820726431159301</v>
      </c>
      <c r="D88" s="208">
        <v>1.5881485054943101</v>
      </c>
      <c r="E88" s="208">
        <v>2.4392063523243599</v>
      </c>
      <c r="F88" s="208">
        <v>1.3298861401667501</v>
      </c>
      <c r="G88" s="208">
        <v>3.30794241889416</v>
      </c>
      <c r="H88" s="208">
        <v>2.9382265089268498</v>
      </c>
      <c r="I88" s="208">
        <v>3.0730019386679599</v>
      </c>
      <c r="J88" s="208">
        <v>3.46849885132097</v>
      </c>
      <c r="K88" s="208">
        <v>2.8761889125278399</v>
      </c>
      <c r="L88" s="208">
        <v>3.3184510877881199</v>
      </c>
      <c r="M88" s="208">
        <v>4.1785277109338299</v>
      </c>
      <c r="N88" s="208">
        <v>1.5956061179101999</v>
      </c>
      <c r="O88" s="208">
        <v>1.5835156294829</v>
      </c>
      <c r="P88" s="208">
        <v>2.4699598413798598</v>
      </c>
      <c r="Q88" s="208">
        <v>3.5573601076389298</v>
      </c>
      <c r="R88" s="208">
        <v>2.99360629788139</v>
      </c>
      <c r="S88" s="208">
        <v>3.3393024722881899</v>
      </c>
      <c r="T88" s="208">
        <v>2.8082519344118402</v>
      </c>
      <c r="U88" s="208">
        <v>0.75068308245986004</v>
      </c>
      <c r="V88" s="208">
        <v>-3.1285136284093</v>
      </c>
      <c r="W88" s="208">
        <v>2.97853299046576</v>
      </c>
      <c r="X88" s="208">
        <v>2.22846279744632</v>
      </c>
      <c r="Y88" s="208">
        <v>1.47843207689684</v>
      </c>
      <c r="Z88" s="208">
        <v>1.53369522144736</v>
      </c>
      <c r="AA88" s="208">
        <v>2.1671129456201799</v>
      </c>
      <c r="AB88" s="208">
        <v>2.5970957983252201</v>
      </c>
      <c r="AC88" s="208">
        <v>1.8495592852396801</v>
      </c>
      <c r="AD88" s="208">
        <v>2.4593705875689298</v>
      </c>
      <c r="AE88" s="208">
        <v>2.3348213889228102</v>
      </c>
      <c r="AF88" s="208">
        <v>1.70462866454377</v>
      </c>
      <c r="AG88" s="208">
        <v>-5.8634075587987997</v>
      </c>
      <c r="AH88" s="208">
        <v>3.8787101177736201</v>
      </c>
      <c r="AI88" s="208">
        <v>3.0169982669582698</v>
      </c>
      <c r="AJ88" s="208">
        <v>2.2977292803836802</v>
      </c>
      <c r="AK88" s="208">
        <v>1.94476566809229</v>
      </c>
      <c r="AL88" s="208">
        <v>1.75735679764412</v>
      </c>
      <c r="AM88" s="245">
        <v>2.5761598907847199</v>
      </c>
    </row>
    <row r="89" spans="1:39" x14ac:dyDescent="0.35">
      <c r="A89" s="269"/>
      <c r="B89" s="50" t="s">
        <v>137</v>
      </c>
      <c r="C89" s="218">
        <v>1.2850713993985901</v>
      </c>
      <c r="D89" s="218">
        <v>1.63245503662069</v>
      </c>
      <c r="E89" s="218">
        <v>0.97588272437149004</v>
      </c>
      <c r="F89" s="218">
        <v>2.5629489513030101</v>
      </c>
      <c r="G89" s="218">
        <v>1.96347173927503</v>
      </c>
      <c r="H89" s="218">
        <v>6.1260592347518701</v>
      </c>
      <c r="I89" s="218">
        <v>5.5443325031607804</v>
      </c>
      <c r="J89" s="218">
        <v>3.96425346535236</v>
      </c>
      <c r="K89" s="218">
        <v>3.9535687731678699</v>
      </c>
      <c r="L89" s="218">
        <v>4.1257792410069802</v>
      </c>
      <c r="M89" s="218">
        <v>3.9102466853619098</v>
      </c>
      <c r="N89" s="218">
        <v>6.7521043886627998</v>
      </c>
      <c r="O89" s="218">
        <v>5.5451812582694098</v>
      </c>
      <c r="P89" s="218">
        <v>5.1334790370744203</v>
      </c>
      <c r="Q89" s="218">
        <v>7.1821968182495599</v>
      </c>
      <c r="R89" s="218">
        <v>7.9365344143362604</v>
      </c>
      <c r="S89" s="218">
        <v>7.2083746025280204</v>
      </c>
      <c r="T89" s="218">
        <v>7.7387346769797096</v>
      </c>
      <c r="U89" s="218">
        <v>6.8154702730469401</v>
      </c>
      <c r="V89" s="218">
        <v>3.0466138198792501</v>
      </c>
      <c r="W89" s="218">
        <v>6.0943637134258504</v>
      </c>
      <c r="X89" s="218">
        <v>4.3868211727298299</v>
      </c>
      <c r="Y89" s="218">
        <v>2.5554214238928101</v>
      </c>
      <c r="Z89" s="218">
        <v>5.6307236726225698</v>
      </c>
      <c r="AA89" s="218">
        <v>6.1811158077224899</v>
      </c>
      <c r="AB89" s="218">
        <v>4.3173117053711403</v>
      </c>
      <c r="AC89" s="218">
        <v>3.39097683789972</v>
      </c>
      <c r="AD89" s="218">
        <v>4.3884130333287397</v>
      </c>
      <c r="AE89" s="218">
        <v>3.9607687736180899</v>
      </c>
      <c r="AF89" s="218">
        <v>4.1079309280954099</v>
      </c>
      <c r="AG89" s="218">
        <v>-1.4430567371916001</v>
      </c>
      <c r="AH89" s="218">
        <v>2.8750961899591201</v>
      </c>
      <c r="AI89" s="218">
        <v>5.3332970980336798</v>
      </c>
      <c r="AJ89" s="218">
        <v>6.0009988367644604</v>
      </c>
      <c r="AK89" s="218">
        <v>5.9692428338149597</v>
      </c>
      <c r="AL89" s="218">
        <v>5.8383444385693499</v>
      </c>
      <c r="AM89" s="246">
        <v>5.1966117329199202</v>
      </c>
    </row>
    <row r="90" spans="1:39" x14ac:dyDescent="0.35">
      <c r="A90" s="269"/>
      <c r="B90" s="49" t="s">
        <v>145</v>
      </c>
      <c r="C90" s="214">
        <v>5.1358090252663304</v>
      </c>
      <c r="D90" s="214">
        <v>4.1754494593808902</v>
      </c>
      <c r="E90" s="214">
        <v>5.2037907754175103</v>
      </c>
      <c r="F90" s="214">
        <v>3.9082775266277801</v>
      </c>
      <c r="G90" s="214">
        <v>4.5443521480377704</v>
      </c>
      <c r="H90" s="214">
        <v>5.27097848006348</v>
      </c>
      <c r="I90" s="214">
        <v>4.7911523689469302</v>
      </c>
      <c r="J90" s="214">
        <v>5.2044040394814299</v>
      </c>
      <c r="K90" s="214">
        <v>4.9459184243089602</v>
      </c>
      <c r="L90" s="214">
        <v>5.2926175112395404</v>
      </c>
      <c r="M90" s="214">
        <v>6.7864227978463196</v>
      </c>
      <c r="N90" s="214">
        <v>6.0097556579362301</v>
      </c>
      <c r="O90" s="214">
        <v>4.7917678284036</v>
      </c>
      <c r="P90" s="214">
        <v>6.3066483131990498</v>
      </c>
      <c r="Q90" s="214">
        <v>6.9630512630544104</v>
      </c>
      <c r="R90" s="214">
        <v>7.5293052484104903</v>
      </c>
      <c r="S90" s="214">
        <v>7.23170234048058</v>
      </c>
      <c r="T90" s="214">
        <v>7.8136455236289102</v>
      </c>
      <c r="U90" s="214">
        <v>5.9381966585309502</v>
      </c>
      <c r="V90" s="214">
        <v>5.44004365976404</v>
      </c>
      <c r="W90" s="214">
        <v>5.7911834619905402</v>
      </c>
      <c r="X90" s="214">
        <v>4.2539605728829297</v>
      </c>
      <c r="Y90" s="214">
        <v>6.5097224166148804</v>
      </c>
      <c r="Z90" s="214">
        <v>6.1983681087029199</v>
      </c>
      <c r="AA90" s="214">
        <v>5.7437997492942001</v>
      </c>
      <c r="AB90" s="214">
        <v>4.0558616884077301</v>
      </c>
      <c r="AC90" s="214">
        <v>5.3418464418398202</v>
      </c>
      <c r="AD90" s="214">
        <v>6.0732993354427496</v>
      </c>
      <c r="AE90" s="214">
        <v>6.6348911073943704</v>
      </c>
      <c r="AF90" s="214">
        <v>6.9825868226066801</v>
      </c>
      <c r="AG90" s="214">
        <v>1.8065165605604001</v>
      </c>
      <c r="AH90" s="214">
        <v>4.3903160693684402</v>
      </c>
      <c r="AI90" s="214">
        <v>6.9383847086346</v>
      </c>
      <c r="AJ90" s="214">
        <v>6.7219204028144803</v>
      </c>
      <c r="AK90" s="214">
        <v>6.7072022511381197</v>
      </c>
      <c r="AL90" s="214">
        <v>6.6943132149354003</v>
      </c>
      <c r="AM90" s="245">
        <v>6.2861054564272703</v>
      </c>
    </row>
    <row r="91" spans="1:39" x14ac:dyDescent="0.35">
      <c r="A91" s="269"/>
      <c r="B91" s="49" t="s">
        <v>138</v>
      </c>
      <c r="C91" s="214">
        <v>6.29479124076469</v>
      </c>
      <c r="D91" s="214">
        <v>3.5318070818093399</v>
      </c>
      <c r="E91" s="214">
        <v>5.92410548808604</v>
      </c>
      <c r="F91" s="214">
        <v>4.8423511805336297</v>
      </c>
      <c r="G91" s="214">
        <v>3.1337281636759702</v>
      </c>
      <c r="H91" s="214">
        <v>4.2859771242882303</v>
      </c>
      <c r="I91" s="214">
        <v>5.3122570934260196</v>
      </c>
      <c r="J91" s="214">
        <v>6.1881542271124301</v>
      </c>
      <c r="K91" s="214">
        <v>3.38828928742323</v>
      </c>
      <c r="L91" s="214">
        <v>4.5397416766301202</v>
      </c>
      <c r="M91" s="214">
        <v>6.5936606845327201</v>
      </c>
      <c r="N91" s="214">
        <v>3.3458603982912098</v>
      </c>
      <c r="O91" s="214">
        <v>2.29275508099047</v>
      </c>
      <c r="P91" s="214">
        <v>4.6804917260006</v>
      </c>
      <c r="Q91" s="214">
        <v>3.6324376427467602</v>
      </c>
      <c r="R91" s="214">
        <v>3.0934851775804</v>
      </c>
      <c r="S91" s="214">
        <v>4.8564083850320099</v>
      </c>
      <c r="T91" s="214">
        <v>5.8455644988381597</v>
      </c>
      <c r="U91" s="214">
        <v>4.9673659743345198</v>
      </c>
      <c r="V91" s="214">
        <v>2.5027541793340098</v>
      </c>
      <c r="W91" s="214">
        <v>4.2855522204581904</v>
      </c>
      <c r="X91" s="214">
        <v>4.4687455877954303</v>
      </c>
      <c r="Y91" s="214">
        <v>2.8616014619598098</v>
      </c>
      <c r="Z91" s="214">
        <v>3.3791307925396801</v>
      </c>
      <c r="AA91" s="214">
        <v>3.2748465063418601</v>
      </c>
      <c r="AB91" s="214">
        <v>3.5068853160731801</v>
      </c>
      <c r="AC91" s="214">
        <v>4.0703302128634702</v>
      </c>
      <c r="AD91" s="214">
        <v>3.95637026323966</v>
      </c>
      <c r="AE91" s="214">
        <v>3.76804300758522</v>
      </c>
      <c r="AF91" s="214">
        <v>3.3533949887407699</v>
      </c>
      <c r="AG91" s="214">
        <v>-11.288880218763</v>
      </c>
      <c r="AH91" s="214">
        <v>7.7689324024844097</v>
      </c>
      <c r="AI91" s="214">
        <v>5.8489588097773497</v>
      </c>
      <c r="AJ91" s="214">
        <v>4.45557605003542</v>
      </c>
      <c r="AK91" s="214">
        <v>3.9834269596263199</v>
      </c>
      <c r="AL91" s="214">
        <v>3.8734964128093798</v>
      </c>
      <c r="AM91" s="245">
        <v>5.1758753503893002</v>
      </c>
    </row>
    <row r="92" spans="1:39" x14ac:dyDescent="0.35">
      <c r="A92" s="269"/>
      <c r="B92" s="49" t="s">
        <v>139</v>
      </c>
      <c r="C92" s="214">
        <v>4.1145354077632099</v>
      </c>
      <c r="D92" s="214">
        <v>3.6611784107452601</v>
      </c>
      <c r="E92" s="214">
        <v>6.6412259059174703</v>
      </c>
      <c r="F92" s="214">
        <v>7.6246359965134003</v>
      </c>
      <c r="G92" s="214">
        <v>6.5335947611563503</v>
      </c>
      <c r="H92" s="214">
        <v>5.5204114946167202</v>
      </c>
      <c r="I92" s="214">
        <v>6.1166351781527997</v>
      </c>
      <c r="J92" s="214">
        <v>6.2491786007975696</v>
      </c>
      <c r="K92" s="214">
        <v>1.34642982638898</v>
      </c>
      <c r="L92" s="214">
        <v>5.2982916346739497</v>
      </c>
      <c r="M92" s="214">
        <v>6.3767454154181404</v>
      </c>
      <c r="N92" s="214">
        <v>0.53387064177876997</v>
      </c>
      <c r="O92" s="214">
        <v>3.5808724420070699</v>
      </c>
      <c r="P92" s="214">
        <v>4.2155508795959102</v>
      </c>
      <c r="Q92" s="214">
        <v>6.6980106437161799</v>
      </c>
      <c r="R92" s="214">
        <v>6.4934770078850503</v>
      </c>
      <c r="S92" s="214">
        <v>8.2640202096847002</v>
      </c>
      <c r="T92" s="214">
        <v>7.4522445966158601</v>
      </c>
      <c r="U92" s="214">
        <v>2.4061447429226499</v>
      </c>
      <c r="V92" s="214">
        <v>0.13714323819829</v>
      </c>
      <c r="W92" s="214">
        <v>10.054821528358399</v>
      </c>
      <c r="X92" s="214">
        <v>4.5784860736815203</v>
      </c>
      <c r="Y92" s="214">
        <v>3.5225313340762101</v>
      </c>
      <c r="Z92" s="214">
        <v>4.3463472116656696</v>
      </c>
      <c r="AA92" s="214">
        <v>4.3236201273030099</v>
      </c>
      <c r="AB92" s="214">
        <v>3.5737356385239898</v>
      </c>
      <c r="AC92" s="214">
        <v>3.3764252904313099</v>
      </c>
      <c r="AD92" s="214">
        <v>3.8437934072679498</v>
      </c>
      <c r="AE92" s="214">
        <v>3.6152139032704498</v>
      </c>
      <c r="AF92" s="214">
        <v>1.8191377814905301</v>
      </c>
      <c r="AG92" s="214">
        <v>-5.9646616649026996</v>
      </c>
      <c r="AH92" s="214">
        <v>4.4286445744563396</v>
      </c>
      <c r="AI92" s="214">
        <v>3.8431011003557201</v>
      </c>
      <c r="AJ92" s="214">
        <v>3.5970128286430998</v>
      </c>
      <c r="AK92" s="214">
        <v>3.0485952329447898</v>
      </c>
      <c r="AL92" s="214">
        <v>3.0041380556475601</v>
      </c>
      <c r="AM92" s="245">
        <v>3.5829449591857898</v>
      </c>
    </row>
    <row r="93" spans="1:39" x14ac:dyDescent="0.35">
      <c r="A93" s="269"/>
      <c r="B93" s="49" t="s">
        <v>140</v>
      </c>
      <c r="C93" s="214">
        <v>3.6198244184661799</v>
      </c>
      <c r="D93" s="214">
        <v>1.56154222299868</v>
      </c>
      <c r="E93" s="214">
        <v>-0.16757704192449999</v>
      </c>
      <c r="F93" s="214">
        <v>4.2823728438461401</v>
      </c>
      <c r="G93" s="214">
        <v>-1.48344614683E-2</v>
      </c>
      <c r="H93" s="214">
        <v>5.8556989344839998</v>
      </c>
      <c r="I93" s="214">
        <v>7.3099395241843101</v>
      </c>
      <c r="J93" s="214">
        <v>4.7272977490288897</v>
      </c>
      <c r="K93" s="214">
        <v>2.5797927610426798</v>
      </c>
      <c r="L93" s="214">
        <v>4.4300243059520801</v>
      </c>
      <c r="M93" s="214">
        <v>2.6882643959453598</v>
      </c>
      <c r="N93" s="214">
        <v>5.6228417395810197</v>
      </c>
      <c r="O93" s="214">
        <v>3.0943886962136702</v>
      </c>
      <c r="P93" s="214">
        <v>2.3220159969716199</v>
      </c>
      <c r="Q93" s="214">
        <v>6.4393613610937699</v>
      </c>
      <c r="R93" s="214">
        <v>7.1854956862517598</v>
      </c>
      <c r="S93" s="214">
        <v>6.7675186661266302</v>
      </c>
      <c r="T93" s="214">
        <v>6.8265236853345996</v>
      </c>
      <c r="U93" s="214">
        <v>6.5575153865249796</v>
      </c>
      <c r="V93" s="214">
        <v>6.2293034279688397</v>
      </c>
      <c r="W93" s="214">
        <v>9.3455235203543499</v>
      </c>
      <c r="X93" s="214">
        <v>7.3527230006504602</v>
      </c>
      <c r="Y93" s="214">
        <v>4.8796441412349498</v>
      </c>
      <c r="Z93" s="214">
        <v>6.7445330017136396</v>
      </c>
      <c r="AA93" s="214">
        <v>6.4394006074358199</v>
      </c>
      <c r="AB93" s="214">
        <v>5.6510979298477304</v>
      </c>
      <c r="AC93" s="214">
        <v>4.0052826690024403</v>
      </c>
      <c r="AD93" s="214">
        <v>6.1384223727616103</v>
      </c>
      <c r="AE93" s="214">
        <v>5.8069716836566903</v>
      </c>
      <c r="AF93" s="214">
        <v>5.4960707672418696</v>
      </c>
      <c r="AG93" s="214">
        <v>-0.98600083304109998</v>
      </c>
      <c r="AH93" s="214">
        <v>2.8234577419798299</v>
      </c>
      <c r="AI93" s="214">
        <v>6.4467914893553102</v>
      </c>
      <c r="AJ93" s="214">
        <v>6.4443985625026396</v>
      </c>
      <c r="AK93" s="214">
        <v>6.3789657790368199</v>
      </c>
      <c r="AL93" s="214">
        <v>6.3763570703695001</v>
      </c>
      <c r="AM93" s="245">
        <v>5.6841098712676397</v>
      </c>
    </row>
    <row r="94" spans="1:39" ht="15" thickBot="1" x14ac:dyDescent="0.4">
      <c r="A94" s="269"/>
      <c r="B94" s="49" t="s">
        <v>140</v>
      </c>
      <c r="C94" s="208">
        <v>3.83823036264259</v>
      </c>
      <c r="D94" s="208">
        <v>3.3530684757868401</v>
      </c>
      <c r="E94" s="208">
        <v>-5.9319232846699004</v>
      </c>
      <c r="F94" s="208">
        <v>-5.9724127741290003</v>
      </c>
      <c r="G94" s="208">
        <v>-7.1492823072478</v>
      </c>
      <c r="H94" s="208">
        <v>-2.3764541866252999</v>
      </c>
      <c r="I94" s="208">
        <v>2.0519242336279899</v>
      </c>
      <c r="J94" s="208">
        <v>3.6546961899105499</v>
      </c>
      <c r="K94" s="208">
        <v>1.8160910003634401</v>
      </c>
      <c r="L94" s="208">
        <v>3.5666041455374402</v>
      </c>
      <c r="M94" s="208">
        <v>5.9418837981339703</v>
      </c>
      <c r="N94" s="208">
        <v>7.5156238432039197</v>
      </c>
      <c r="O94" s="208">
        <v>6.4954077552114899</v>
      </c>
      <c r="P94" s="208">
        <v>7.46223253203223</v>
      </c>
      <c r="Q94" s="208">
        <v>7.7837161897220302</v>
      </c>
      <c r="R94" s="208">
        <v>9.5377236053816699</v>
      </c>
      <c r="S94" s="208">
        <v>11.0457597628861</v>
      </c>
      <c r="T94" s="208">
        <v>10.5190789978349</v>
      </c>
      <c r="U94" s="208">
        <v>6.7353499886522199</v>
      </c>
      <c r="V94" s="208">
        <v>4.3062140476517898</v>
      </c>
      <c r="W94" s="208">
        <v>6.7330111247432596</v>
      </c>
      <c r="X94" s="208">
        <v>6.2107704955183802</v>
      </c>
      <c r="Y94" s="208">
        <v>5.4582010905392302</v>
      </c>
      <c r="Z94" s="208">
        <v>6.7195452989634799</v>
      </c>
      <c r="AA94" s="208">
        <v>5.1217689813805398</v>
      </c>
      <c r="AB94" s="208">
        <v>3.2844137465395802</v>
      </c>
      <c r="AC94" s="208">
        <v>2.6157674504272799</v>
      </c>
      <c r="AD94" s="208">
        <v>4.3662340501082699</v>
      </c>
      <c r="AE94" s="208">
        <v>4.3414418292089803</v>
      </c>
      <c r="AF94" s="208">
        <v>4.4183451990880203</v>
      </c>
      <c r="AG94" s="208">
        <v>-2.4502096622236</v>
      </c>
      <c r="AH94" s="208">
        <v>4.0456492994042001</v>
      </c>
      <c r="AI94" s="208">
        <v>4.6898625537124401</v>
      </c>
      <c r="AJ94" s="208">
        <v>4.9105754875994601</v>
      </c>
      <c r="AK94" s="208">
        <v>4.0400478950175698</v>
      </c>
      <c r="AL94" s="208">
        <v>4.0304091831338598</v>
      </c>
      <c r="AM94" s="245">
        <v>4.34261935230482</v>
      </c>
    </row>
    <row r="95" spans="1:39" x14ac:dyDescent="0.35">
      <c r="A95" s="269"/>
      <c r="B95" s="50" t="s">
        <v>141</v>
      </c>
      <c r="C95" s="218">
        <v>2.3340396335677198</v>
      </c>
      <c r="D95" s="218">
        <v>3.7480301588664102</v>
      </c>
      <c r="E95" s="218">
        <v>0.42560777057449001</v>
      </c>
      <c r="F95" s="218">
        <v>1.1561725366520501</v>
      </c>
      <c r="G95" s="218">
        <v>1.6503620385294</v>
      </c>
      <c r="H95" s="218">
        <v>0.98951739400857996</v>
      </c>
      <c r="I95" s="218">
        <v>5.0677128842135604</v>
      </c>
      <c r="J95" s="218">
        <v>3.2124813999864998</v>
      </c>
      <c r="K95" s="218">
        <v>2.5972174315141099</v>
      </c>
      <c r="L95" s="218">
        <v>2.25604382140199</v>
      </c>
      <c r="M95" s="218">
        <v>4.1368662039070898</v>
      </c>
      <c r="N95" s="218">
        <v>5.0591790740650904</v>
      </c>
      <c r="O95" s="218">
        <v>6.9178396855298496</v>
      </c>
      <c r="P95" s="218">
        <v>6.8417675797295203</v>
      </c>
      <c r="Q95" s="218">
        <v>7.64920145682468</v>
      </c>
      <c r="R95" s="218">
        <v>7.7707018281710498</v>
      </c>
      <c r="S95" s="218">
        <v>6.6040048232899897</v>
      </c>
      <c r="T95" s="218">
        <v>7.3428208561723798</v>
      </c>
      <c r="U95" s="218">
        <v>3.8533958289621899</v>
      </c>
      <c r="V95" s="218">
        <v>4.9496115010447497</v>
      </c>
      <c r="W95" s="218">
        <v>7.8492622690322396</v>
      </c>
      <c r="X95" s="218">
        <v>2.7195791030480501</v>
      </c>
      <c r="Y95" s="218">
        <v>14.3439460661246</v>
      </c>
      <c r="Z95" s="218">
        <v>3.5678996191544599</v>
      </c>
      <c r="AA95" s="218">
        <v>4.7666782922396198</v>
      </c>
      <c r="AB95" s="218">
        <v>3.5556386957542299</v>
      </c>
      <c r="AC95" s="218">
        <v>1.51540806347608</v>
      </c>
      <c r="AD95" s="218">
        <v>4.9858470224695797</v>
      </c>
      <c r="AE95" s="218">
        <v>4.1106826146450297</v>
      </c>
      <c r="AF95" s="218">
        <v>3.8573619942096</v>
      </c>
      <c r="AG95" s="218">
        <v>-2.7811053008952</v>
      </c>
      <c r="AH95" s="218">
        <v>4.1761213059102502</v>
      </c>
      <c r="AI95" s="218">
        <v>5.9001621419550201</v>
      </c>
      <c r="AJ95" s="218">
        <v>4.8204322904599799</v>
      </c>
      <c r="AK95" s="218">
        <v>4.6312842040595799</v>
      </c>
      <c r="AL95" s="218">
        <v>4.6134152542320299</v>
      </c>
      <c r="AM95" s="246">
        <v>4.8267058147469397</v>
      </c>
    </row>
    <row r="96" spans="1:39" x14ac:dyDescent="0.35">
      <c r="A96" s="269"/>
      <c r="B96" s="49" t="s">
        <v>142</v>
      </c>
      <c r="C96" s="214">
        <v>10.718009497610501</v>
      </c>
      <c r="D96" s="214">
        <v>8.2928815452935503</v>
      </c>
      <c r="E96" s="214">
        <v>4.5375224930666898</v>
      </c>
      <c r="F96" s="214">
        <v>1.7005999907737701</v>
      </c>
      <c r="G96" s="214">
        <v>0.45760949379780003</v>
      </c>
      <c r="H96" s="214">
        <v>3.0275956648831999</v>
      </c>
      <c r="I96" s="214">
        <v>4.7522453280584704</v>
      </c>
      <c r="J96" s="214">
        <v>2.21154445681666</v>
      </c>
      <c r="K96" s="214">
        <v>2.4836572987635002</v>
      </c>
      <c r="L96" s="214">
        <v>1.0748115170738499</v>
      </c>
      <c r="M96" s="214">
        <v>5.5143432507441403</v>
      </c>
      <c r="N96" s="214">
        <v>2.56419541323833</v>
      </c>
      <c r="O96" s="214">
        <v>4.6844398732032104</v>
      </c>
      <c r="P96" s="214">
        <v>5.3461787046118197</v>
      </c>
      <c r="Q96" s="214">
        <v>7.5952621005904097</v>
      </c>
      <c r="R96" s="214">
        <v>7.2038307992408397</v>
      </c>
      <c r="S96" s="214">
        <v>6.6866722934040599</v>
      </c>
      <c r="T96" s="214">
        <v>7.0955190267386499</v>
      </c>
      <c r="U96" s="214">
        <v>3.26301071435923</v>
      </c>
      <c r="V96" s="214">
        <v>0.46641832202153</v>
      </c>
      <c r="W96" s="214">
        <v>3.8818376186353301</v>
      </c>
      <c r="X96" s="214">
        <v>4.0503083983288199</v>
      </c>
      <c r="Y96" s="214">
        <v>0.72089632523431002</v>
      </c>
      <c r="Z96" s="214">
        <v>2.6742480798997699</v>
      </c>
      <c r="AA96" s="214">
        <v>3.3019106056585898</v>
      </c>
      <c r="AB96" s="214">
        <v>1.69871694178927</v>
      </c>
      <c r="AC96" s="214">
        <v>4.89740788928271</v>
      </c>
      <c r="AD96" s="214">
        <v>3.0890818090253398</v>
      </c>
      <c r="AE96" s="214">
        <v>0.77335725021229995</v>
      </c>
      <c r="AF96" s="214">
        <v>-0.32311459963029998</v>
      </c>
      <c r="AG96" s="214">
        <v>-0.74590074715179999</v>
      </c>
      <c r="AH96" s="214">
        <v>3.1857878563853301</v>
      </c>
      <c r="AI96" s="214">
        <v>4.6020080926799896</v>
      </c>
      <c r="AJ96" s="214">
        <v>4.6209215657534202</v>
      </c>
      <c r="AK96" s="214">
        <v>4.7020275740580004</v>
      </c>
      <c r="AL96" s="214">
        <v>4.7689337606668198</v>
      </c>
      <c r="AM96" s="245">
        <v>4.3742127361694703</v>
      </c>
    </row>
    <row r="97" spans="1:39" ht="15" thickBot="1" x14ac:dyDescent="0.4">
      <c r="A97" s="269"/>
      <c r="B97" s="53" t="s">
        <v>229</v>
      </c>
      <c r="C97" s="224">
        <v>1.67487774080944</v>
      </c>
      <c r="D97" s="224">
        <v>4.4732853711210403</v>
      </c>
      <c r="E97" s="224">
        <v>4.7391794690934903</v>
      </c>
      <c r="F97" s="224">
        <v>1.30882532759964</v>
      </c>
      <c r="G97" s="224">
        <v>2.6012899893340902</v>
      </c>
      <c r="H97" s="224">
        <v>5.8374842526796904</v>
      </c>
      <c r="I97" s="224">
        <v>3.2200651575780599</v>
      </c>
      <c r="J97" s="224">
        <v>1.8723551376435801</v>
      </c>
      <c r="K97" s="224">
        <v>5.5657018986823701</v>
      </c>
      <c r="L97" s="224">
        <v>7.6403304956461904</v>
      </c>
      <c r="M97" s="224">
        <v>2.0705664623100102</v>
      </c>
      <c r="N97" s="224">
        <v>2.3737565813435801</v>
      </c>
      <c r="O97" s="224">
        <v>2.0387175279342999</v>
      </c>
      <c r="P97" s="224">
        <v>28.760402764593</v>
      </c>
      <c r="Q97" s="224">
        <v>25.158364067022799</v>
      </c>
      <c r="R97" s="224">
        <v>4.4523476038972403</v>
      </c>
      <c r="S97" s="224">
        <v>5.3278423252579401</v>
      </c>
      <c r="T97" s="224">
        <v>3.93055720267748</v>
      </c>
      <c r="U97" s="224">
        <v>5.7580789506552899</v>
      </c>
      <c r="V97" s="224">
        <v>3.66830289591047</v>
      </c>
      <c r="W97" s="224">
        <v>5.8160821720227496</v>
      </c>
      <c r="X97" s="224">
        <v>2.7636273353498901</v>
      </c>
      <c r="Y97" s="224">
        <v>6.1112080387681802</v>
      </c>
      <c r="Z97" s="224">
        <v>6.2857190603039497</v>
      </c>
      <c r="AA97" s="224">
        <v>2.43292588774134</v>
      </c>
      <c r="AB97" s="224">
        <v>-0.1143367232249</v>
      </c>
      <c r="AC97" s="224">
        <v>6.3658613684204601</v>
      </c>
      <c r="AD97" s="224">
        <v>-0.91831167220359999</v>
      </c>
      <c r="AE97" s="224">
        <v>0.24065807679821</v>
      </c>
      <c r="AF97" s="224">
        <v>2.5959771433943</v>
      </c>
      <c r="AG97" s="224">
        <v>-8.0832402484446995</v>
      </c>
      <c r="AH97" s="224">
        <v>2.2799338261014501</v>
      </c>
      <c r="AI97" s="224">
        <v>2.9975154413215801</v>
      </c>
      <c r="AJ97" s="224">
        <v>4.3844206334115299</v>
      </c>
      <c r="AK97" s="224">
        <v>2.93816179194872</v>
      </c>
      <c r="AL97" s="224">
        <v>2.8955766982429099</v>
      </c>
      <c r="AM97" s="247">
        <v>3.0968027841594501</v>
      </c>
    </row>
    <row r="98" spans="1:39" x14ac:dyDescent="0.35">
      <c r="A98" s="270"/>
      <c r="B98" s="91"/>
      <c r="C98" s="208"/>
      <c r="D98" s="208"/>
      <c r="E98" s="208"/>
      <c r="F98" s="208"/>
      <c r="G98" s="208"/>
      <c r="H98" s="208"/>
      <c r="I98" s="208"/>
      <c r="J98" s="208"/>
      <c r="K98" s="208"/>
      <c r="L98" s="208"/>
      <c r="M98" s="208"/>
      <c r="N98" s="208"/>
      <c r="O98" s="208"/>
      <c r="P98" s="208"/>
      <c r="Q98" s="208"/>
      <c r="R98" s="208"/>
      <c r="S98" s="208"/>
      <c r="T98" s="208"/>
      <c r="U98" s="208"/>
      <c r="V98" s="208"/>
      <c r="W98" s="208"/>
      <c r="X98" s="208"/>
      <c r="Y98" s="208"/>
      <c r="Z98" s="208"/>
      <c r="AA98" s="208"/>
      <c r="AB98" s="208"/>
      <c r="AC98" s="208"/>
      <c r="AD98" s="208"/>
      <c r="AE98" s="208"/>
      <c r="AF98" s="208"/>
      <c r="AG98" s="208"/>
      <c r="AH98" s="208"/>
      <c r="AI98" s="208"/>
      <c r="AJ98" s="208"/>
      <c r="AK98" s="208"/>
      <c r="AL98" s="208"/>
      <c r="AM98" s="208"/>
    </row>
    <row r="99" spans="1:39" x14ac:dyDescent="0.35">
      <c r="A99" s="102" t="str">
        <f>VLOOKUP(LEFT([1]Tab02!A99,250),'[2]Source trad'!$A:$C,3,FALSE)</f>
        <v>Note : *Pays riches en ressources ; ".."signifie que les données ne sont pas disponibles ou qu'elles ne sont pas valables.</v>
      </c>
      <c r="B99" s="56"/>
      <c r="C99" s="248"/>
      <c r="D99" s="248"/>
      <c r="E99" s="248"/>
      <c r="F99" s="248"/>
      <c r="G99" s="248"/>
      <c r="H99" s="248"/>
      <c r="I99" s="248"/>
      <c r="J99" s="248"/>
      <c r="K99" s="248"/>
      <c r="L99" s="248"/>
      <c r="M99" s="248"/>
      <c r="N99" s="248"/>
      <c r="O99" s="248"/>
      <c r="P99" s="248"/>
      <c r="Q99" s="248"/>
      <c r="R99" s="248"/>
      <c r="S99" s="248"/>
      <c r="T99" s="248"/>
      <c r="U99" s="248"/>
      <c r="V99" s="248"/>
      <c r="W99" s="248"/>
      <c r="X99" s="248"/>
      <c r="Y99" s="248"/>
      <c r="Z99" s="248"/>
      <c r="AA99" s="248"/>
      <c r="AB99" s="248"/>
      <c r="AC99" s="248"/>
      <c r="AD99" s="248"/>
      <c r="AE99" s="248"/>
      <c r="AF99" s="248"/>
      <c r="AG99" s="248"/>
      <c r="AH99" s="248"/>
      <c r="AI99" s="248"/>
      <c r="AJ99" s="248"/>
      <c r="AK99" s="248"/>
      <c r="AL99" s="248"/>
      <c r="AM99" s="248"/>
    </row>
    <row r="100" spans="1:39" x14ac:dyDescent="0.35">
      <c r="A100" s="102" t="str">
        <f>VLOOKUP(LEFT([1]Tab02!A100,250),'[2]Source trad'!$A:$C,3,FALSE)</f>
        <v>RDM = "Reste du monde" ; LAC = "Pays d'Amérique latine et des Caraïbes"</v>
      </c>
      <c r="B100" s="56"/>
      <c r="C100" s="248"/>
      <c r="D100" s="248"/>
      <c r="E100" s="248"/>
      <c r="F100" s="248"/>
      <c r="G100" s="248"/>
      <c r="H100" s="248"/>
      <c r="I100" s="248"/>
      <c r="J100" s="248"/>
      <c r="K100" s="248"/>
      <c r="L100" s="248"/>
      <c r="M100" s="248"/>
      <c r="N100" s="248"/>
      <c r="O100" s="248"/>
      <c r="P100" s="248"/>
      <c r="Q100" s="248"/>
      <c r="R100" s="248"/>
      <c r="S100" s="248"/>
      <c r="T100" s="248"/>
      <c r="U100" s="248"/>
      <c r="V100" s="248"/>
      <c r="W100" s="248"/>
      <c r="X100" s="248"/>
      <c r="Y100" s="248"/>
      <c r="Z100" s="248"/>
      <c r="AA100" s="248"/>
      <c r="AB100" s="248"/>
      <c r="AC100" s="248"/>
      <c r="AD100" s="248"/>
      <c r="AE100" s="248"/>
      <c r="AF100" s="248"/>
      <c r="AG100" s="248"/>
      <c r="AH100" s="248"/>
      <c r="AI100" s="248"/>
      <c r="AJ100" s="248"/>
      <c r="AK100" s="248"/>
      <c r="AL100" s="248"/>
      <c r="AM100" s="248"/>
    </row>
    <row r="101" spans="1:39" x14ac:dyDescent="0.35">
      <c r="A101" s="102" t="str">
        <f>VLOOKUP(LEFT([1]Tab02!A101,250),'[2]Source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56"/>
      <c r="C101" s="248"/>
      <c r="D101" s="248"/>
      <c r="E101" s="248"/>
      <c r="F101" s="248"/>
      <c r="G101" s="248"/>
      <c r="H101" s="248"/>
      <c r="I101" s="248"/>
      <c r="J101" s="248"/>
      <c r="K101" s="248"/>
      <c r="L101" s="248"/>
      <c r="M101" s="248"/>
      <c r="N101" s="248"/>
      <c r="O101" s="248"/>
      <c r="P101" s="248"/>
      <c r="Q101" s="248"/>
      <c r="R101" s="248"/>
      <c r="S101" s="248"/>
      <c r="T101" s="248"/>
      <c r="U101" s="248"/>
      <c r="V101" s="248"/>
      <c r="W101" s="248"/>
      <c r="X101" s="248"/>
      <c r="Y101" s="248"/>
      <c r="Z101" s="248"/>
      <c r="AA101" s="248"/>
      <c r="AB101" s="248"/>
      <c r="AC101" s="248"/>
      <c r="AD101" s="248"/>
      <c r="AE101" s="248"/>
      <c r="AF101" s="248"/>
      <c r="AG101" s="248"/>
      <c r="AH101" s="248"/>
      <c r="AI101" s="248"/>
      <c r="AJ101" s="248"/>
      <c r="AK101" s="248"/>
      <c r="AL101" s="248"/>
      <c r="AM101" s="248"/>
    </row>
    <row r="102" spans="1:39" x14ac:dyDescent="0.35">
      <c r="A102" s="102" t="str">
        <f>VLOOKUP(LEFT([1]Tab02!A102,250),'[2]Source trad'!$A:$C,3,FALSE)</f>
        <v>Jusqu'à 2019 les chiffres sont des estimations. A partir de 2020 il s'agit de projections.</v>
      </c>
      <c r="B102" s="56"/>
      <c r="C102" s="248"/>
      <c r="D102" s="248"/>
      <c r="E102" s="248"/>
      <c r="F102" s="248"/>
      <c r="G102" s="248"/>
      <c r="H102" s="248"/>
      <c r="I102" s="248"/>
      <c r="J102" s="248"/>
      <c r="K102" s="248"/>
      <c r="L102" s="248"/>
      <c r="M102" s="248"/>
      <c r="N102" s="248"/>
      <c r="O102" s="248"/>
      <c r="P102" s="248"/>
      <c r="Q102" s="248"/>
      <c r="R102" s="248"/>
      <c r="S102" s="248"/>
      <c r="T102" s="248"/>
      <c r="U102" s="248"/>
      <c r="V102" s="248"/>
      <c r="W102" s="248"/>
      <c r="X102" s="248"/>
      <c r="Y102" s="248"/>
      <c r="Z102" s="248"/>
      <c r="AA102" s="248"/>
      <c r="AB102" s="248"/>
      <c r="AC102" s="248"/>
      <c r="AD102" s="248"/>
      <c r="AE102" s="248"/>
      <c r="AF102" s="248"/>
      <c r="AG102" s="248"/>
      <c r="AH102" s="248"/>
      <c r="AI102" s="248"/>
      <c r="AJ102" s="248"/>
      <c r="AK102" s="248"/>
      <c r="AL102" s="248"/>
      <c r="AM102" s="248"/>
    </row>
    <row r="103" spans="1:39" x14ac:dyDescent="0.35">
      <c r="A103" s="102" t="str">
        <f>VLOOKUP(LEFT([1]Tab02!A103,250),'[2]Source trad'!$A:$C,3,FALSE)</f>
        <v>Source : Base de données des perspectives de l'économie mondiale du FMI, octobre 2020.</v>
      </c>
      <c r="B103" s="56"/>
      <c r="C103" s="248"/>
      <c r="D103" s="248"/>
      <c r="E103" s="248"/>
      <c r="F103" s="248"/>
      <c r="G103" s="248"/>
      <c r="H103" s="248"/>
      <c r="I103" s="248"/>
      <c r="J103" s="248"/>
      <c r="K103" s="248"/>
      <c r="L103" s="248"/>
      <c r="M103" s="248"/>
      <c r="N103" s="248"/>
      <c r="O103" s="248"/>
      <c r="P103" s="248"/>
      <c r="Q103" s="248"/>
      <c r="R103" s="248"/>
      <c r="S103" s="248"/>
      <c r="T103" s="248"/>
      <c r="U103" s="248"/>
      <c r="V103" s="248"/>
      <c r="W103" s="248"/>
      <c r="X103" s="248"/>
      <c r="Y103" s="248"/>
      <c r="Z103" s="248"/>
      <c r="AA103" s="248"/>
      <c r="AB103" s="248"/>
      <c r="AC103" s="248"/>
      <c r="AD103" s="248"/>
      <c r="AE103" s="248"/>
      <c r="AF103" s="248"/>
      <c r="AG103" s="248"/>
      <c r="AH103" s="248"/>
      <c r="AI103" s="248"/>
      <c r="AJ103" s="248"/>
      <c r="AK103" s="248"/>
      <c r="AL103" s="248"/>
      <c r="AM103" s="248"/>
    </row>
    <row r="104" spans="1:39" x14ac:dyDescent="0.35">
      <c r="B104" s="56"/>
      <c r="C104" s="248"/>
      <c r="D104" s="248"/>
      <c r="E104" s="248"/>
      <c r="F104" s="248"/>
      <c r="G104" s="248"/>
      <c r="H104" s="248"/>
      <c r="I104" s="248"/>
      <c r="J104" s="248"/>
      <c r="K104" s="248"/>
      <c r="L104" s="248"/>
      <c r="M104" s="248"/>
      <c r="N104" s="248"/>
      <c r="O104" s="248"/>
      <c r="P104" s="248"/>
      <c r="Q104" s="248"/>
      <c r="R104" s="248"/>
      <c r="S104" s="248"/>
      <c r="T104" s="248"/>
      <c r="U104" s="248"/>
      <c r="V104" s="248"/>
      <c r="W104" s="248"/>
      <c r="X104" s="248"/>
      <c r="Y104" s="248"/>
      <c r="Z104" s="248"/>
      <c r="AA104" s="248"/>
      <c r="AB104" s="248"/>
      <c r="AC104" s="248"/>
      <c r="AD104" s="248"/>
      <c r="AE104" s="248"/>
      <c r="AF104" s="248"/>
      <c r="AG104" s="248"/>
      <c r="AH104" s="248"/>
      <c r="AI104" s="248"/>
      <c r="AJ104" s="248"/>
      <c r="AK104" s="248"/>
      <c r="AL104" s="248"/>
      <c r="AM104" s="248"/>
    </row>
    <row r="105" spans="1:39" ht="15.5" x14ac:dyDescent="0.35">
      <c r="B105" s="256" t="s">
        <v>601</v>
      </c>
      <c r="C105" s="248"/>
      <c r="D105" s="248"/>
      <c r="E105" s="248"/>
      <c r="F105" s="248"/>
      <c r="G105" s="248"/>
      <c r="H105" s="248"/>
      <c r="I105" s="248"/>
      <c r="J105" s="248"/>
      <c r="K105" s="248"/>
      <c r="L105" s="248"/>
      <c r="M105" s="248"/>
      <c r="N105" s="248"/>
      <c r="O105" s="248"/>
      <c r="P105" s="248"/>
      <c r="Q105" s="248"/>
      <c r="R105" s="248"/>
      <c r="S105" s="248"/>
      <c r="T105" s="248"/>
      <c r="U105" s="248"/>
      <c r="V105" s="248"/>
      <c r="W105" s="248"/>
      <c r="X105" s="248"/>
      <c r="Y105" s="248"/>
      <c r="Z105" s="248"/>
      <c r="AA105" s="248"/>
      <c r="AB105" s="248"/>
      <c r="AC105" s="248"/>
      <c r="AD105" s="248"/>
      <c r="AE105" s="248"/>
      <c r="AF105" s="248"/>
      <c r="AG105" s="248"/>
      <c r="AH105" s="248"/>
      <c r="AI105" s="248"/>
      <c r="AJ105" s="248"/>
      <c r="AK105" s="248"/>
      <c r="AL105" s="248"/>
      <c r="AM105" s="248"/>
    </row>
    <row r="106" spans="1:39" ht="15.5" x14ac:dyDescent="0.35">
      <c r="B106" s="256"/>
      <c r="C106" s="248"/>
      <c r="D106" s="248"/>
      <c r="E106" s="248"/>
      <c r="F106" s="248"/>
      <c r="G106" s="248"/>
      <c r="H106" s="248"/>
      <c r="I106" s="248"/>
      <c r="J106" s="248"/>
      <c r="K106" s="248"/>
      <c r="L106" s="248"/>
      <c r="M106" s="248"/>
      <c r="N106" s="248"/>
      <c r="O106" s="248"/>
      <c r="P106" s="248"/>
      <c r="Q106" s="248"/>
      <c r="R106" s="248"/>
      <c r="S106" s="248"/>
      <c r="T106" s="248"/>
      <c r="U106" s="248"/>
      <c r="V106" s="248"/>
      <c r="W106" s="248"/>
      <c r="X106" s="248"/>
      <c r="Y106" s="248"/>
      <c r="Z106" s="248"/>
      <c r="AA106" s="248"/>
      <c r="AB106" s="248"/>
      <c r="AC106" s="248"/>
      <c r="AD106" s="248"/>
      <c r="AE106" s="248"/>
      <c r="AF106" s="248"/>
      <c r="AG106" s="248"/>
      <c r="AH106" s="248"/>
      <c r="AI106" s="248"/>
      <c r="AJ106" s="248"/>
      <c r="AK106" s="248"/>
      <c r="AL106" s="248"/>
      <c r="AM106" s="248"/>
    </row>
    <row r="107" spans="1:39" x14ac:dyDescent="0.35">
      <c r="B107" s="264" t="s">
        <v>573</v>
      </c>
      <c r="C107" s="248"/>
      <c r="D107" s="248"/>
      <c r="E107" s="248"/>
      <c r="F107" s="248"/>
      <c r="G107" s="248"/>
      <c r="H107" s="248"/>
      <c r="I107" s="248"/>
      <c r="J107" s="248"/>
      <c r="K107" s="248"/>
      <c r="L107" s="248"/>
      <c r="M107" s="248"/>
      <c r="N107" s="248"/>
      <c r="O107" s="248"/>
      <c r="P107" s="248"/>
      <c r="Q107" s="248"/>
      <c r="R107" s="248"/>
      <c r="S107" s="248"/>
      <c r="T107" s="248"/>
      <c r="U107" s="248"/>
      <c r="V107" s="248"/>
      <c r="W107" s="248"/>
      <c r="X107" s="248"/>
      <c r="Y107" s="248"/>
      <c r="Z107" s="248"/>
      <c r="AA107" s="248"/>
      <c r="AB107" s="248"/>
      <c r="AC107" s="248"/>
      <c r="AD107" s="248"/>
      <c r="AE107" s="248"/>
      <c r="AF107" s="248"/>
      <c r="AG107" s="248"/>
      <c r="AH107" s="248"/>
      <c r="AI107" s="248"/>
      <c r="AJ107" s="248"/>
      <c r="AK107" s="248"/>
      <c r="AL107" s="248"/>
      <c r="AM107" s="248"/>
    </row>
    <row r="108" spans="1:39" x14ac:dyDescent="0.35">
      <c r="B108" s="264" t="s">
        <v>572</v>
      </c>
      <c r="C108" s="248"/>
      <c r="D108" s="248"/>
      <c r="E108" s="248"/>
      <c r="F108" s="248"/>
      <c r="G108" s="248"/>
      <c r="H108" s="248"/>
      <c r="I108" s="248"/>
      <c r="J108" s="248"/>
      <c r="K108" s="248"/>
      <c r="L108" s="248"/>
      <c r="M108" s="248"/>
      <c r="N108" s="248"/>
      <c r="O108" s="248"/>
      <c r="P108" s="248"/>
      <c r="Q108" s="248"/>
      <c r="R108" s="248"/>
      <c r="S108" s="248"/>
      <c r="T108" s="248"/>
      <c r="U108" s="248"/>
      <c r="V108" s="248"/>
      <c r="W108" s="248"/>
      <c r="X108" s="248"/>
      <c r="Y108" s="248"/>
      <c r="Z108" s="248"/>
      <c r="AA108" s="248"/>
      <c r="AB108" s="248"/>
      <c r="AC108" s="248"/>
      <c r="AD108" s="248"/>
      <c r="AE108" s="248"/>
      <c r="AF108" s="248"/>
      <c r="AG108" s="248"/>
      <c r="AH108" s="248"/>
      <c r="AI108" s="248"/>
      <c r="AJ108" s="248"/>
      <c r="AK108" s="248"/>
      <c r="AL108" s="248"/>
      <c r="AM108" s="248"/>
    </row>
    <row r="109" spans="1:39" x14ac:dyDescent="0.35">
      <c r="B109" s="264" t="s">
        <v>574</v>
      </c>
      <c r="C109" s="248"/>
      <c r="D109" s="248"/>
      <c r="E109" s="248"/>
      <c r="F109" s="248"/>
      <c r="G109" s="248"/>
      <c r="H109" s="248"/>
      <c r="I109" s="248"/>
      <c r="J109" s="248"/>
      <c r="K109" s="248"/>
      <c r="L109" s="248"/>
      <c r="M109" s="248"/>
      <c r="N109" s="248"/>
      <c r="O109" s="248"/>
      <c r="P109" s="248"/>
      <c r="Q109" s="248"/>
      <c r="R109" s="248"/>
      <c r="S109" s="248"/>
      <c r="T109" s="248"/>
      <c r="U109" s="248"/>
      <c r="V109" s="248"/>
      <c r="W109" s="248"/>
      <c r="X109" s="248"/>
      <c r="Y109" s="248"/>
      <c r="Z109" s="248"/>
      <c r="AA109" s="248"/>
      <c r="AB109" s="248"/>
      <c r="AC109" s="248"/>
      <c r="AD109" s="248"/>
      <c r="AE109" s="248"/>
      <c r="AF109" s="248"/>
      <c r="AG109" s="248"/>
      <c r="AH109" s="248"/>
      <c r="AI109" s="248"/>
      <c r="AJ109" s="248"/>
      <c r="AK109" s="248"/>
      <c r="AL109" s="248"/>
      <c r="AM109" s="248"/>
    </row>
    <row r="110" spans="1:39" x14ac:dyDescent="0.35">
      <c r="B110" s="264" t="s">
        <v>575</v>
      </c>
      <c r="C110" s="248"/>
      <c r="D110" s="248"/>
      <c r="E110" s="248"/>
      <c r="F110" s="248"/>
      <c r="G110" s="248"/>
      <c r="H110" s="248"/>
      <c r="I110" s="248"/>
      <c r="J110" s="248"/>
      <c r="K110" s="248"/>
      <c r="L110" s="248"/>
      <c r="M110" s="248"/>
      <c r="N110" s="248"/>
      <c r="O110" s="248"/>
      <c r="P110" s="248"/>
      <c r="Q110" s="248"/>
      <c r="R110" s="248"/>
      <c r="S110" s="248"/>
      <c r="T110" s="248"/>
      <c r="U110" s="248"/>
      <c r="V110" s="248"/>
      <c r="W110" s="248"/>
      <c r="X110" s="248"/>
      <c r="Y110" s="248"/>
      <c r="Z110" s="248"/>
      <c r="AA110" s="248"/>
      <c r="AB110" s="248"/>
      <c r="AC110" s="248"/>
      <c r="AD110" s="248"/>
      <c r="AE110" s="248"/>
      <c r="AF110" s="248"/>
      <c r="AG110" s="248"/>
      <c r="AH110" s="248"/>
      <c r="AI110" s="248"/>
      <c r="AJ110" s="248"/>
      <c r="AK110" s="248"/>
      <c r="AL110" s="248"/>
      <c r="AM110" s="248"/>
    </row>
    <row r="111" spans="1:39" x14ac:dyDescent="0.35">
      <c r="B111" s="264" t="s">
        <v>576</v>
      </c>
      <c r="C111" s="248"/>
      <c r="D111" s="248"/>
      <c r="E111" s="248"/>
      <c r="F111" s="248"/>
      <c r="G111" s="248"/>
      <c r="H111" s="248"/>
      <c r="I111" s="248"/>
      <c r="J111" s="248"/>
      <c r="K111" s="248"/>
      <c r="L111" s="248"/>
      <c r="M111" s="248"/>
      <c r="N111" s="248"/>
      <c r="O111" s="248"/>
      <c r="P111" s="248"/>
      <c r="Q111" s="248"/>
      <c r="R111" s="248"/>
      <c r="S111" s="248"/>
      <c r="T111" s="248"/>
      <c r="U111" s="248"/>
      <c r="V111" s="248"/>
      <c r="W111" s="248"/>
      <c r="X111" s="248"/>
      <c r="Y111" s="248"/>
      <c r="Z111" s="248"/>
      <c r="AA111" s="248"/>
      <c r="AB111" s="248"/>
      <c r="AC111" s="248"/>
      <c r="AD111" s="248"/>
      <c r="AE111" s="248"/>
      <c r="AF111" s="248"/>
      <c r="AG111" s="248"/>
      <c r="AH111" s="248"/>
      <c r="AI111" s="248"/>
      <c r="AJ111" s="248"/>
      <c r="AK111" s="248"/>
      <c r="AL111" s="248"/>
      <c r="AM111" s="248"/>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paperSize="9" scale="41" fitToHeight="0"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M111"/>
  <sheetViews>
    <sheetView tabSelected="1" zoomScaleNormal="100" workbookViewId="0"/>
  </sheetViews>
  <sheetFormatPr defaultRowHeight="14.5" x14ac:dyDescent="0.35"/>
  <cols>
    <col min="1" max="1" width="5.453125" style="102" bestFit="1" customWidth="1"/>
    <col min="2" max="2" width="33.26953125" bestFit="1" customWidth="1"/>
    <col min="3" max="3" width="4.7265625" style="13" customWidth="1"/>
    <col min="4" max="16" width="4.7265625" customWidth="1"/>
    <col min="17" max="17" width="5.36328125" bestFit="1" customWidth="1"/>
    <col min="18" max="38" width="4.7265625" customWidth="1"/>
    <col min="39" max="39" width="6.26953125" bestFit="1" customWidth="1"/>
  </cols>
  <sheetData>
    <row r="1" spans="1:39" ht="15" thickBot="1" x14ac:dyDescent="0.4">
      <c r="A1" s="266"/>
      <c r="B1" s="35"/>
      <c r="C1" s="233" t="str">
        <f>'[2]Table names (Statworks)'!$D$4</f>
        <v>Tableau 3: Taux de croissance annuel de la population, 1990-2025</v>
      </c>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3"/>
      <c r="AK1" s="233"/>
      <c r="AL1" s="233"/>
      <c r="AM1" s="233"/>
    </row>
    <row r="2" spans="1:39" ht="63.5" thickBot="1" x14ac:dyDescent="0.4">
      <c r="A2" s="6" t="s">
        <v>92</v>
      </c>
      <c r="B2" s="36" t="s">
        <v>147</v>
      </c>
      <c r="C2" s="234" t="s">
        <v>617</v>
      </c>
      <c r="D2" s="235" t="s">
        <v>618</v>
      </c>
      <c r="E2" s="235" t="s">
        <v>619</v>
      </c>
      <c r="F2" s="235" t="s">
        <v>620</v>
      </c>
      <c r="G2" s="235" t="s">
        <v>621</v>
      </c>
      <c r="H2" s="235" t="s">
        <v>622</v>
      </c>
      <c r="I2" s="235" t="s">
        <v>623</v>
      </c>
      <c r="J2" s="235" t="s">
        <v>624</v>
      </c>
      <c r="K2" s="235" t="s">
        <v>625</v>
      </c>
      <c r="L2" s="235" t="s">
        <v>626</v>
      </c>
      <c r="M2" s="235" t="s">
        <v>627</v>
      </c>
      <c r="N2" s="235" t="s">
        <v>628</v>
      </c>
      <c r="O2" s="235" t="s">
        <v>629</v>
      </c>
      <c r="P2" s="235" t="s">
        <v>630</v>
      </c>
      <c r="Q2" s="235" t="s">
        <v>631</v>
      </c>
      <c r="R2" s="235" t="s">
        <v>632</v>
      </c>
      <c r="S2" s="235" t="s">
        <v>633</v>
      </c>
      <c r="T2" s="235" t="s">
        <v>634</v>
      </c>
      <c r="U2" s="235" t="s">
        <v>635</v>
      </c>
      <c r="V2" s="235" t="s">
        <v>636</v>
      </c>
      <c r="W2" s="235" t="s">
        <v>637</v>
      </c>
      <c r="X2" s="235" t="s">
        <v>638</v>
      </c>
      <c r="Y2" s="235" t="s">
        <v>639</v>
      </c>
      <c r="Z2" s="235" t="s">
        <v>640</v>
      </c>
      <c r="AA2" s="235" t="s">
        <v>641</v>
      </c>
      <c r="AB2" s="235" t="s">
        <v>642</v>
      </c>
      <c r="AC2" s="235" t="s">
        <v>643</v>
      </c>
      <c r="AD2" s="235" t="s">
        <v>644</v>
      </c>
      <c r="AE2" s="235" t="s">
        <v>645</v>
      </c>
      <c r="AF2" s="235" t="s">
        <v>646</v>
      </c>
      <c r="AG2" s="235" t="s">
        <v>647</v>
      </c>
      <c r="AH2" s="235" t="s">
        <v>648</v>
      </c>
      <c r="AI2" s="235" t="s">
        <v>649</v>
      </c>
      <c r="AJ2" s="235" t="s">
        <v>650</v>
      </c>
      <c r="AK2" s="235" t="s">
        <v>651</v>
      </c>
      <c r="AL2" s="235" t="s">
        <v>652</v>
      </c>
      <c r="AM2" s="236" t="s">
        <v>653</v>
      </c>
    </row>
    <row r="3" spans="1:39" x14ac:dyDescent="0.35">
      <c r="A3" s="96" t="s">
        <v>16</v>
      </c>
      <c r="B3" s="40" t="s">
        <v>100</v>
      </c>
      <c r="C3" s="184">
        <v>3.4361276476274001</v>
      </c>
      <c r="D3" s="184">
        <v>3.3803425530146001</v>
      </c>
      <c r="E3" s="184">
        <v>3.3346665141631902</v>
      </c>
      <c r="F3" s="184">
        <v>3.2999216819366901</v>
      </c>
      <c r="G3" s="184">
        <v>3.2788340903479898</v>
      </c>
      <c r="H3" s="184">
        <v>3.2691060033458901</v>
      </c>
      <c r="I3" s="184">
        <v>3.2664776172168102</v>
      </c>
      <c r="J3" s="184">
        <v>3.26962773116515</v>
      </c>
      <c r="K3" s="184">
        <v>3.2816167651947001</v>
      </c>
      <c r="L3" s="184">
        <v>3.3026315789473699</v>
      </c>
      <c r="M3" s="184">
        <v>3.3315075165103498</v>
      </c>
      <c r="N3" s="184">
        <v>3.3562670973220401</v>
      </c>
      <c r="O3" s="184">
        <v>3.3853025002783999</v>
      </c>
      <c r="P3" s="184">
        <v>3.43652397585352</v>
      </c>
      <c r="Q3" s="184">
        <v>3.5132953014812101</v>
      </c>
      <c r="R3" s="184">
        <v>3.6009224369710999</v>
      </c>
      <c r="S3" s="184">
        <v>3.6858886287896002</v>
      </c>
      <c r="T3" s="184">
        <v>3.7491740035499102</v>
      </c>
      <c r="U3" s="184">
        <v>3.7802553986154601</v>
      </c>
      <c r="V3" s="184">
        <v>3.7732887848966699</v>
      </c>
      <c r="W3" s="184">
        <v>3.7397251299453198</v>
      </c>
      <c r="X3" s="184">
        <v>3.7009927151395501</v>
      </c>
      <c r="Y3" s="184">
        <v>3.6632569054683199</v>
      </c>
      <c r="Z3" s="184">
        <v>3.6158344427108302</v>
      </c>
      <c r="AA3" s="184">
        <v>3.5593274022164998</v>
      </c>
      <c r="AB3" s="184">
        <v>3.4986821394419798</v>
      </c>
      <c r="AC3" s="184">
        <v>3.43598100441895</v>
      </c>
      <c r="AD3" s="184">
        <v>3.37795824922418</v>
      </c>
      <c r="AE3" s="184">
        <v>3.3304010907419199</v>
      </c>
      <c r="AF3" s="184">
        <v>3.2960695249207599</v>
      </c>
      <c r="AG3" s="184">
        <v>3.2708852161922999</v>
      </c>
      <c r="AH3" s="184">
        <v>3.2475333067934602</v>
      </c>
      <c r="AI3" s="184">
        <v>3.2231435670079498</v>
      </c>
      <c r="AJ3" s="184">
        <v>3.2012022608625101</v>
      </c>
      <c r="AK3" s="184">
        <v>3.1812790944587799</v>
      </c>
      <c r="AL3" s="184">
        <v>3.1625750278998299</v>
      </c>
      <c r="AM3" s="237">
        <v>3.2031422930472599</v>
      </c>
    </row>
    <row r="4" spans="1:39" x14ac:dyDescent="0.35">
      <c r="A4" s="96" t="s">
        <v>17</v>
      </c>
      <c r="B4" s="40" t="s">
        <v>256</v>
      </c>
      <c r="C4" s="184">
        <v>3.3967491747583902</v>
      </c>
      <c r="D4" s="184">
        <v>3.0747865174127802</v>
      </c>
      <c r="E4" s="184">
        <v>2.8062588166816398</v>
      </c>
      <c r="F4" s="184">
        <v>2.6085757597314601</v>
      </c>
      <c r="G4" s="184">
        <v>2.49808807027325</v>
      </c>
      <c r="H4" s="184">
        <v>2.4484314126107698</v>
      </c>
      <c r="I4" s="184">
        <v>2.41979671556718</v>
      </c>
      <c r="J4" s="184">
        <v>2.3725281181133502</v>
      </c>
      <c r="K4" s="184">
        <v>2.2982633352895099</v>
      </c>
      <c r="L4" s="184">
        <v>2.1850748844892198</v>
      </c>
      <c r="M4" s="184">
        <v>2.0538919180753501</v>
      </c>
      <c r="N4" s="184">
        <v>1.90716063025569</v>
      </c>
      <c r="O4" s="184">
        <v>1.7891840441781399</v>
      </c>
      <c r="P4" s="184">
        <v>1.74523960233175</v>
      </c>
      <c r="Q4" s="184">
        <v>1.79579298045938</v>
      </c>
      <c r="R4" s="184">
        <v>1.89993616658539</v>
      </c>
      <c r="S4" s="184">
        <v>2.0473831859336702</v>
      </c>
      <c r="T4" s="184">
        <v>2.1540804537910598</v>
      </c>
      <c r="U4" s="184">
        <v>2.1423033733626502</v>
      </c>
      <c r="V4" s="184">
        <v>1.9763149157773201</v>
      </c>
      <c r="W4" s="184">
        <v>1.7205572576331201</v>
      </c>
      <c r="X4" s="184">
        <v>1.42418169941614</v>
      </c>
      <c r="Y4" s="184">
        <v>1.1980216393123699</v>
      </c>
      <c r="Z4" s="184">
        <v>1.1276991847715601</v>
      </c>
      <c r="AA4" s="184">
        <v>1.2638717782008899</v>
      </c>
      <c r="AB4" s="184">
        <v>1.5367570629205101</v>
      </c>
      <c r="AC4" s="184">
        <v>1.84885670688579</v>
      </c>
      <c r="AD4" s="184">
        <v>2.0903966572913402</v>
      </c>
      <c r="AE4" s="184">
        <v>2.22173748206411</v>
      </c>
      <c r="AF4" s="184">
        <v>2.2020640912626002</v>
      </c>
      <c r="AG4" s="184">
        <v>2.0802160695193801</v>
      </c>
      <c r="AH4" s="184">
        <v>1.9397225322914899</v>
      </c>
      <c r="AI4" s="184">
        <v>1.83185663513041</v>
      </c>
      <c r="AJ4" s="184">
        <v>1.7450763040758499</v>
      </c>
      <c r="AK4" s="184">
        <v>1.69143159910361</v>
      </c>
      <c r="AL4" s="184">
        <v>1.66345641815451</v>
      </c>
      <c r="AM4" s="237">
        <v>1.77425891423506</v>
      </c>
    </row>
    <row r="5" spans="1:39" x14ac:dyDescent="0.35">
      <c r="A5" s="96" t="s">
        <v>18</v>
      </c>
      <c r="B5" s="114" t="s">
        <v>0</v>
      </c>
      <c r="C5" s="238">
        <v>2.9962504602391</v>
      </c>
      <c r="D5" s="238">
        <v>2.7776460531867602</v>
      </c>
      <c r="E5" s="190">
        <v>2.5705487141932699</v>
      </c>
      <c r="F5" s="190">
        <v>2.3888257717749299</v>
      </c>
      <c r="G5" s="190">
        <v>2.2435355849796901</v>
      </c>
      <c r="H5" s="190">
        <v>2.1169605849131101</v>
      </c>
      <c r="I5" s="190">
        <v>2.01438010608133</v>
      </c>
      <c r="J5" s="190">
        <v>1.8942238335875301</v>
      </c>
      <c r="K5" s="190">
        <v>1.71327858370631</v>
      </c>
      <c r="L5" s="190">
        <v>1.44736009600763</v>
      </c>
      <c r="M5" s="190">
        <v>1.1394168624038601</v>
      </c>
      <c r="N5" s="190">
        <v>0.81318279107885005</v>
      </c>
      <c r="O5" s="190">
        <v>0.5372885770436</v>
      </c>
      <c r="P5" s="190">
        <v>0.36720330816621999</v>
      </c>
      <c r="Q5" s="190">
        <v>0.34131928556621999</v>
      </c>
      <c r="R5" s="190">
        <v>0.41781684850339001</v>
      </c>
      <c r="S5" s="190">
        <v>0.53562331708026001</v>
      </c>
      <c r="T5" s="190">
        <v>0.63276050941273998</v>
      </c>
      <c r="U5" s="190">
        <v>0.69985066911171001</v>
      </c>
      <c r="V5" s="190">
        <v>0.71565448955566002</v>
      </c>
      <c r="W5" s="190">
        <v>0.69780285249019003</v>
      </c>
      <c r="X5" s="190">
        <v>0.67503035664480004</v>
      </c>
      <c r="Y5" s="190">
        <v>0.67684736140533996</v>
      </c>
      <c r="Z5" s="190">
        <v>0.70027842506846005</v>
      </c>
      <c r="AA5" s="190">
        <v>0.75254659596646001</v>
      </c>
      <c r="AB5" s="190">
        <v>0.82336245299181998</v>
      </c>
      <c r="AC5" s="190">
        <v>0.90178055465481999</v>
      </c>
      <c r="AD5" s="190">
        <v>0.97074131458518997</v>
      </c>
      <c r="AE5" s="190">
        <v>1.01937397315808</v>
      </c>
      <c r="AF5" s="190">
        <v>1.0436743250307601</v>
      </c>
      <c r="AG5" s="190">
        <v>1.0478751155136099</v>
      </c>
      <c r="AH5" s="190">
        <v>1.0520064404687399</v>
      </c>
      <c r="AI5" s="190">
        <v>1.0621229322849799</v>
      </c>
      <c r="AJ5" s="190">
        <v>1.07113226386095</v>
      </c>
      <c r="AK5" s="190">
        <v>1.08057372285204</v>
      </c>
      <c r="AL5" s="190">
        <v>1.09364105309422</v>
      </c>
      <c r="AM5" s="239">
        <v>1.0718942537129901</v>
      </c>
    </row>
    <row r="6" spans="1:39" x14ac:dyDescent="0.35">
      <c r="A6" s="96" t="s">
        <v>19</v>
      </c>
      <c r="B6" s="114" t="s">
        <v>1</v>
      </c>
      <c r="C6" s="238">
        <v>2.2317174737963801</v>
      </c>
      <c r="D6" s="238">
        <v>2.2759701060655901</v>
      </c>
      <c r="E6" s="190">
        <v>2.2811606545410301</v>
      </c>
      <c r="F6" s="190">
        <v>2.2416741664067001</v>
      </c>
      <c r="G6" s="190">
        <v>2.1449460196450798</v>
      </c>
      <c r="H6" s="190">
        <v>2.00260782250044</v>
      </c>
      <c r="I6" s="190">
        <v>1.88012417583923</v>
      </c>
      <c r="J6" s="190">
        <v>1.7453396433013699</v>
      </c>
      <c r="K6" s="190">
        <v>1.49741826189727</v>
      </c>
      <c r="L6" s="190">
        <v>1.1117763791574</v>
      </c>
      <c r="M6" s="190">
        <v>0.64726409246376004</v>
      </c>
      <c r="N6" s="190">
        <v>0.14428339166817</v>
      </c>
      <c r="O6" s="190">
        <v>-0.29011591864960001</v>
      </c>
      <c r="P6" s="190">
        <v>-0.56541625119710004</v>
      </c>
      <c r="Q6" s="190">
        <v>-0.61446078613529997</v>
      </c>
      <c r="R6" s="190">
        <v>-0.49044020473060002</v>
      </c>
      <c r="S6" s="190">
        <v>-0.30970159534899999</v>
      </c>
      <c r="T6" s="190">
        <v>-0.15111061528200001</v>
      </c>
      <c r="U6" s="190">
        <v>1.026711613821E-2</v>
      </c>
      <c r="V6" s="190">
        <v>0.15122312078222</v>
      </c>
      <c r="W6" s="190">
        <v>0.27334829044261</v>
      </c>
      <c r="X6" s="190">
        <v>0.41181113212982001</v>
      </c>
      <c r="Y6" s="190">
        <v>0.55869044357376996</v>
      </c>
      <c r="Z6" s="190">
        <v>0.67196429953923997</v>
      </c>
      <c r="AA6" s="190">
        <v>0.73550870384831002</v>
      </c>
      <c r="AB6" s="190">
        <v>0.76160489525547004</v>
      </c>
      <c r="AC6" s="190">
        <v>0.77852910936369002</v>
      </c>
      <c r="AD6" s="190">
        <v>0.79473128482763</v>
      </c>
      <c r="AE6" s="190">
        <v>0.80299990628878004</v>
      </c>
      <c r="AF6" s="190">
        <v>0.80348067448739002</v>
      </c>
      <c r="AG6" s="190">
        <v>0.79919370130907996</v>
      </c>
      <c r="AH6" s="190">
        <v>0.78492166187731005</v>
      </c>
      <c r="AI6" s="190">
        <v>0.77014747573838005</v>
      </c>
      <c r="AJ6" s="190">
        <v>0.76780063382045005</v>
      </c>
      <c r="AK6" s="190">
        <v>0.78448275862068995</v>
      </c>
      <c r="AL6" s="190">
        <v>0.81322448100311995</v>
      </c>
      <c r="AM6" s="239">
        <v>0.78411410311666996</v>
      </c>
    </row>
    <row r="7" spans="1:39" x14ac:dyDescent="0.35">
      <c r="A7" s="96" t="s">
        <v>20</v>
      </c>
      <c r="B7" s="114" t="s">
        <v>2</v>
      </c>
      <c r="C7" s="238">
        <v>3.6243571752203398</v>
      </c>
      <c r="D7" s="238">
        <v>2.0826415101963498</v>
      </c>
      <c r="E7" s="190">
        <v>0.89176854912018999</v>
      </c>
      <c r="F7" s="190">
        <v>0.25150800528681999</v>
      </c>
      <c r="G7" s="190">
        <v>0.36414809581751001</v>
      </c>
      <c r="H7" s="190">
        <v>1.0129908641712999</v>
      </c>
      <c r="I7" s="190">
        <v>1.81183895279538</v>
      </c>
      <c r="J7" s="190">
        <v>2.4157262508826198</v>
      </c>
      <c r="K7" s="190">
        <v>2.8002107374387899</v>
      </c>
      <c r="L7" s="190">
        <v>2.86173357675474</v>
      </c>
      <c r="M7" s="190">
        <v>2.7125224276958599</v>
      </c>
      <c r="N7" s="190">
        <v>2.5406433420210002</v>
      </c>
      <c r="O7" s="190">
        <v>2.4638031434741898</v>
      </c>
      <c r="P7" s="190">
        <v>2.4460324665307498</v>
      </c>
      <c r="Q7" s="190">
        <v>2.5137449987221001</v>
      </c>
      <c r="R7" s="190">
        <v>2.6346715535249001</v>
      </c>
      <c r="S7" s="190">
        <v>2.7541927538125699</v>
      </c>
      <c r="T7" s="190">
        <v>2.8373956436305501</v>
      </c>
      <c r="U7" s="190">
        <v>2.8938431732790502</v>
      </c>
      <c r="V7" s="190">
        <v>2.9156828732495899</v>
      </c>
      <c r="W7" s="190">
        <v>2.9122544682212999</v>
      </c>
      <c r="X7" s="190">
        <v>2.9059172086401999</v>
      </c>
      <c r="Y7" s="190">
        <v>2.89993702763205</v>
      </c>
      <c r="Z7" s="190">
        <v>2.8791680441880598</v>
      </c>
      <c r="AA7" s="190">
        <v>2.8426974017201601</v>
      </c>
      <c r="AB7" s="190">
        <v>2.7978366498767602</v>
      </c>
      <c r="AC7" s="190">
        <v>2.7467281127456298</v>
      </c>
      <c r="AD7" s="190">
        <v>2.7023142292647502</v>
      </c>
      <c r="AE7" s="190">
        <v>2.6769486898077499</v>
      </c>
      <c r="AF7" s="190">
        <v>2.6761188686790001</v>
      </c>
      <c r="AG7" s="190">
        <v>2.6904973597529298</v>
      </c>
      <c r="AH7" s="190">
        <v>2.70636287435071</v>
      </c>
      <c r="AI7" s="190">
        <v>2.7135874203169301</v>
      </c>
      <c r="AJ7" s="190">
        <v>2.7120727097655699</v>
      </c>
      <c r="AK7" s="190">
        <v>2.6988940695499299</v>
      </c>
      <c r="AL7" s="190">
        <v>2.6770717283705499</v>
      </c>
      <c r="AM7" s="239">
        <v>2.7015968986579</v>
      </c>
    </row>
    <row r="8" spans="1:39" x14ac:dyDescent="0.35">
      <c r="A8" s="96" t="s">
        <v>21</v>
      </c>
      <c r="B8" s="114" t="s">
        <v>303</v>
      </c>
      <c r="C8" s="238">
        <v>1.41607612086567</v>
      </c>
      <c r="D8" s="238">
        <v>2.62361853417943</v>
      </c>
      <c r="E8" s="190">
        <v>3.5862016806836201</v>
      </c>
      <c r="F8" s="190">
        <v>4.0920689621953601</v>
      </c>
      <c r="G8" s="190">
        <v>4.0157400867722597</v>
      </c>
      <c r="H8" s="190">
        <v>3.5805807446456202</v>
      </c>
      <c r="I8" s="190">
        <v>3.0818282202146099</v>
      </c>
      <c r="J8" s="190">
        <v>2.7363272139341999</v>
      </c>
      <c r="K8" s="190">
        <v>2.5417244128943102</v>
      </c>
      <c r="L8" s="190">
        <v>2.55876877444474</v>
      </c>
      <c r="M8" s="190">
        <v>2.7125042101170802</v>
      </c>
      <c r="N8" s="190">
        <v>2.8791845042252602</v>
      </c>
      <c r="O8" s="190">
        <v>2.9758887719842901</v>
      </c>
      <c r="P8" s="190">
        <v>3.0214536264291798</v>
      </c>
      <c r="Q8" s="190">
        <v>2.9975122467183102</v>
      </c>
      <c r="R8" s="190">
        <v>2.9299945471116899</v>
      </c>
      <c r="S8" s="190">
        <v>2.8602668488084202</v>
      </c>
      <c r="T8" s="190">
        <v>2.8140795104085701</v>
      </c>
      <c r="U8" s="190">
        <v>2.7835007642345899</v>
      </c>
      <c r="V8" s="190">
        <v>2.77475966256244</v>
      </c>
      <c r="W8" s="190">
        <v>2.7816415996038799</v>
      </c>
      <c r="X8" s="190">
        <v>2.7874599256394701</v>
      </c>
      <c r="Y8" s="190">
        <v>2.79141291989664</v>
      </c>
      <c r="Z8" s="190">
        <v>2.8077391356915</v>
      </c>
      <c r="AA8" s="190">
        <v>2.8381011638468201</v>
      </c>
      <c r="AB8" s="190">
        <v>2.87530807048813</v>
      </c>
      <c r="AC8" s="190">
        <v>2.9137229896559802</v>
      </c>
      <c r="AD8" s="190">
        <v>2.9431514919369102</v>
      </c>
      <c r="AE8" s="190">
        <v>2.95647943399922</v>
      </c>
      <c r="AF8" s="190">
        <v>2.94966685153915</v>
      </c>
      <c r="AG8" s="190">
        <v>2.9289031830719501</v>
      </c>
      <c r="AH8" s="190">
        <v>2.9038469629361998</v>
      </c>
      <c r="AI8" s="190">
        <v>2.88038026250315</v>
      </c>
      <c r="AJ8" s="190">
        <v>2.8569487513290701</v>
      </c>
      <c r="AK8" s="190">
        <v>2.8351677100493502</v>
      </c>
      <c r="AL8" s="190">
        <v>2.8139053312257398</v>
      </c>
      <c r="AM8" s="239">
        <v>2.8580448749648601</v>
      </c>
    </row>
    <row r="9" spans="1:39" x14ac:dyDescent="0.35">
      <c r="A9" s="96" t="s">
        <v>22</v>
      </c>
      <c r="B9" s="114" t="s">
        <v>304</v>
      </c>
      <c r="C9" s="238">
        <v>3.3829457341969098</v>
      </c>
      <c r="D9" s="238">
        <v>3.0358036400332402</v>
      </c>
      <c r="E9" s="190">
        <v>2.7466829766208201</v>
      </c>
      <c r="F9" s="190">
        <v>2.5147153731399401</v>
      </c>
      <c r="G9" s="190">
        <v>2.3617804151249602</v>
      </c>
      <c r="H9" s="190">
        <v>2.2640665499872501</v>
      </c>
      <c r="I9" s="190">
        <v>2.1815063402024402</v>
      </c>
      <c r="J9" s="190">
        <v>2.0831705120544002</v>
      </c>
      <c r="K9" s="190">
        <v>1.97911814226965</v>
      </c>
      <c r="L9" s="190">
        <v>1.86101574523501</v>
      </c>
      <c r="M9" s="190">
        <v>1.74174722384588</v>
      </c>
      <c r="N9" s="190">
        <v>1.62065504911169</v>
      </c>
      <c r="O9" s="190">
        <v>1.52725250827044</v>
      </c>
      <c r="P9" s="190">
        <v>1.49034387440798</v>
      </c>
      <c r="Q9" s="190">
        <v>1.5232718841283099</v>
      </c>
      <c r="R9" s="190">
        <v>1.6028938999453199</v>
      </c>
      <c r="S9" s="190">
        <v>1.7026119580089201</v>
      </c>
      <c r="T9" s="190">
        <v>1.7855059406955101</v>
      </c>
      <c r="U9" s="190">
        <v>1.8373140308873599</v>
      </c>
      <c r="V9" s="190">
        <v>1.8428761729329299</v>
      </c>
      <c r="W9" s="190">
        <v>1.8182263763437201</v>
      </c>
      <c r="X9" s="190">
        <v>1.7849549549124399</v>
      </c>
      <c r="Y9" s="190">
        <v>1.7656157700336499</v>
      </c>
      <c r="Z9" s="190">
        <v>1.76459840794758</v>
      </c>
      <c r="AA9" s="190">
        <v>1.7873245023742901</v>
      </c>
      <c r="AB9" s="190">
        <v>1.8243391251793399</v>
      </c>
      <c r="AC9" s="190">
        <v>1.8637082104159</v>
      </c>
      <c r="AD9" s="190">
        <v>1.89050755626274</v>
      </c>
      <c r="AE9" s="190">
        <v>1.90113055606311</v>
      </c>
      <c r="AF9" s="190">
        <v>1.8880039210880999</v>
      </c>
      <c r="AG9" s="190">
        <v>1.8597536042948699</v>
      </c>
      <c r="AH9" s="190">
        <v>1.8272150673221701</v>
      </c>
      <c r="AI9" s="190">
        <v>1.7983692929892401</v>
      </c>
      <c r="AJ9" s="190">
        <v>1.77013023402031</v>
      </c>
      <c r="AK9" s="190">
        <v>1.7444526145710999</v>
      </c>
      <c r="AL9" s="190">
        <v>1.7212532592271199</v>
      </c>
      <c r="AM9" s="239">
        <v>1.7722771359003999</v>
      </c>
    </row>
    <row r="10" spans="1:39" x14ac:dyDescent="0.35">
      <c r="A10" s="96" t="s">
        <v>23</v>
      </c>
      <c r="B10" s="114" t="s">
        <v>104</v>
      </c>
      <c r="C10" s="238">
        <v>2.4226263382389299</v>
      </c>
      <c r="D10" s="238">
        <v>2.49574007227673</v>
      </c>
      <c r="E10" s="190">
        <v>2.5283284646932902</v>
      </c>
      <c r="F10" s="190">
        <v>2.4853325781390998</v>
      </c>
      <c r="G10" s="190">
        <v>2.3472593587778898</v>
      </c>
      <c r="H10" s="190">
        <v>2.14894657613298</v>
      </c>
      <c r="I10" s="190">
        <v>1.9433599880065</v>
      </c>
      <c r="J10" s="190">
        <v>1.76711933027545</v>
      </c>
      <c r="K10" s="190">
        <v>1.6162924365656901</v>
      </c>
      <c r="L10" s="190">
        <v>1.50242229917643</v>
      </c>
      <c r="M10" s="190">
        <v>1.4189954019922799</v>
      </c>
      <c r="N10" s="190">
        <v>1.34220523956821</v>
      </c>
      <c r="O10" s="190">
        <v>1.2719438684968101</v>
      </c>
      <c r="P10" s="190">
        <v>1.2313732558227</v>
      </c>
      <c r="Q10" s="190">
        <v>1.22520711665393</v>
      </c>
      <c r="R10" s="190">
        <v>1.24543232932861</v>
      </c>
      <c r="S10" s="190">
        <v>1.27164042134398</v>
      </c>
      <c r="T10" s="190">
        <v>1.29987413348187</v>
      </c>
      <c r="U10" s="190">
        <v>1.3430560723762399</v>
      </c>
      <c r="V10" s="190">
        <v>1.40126235167781</v>
      </c>
      <c r="W10" s="190">
        <v>1.4659227161480299</v>
      </c>
      <c r="X10" s="190">
        <v>1.53619405069418</v>
      </c>
      <c r="Y10" s="190">
        <v>1.59392323927969</v>
      </c>
      <c r="Z10" s="190">
        <v>1.61730644675673</v>
      </c>
      <c r="AA10" s="190">
        <v>1.59639578390536</v>
      </c>
      <c r="AB10" s="190">
        <v>1.5440417992136399</v>
      </c>
      <c r="AC10" s="190">
        <v>1.48281971688737</v>
      </c>
      <c r="AD10" s="190">
        <v>1.42703353417255</v>
      </c>
      <c r="AE10" s="190">
        <v>1.37304406048011</v>
      </c>
      <c r="AF10" s="190">
        <v>1.32499326902513</v>
      </c>
      <c r="AG10" s="190">
        <v>1.2814979650951801</v>
      </c>
      <c r="AH10" s="190">
        <v>1.23642252088185</v>
      </c>
      <c r="AI10" s="190">
        <v>1.18939750104243</v>
      </c>
      <c r="AJ10" s="190">
        <v>1.1464883529291201</v>
      </c>
      <c r="AK10" s="190">
        <v>1.1090188785207999</v>
      </c>
      <c r="AL10" s="190">
        <v>1.0758387592485701</v>
      </c>
      <c r="AM10" s="239">
        <v>1.1514171855832001</v>
      </c>
    </row>
    <row r="11" spans="1:39" x14ac:dyDescent="0.35">
      <c r="A11" s="96" t="s">
        <v>24</v>
      </c>
      <c r="B11" s="41" t="s">
        <v>149</v>
      </c>
      <c r="C11" s="184">
        <v>2.77038985836551</v>
      </c>
      <c r="D11" s="184">
        <v>2.61063757699069</v>
      </c>
      <c r="E11" s="184">
        <v>2.48202242313313</v>
      </c>
      <c r="F11" s="184">
        <v>2.4272819974475301</v>
      </c>
      <c r="G11" s="184">
        <v>2.4635983847483698</v>
      </c>
      <c r="H11" s="184">
        <v>2.5577172737209399</v>
      </c>
      <c r="I11" s="184">
        <v>2.67277648987403</v>
      </c>
      <c r="J11" s="184">
        <v>2.7609976294843399</v>
      </c>
      <c r="K11" s="184">
        <v>2.80136408960148</v>
      </c>
      <c r="L11" s="184">
        <v>2.7779934351420899</v>
      </c>
      <c r="M11" s="184">
        <v>2.71560832316624</v>
      </c>
      <c r="N11" s="184">
        <v>2.6522325105113</v>
      </c>
      <c r="O11" s="184">
        <v>2.6141213073421499</v>
      </c>
      <c r="P11" s="184">
        <v>2.5979191564045001</v>
      </c>
      <c r="Q11" s="184">
        <v>2.6108891206512599</v>
      </c>
      <c r="R11" s="184">
        <v>2.6457665855946999</v>
      </c>
      <c r="S11" s="184">
        <v>2.6760076800038899</v>
      </c>
      <c r="T11" s="184">
        <v>2.7062021019725</v>
      </c>
      <c r="U11" s="184">
        <v>2.7639299436181402</v>
      </c>
      <c r="V11" s="184">
        <v>2.8533300810808599</v>
      </c>
      <c r="W11" s="184">
        <v>2.9575467293503102</v>
      </c>
      <c r="X11" s="184">
        <v>3.0663929832060601</v>
      </c>
      <c r="Y11" s="184">
        <v>3.1515562176647398</v>
      </c>
      <c r="Z11" s="184">
        <v>3.1897565099230101</v>
      </c>
      <c r="AA11" s="184">
        <v>3.1704711959246401</v>
      </c>
      <c r="AB11" s="184">
        <v>3.1141782230449602</v>
      </c>
      <c r="AC11" s="184">
        <v>3.0484773640263998</v>
      </c>
      <c r="AD11" s="184">
        <v>2.9954504090183001</v>
      </c>
      <c r="AE11" s="184">
        <v>2.9554858520501899</v>
      </c>
      <c r="AF11" s="184">
        <v>2.93527198523442</v>
      </c>
      <c r="AG11" s="184">
        <v>2.92772523695997</v>
      </c>
      <c r="AH11" s="184">
        <v>2.91939884973615</v>
      </c>
      <c r="AI11" s="184">
        <v>2.9046612916243002</v>
      </c>
      <c r="AJ11" s="184">
        <v>2.8893483479760098</v>
      </c>
      <c r="AK11" s="184">
        <v>2.87306303297277</v>
      </c>
      <c r="AL11" s="184">
        <v>2.8553320798612201</v>
      </c>
      <c r="AM11" s="237">
        <v>2.88835823716511</v>
      </c>
    </row>
    <row r="12" spans="1:39" ht="15" thickBot="1" x14ac:dyDescent="0.4">
      <c r="A12" s="96" t="s">
        <v>25</v>
      </c>
      <c r="B12" s="118" t="s">
        <v>3</v>
      </c>
      <c r="C12" s="240">
        <v>2.74336281442746</v>
      </c>
      <c r="D12" s="240">
        <v>2.3829491347588099</v>
      </c>
      <c r="E12" s="241">
        <v>2.0550775732028201</v>
      </c>
      <c r="F12" s="241">
        <v>1.76380721967988</v>
      </c>
      <c r="G12" s="241">
        <v>1.5233068371079499</v>
      </c>
      <c r="H12" s="241">
        <v>1.32278707611391</v>
      </c>
      <c r="I12" s="241">
        <v>1.1436087167498099</v>
      </c>
      <c r="J12" s="241">
        <v>0.9707730078679</v>
      </c>
      <c r="K12" s="241">
        <v>0.80513992057495998</v>
      </c>
      <c r="L12" s="241">
        <v>0.64393029109620004</v>
      </c>
      <c r="M12" s="241">
        <v>0.49700906441004</v>
      </c>
      <c r="N12" s="241">
        <v>0.35705983479165998</v>
      </c>
      <c r="O12" s="241">
        <v>0.25484098918591003</v>
      </c>
      <c r="P12" s="241">
        <v>0.23360645418344</v>
      </c>
      <c r="Q12" s="241">
        <v>0.31456610833102999</v>
      </c>
      <c r="R12" s="241">
        <v>0.47243278257219001</v>
      </c>
      <c r="S12" s="241">
        <v>0.65248801058766004</v>
      </c>
      <c r="T12" s="241">
        <v>0.82616126894370001</v>
      </c>
      <c r="U12" s="241">
        <v>1.0087614801663101</v>
      </c>
      <c r="V12" s="241">
        <v>1.1907618958455</v>
      </c>
      <c r="W12" s="241">
        <v>1.36317147554665</v>
      </c>
      <c r="X12" s="241">
        <v>1.5482691076702999</v>
      </c>
      <c r="Y12" s="241">
        <v>1.7125831266984599</v>
      </c>
      <c r="Z12" s="241">
        <v>1.79356711845211</v>
      </c>
      <c r="AA12" s="241">
        <v>1.7702270302758301</v>
      </c>
      <c r="AB12" s="241">
        <v>1.6776099585551001</v>
      </c>
      <c r="AC12" s="241">
        <v>1.5613578694257999</v>
      </c>
      <c r="AD12" s="241">
        <v>1.4701071349813499</v>
      </c>
      <c r="AE12" s="241">
        <v>1.42037434642923</v>
      </c>
      <c r="AF12" s="241">
        <v>1.4312881142853</v>
      </c>
      <c r="AG12" s="241">
        <v>1.4847864592697</v>
      </c>
      <c r="AH12" s="241">
        <v>1.54238798320143</v>
      </c>
      <c r="AI12" s="241">
        <v>1.5852921359027701</v>
      </c>
      <c r="AJ12" s="241">
        <v>1.6280090319061</v>
      </c>
      <c r="AK12" s="241">
        <v>1.6672782011810201</v>
      </c>
      <c r="AL12" s="241">
        <v>1.7024579942354101</v>
      </c>
      <c r="AM12" s="242">
        <v>1.6250691300515401</v>
      </c>
    </row>
    <row r="13" spans="1:39" ht="15" thickBot="1" x14ac:dyDescent="0.4">
      <c r="A13" s="267" t="s">
        <v>26</v>
      </c>
      <c r="B13" s="42" t="s">
        <v>118</v>
      </c>
      <c r="C13" s="196">
        <v>2.6206581301158498</v>
      </c>
      <c r="D13" s="196">
        <v>2.5947315338328298</v>
      </c>
      <c r="E13" s="196">
        <v>2.5604623691991999</v>
      </c>
      <c r="F13" s="196">
        <v>2.5073524697053702</v>
      </c>
      <c r="G13" s="196">
        <v>2.43083179162968</v>
      </c>
      <c r="H13" s="196">
        <v>2.3408390854154901</v>
      </c>
      <c r="I13" s="196">
        <v>2.2544200582754299</v>
      </c>
      <c r="J13" s="196">
        <v>2.1798255239201501</v>
      </c>
      <c r="K13" s="196">
        <v>2.1124485867203702</v>
      </c>
      <c r="L13" s="196">
        <v>2.0546108221159498</v>
      </c>
      <c r="M13" s="196">
        <v>2.00786305505012</v>
      </c>
      <c r="N13" s="196">
        <v>1.9641237165070899</v>
      </c>
      <c r="O13" s="196">
        <v>1.9322419719997701</v>
      </c>
      <c r="P13" s="196">
        <v>1.9295001794158</v>
      </c>
      <c r="Q13" s="196">
        <v>1.9613808909125601</v>
      </c>
      <c r="R13" s="196">
        <v>2.01722451433817</v>
      </c>
      <c r="S13" s="196">
        <v>2.0775704619269999</v>
      </c>
      <c r="T13" s="196">
        <v>2.1330780270635499</v>
      </c>
      <c r="U13" s="196">
        <v>2.1893687868516301</v>
      </c>
      <c r="V13" s="196">
        <v>2.2437624326894698</v>
      </c>
      <c r="W13" s="196">
        <v>2.2935701521839902</v>
      </c>
      <c r="X13" s="196">
        <v>2.3440397288967199</v>
      </c>
      <c r="Y13" s="196">
        <v>2.3864466297981699</v>
      </c>
      <c r="Z13" s="196">
        <v>2.40558170101508</v>
      </c>
      <c r="AA13" s="196">
        <v>2.39644025672929</v>
      </c>
      <c r="AB13" s="196">
        <v>2.3681385133709698</v>
      </c>
      <c r="AC13" s="196">
        <v>2.3336506810711901</v>
      </c>
      <c r="AD13" s="196">
        <v>2.3033181010999799</v>
      </c>
      <c r="AE13" s="196">
        <v>2.2777285681900201</v>
      </c>
      <c r="AF13" s="196">
        <v>2.2601937929818599</v>
      </c>
      <c r="AG13" s="196">
        <v>2.24815229227739</v>
      </c>
      <c r="AH13" s="196">
        <v>2.23529570202721</v>
      </c>
      <c r="AI13" s="196">
        <v>2.21981127615638</v>
      </c>
      <c r="AJ13" s="196">
        <v>2.2056702471587002</v>
      </c>
      <c r="AK13" s="196">
        <v>2.1930900229482999</v>
      </c>
      <c r="AL13" s="196">
        <v>2.18135692829589</v>
      </c>
      <c r="AM13" s="243">
        <v>2.20704305700932</v>
      </c>
    </row>
    <row r="14" spans="1:39" x14ac:dyDescent="0.35">
      <c r="A14" s="96" t="s">
        <v>27</v>
      </c>
      <c r="B14" s="114" t="s">
        <v>4</v>
      </c>
      <c r="C14" s="238">
        <v>2.4851759040630301</v>
      </c>
      <c r="D14" s="238">
        <v>2.3159578882650198</v>
      </c>
      <c r="E14" s="190">
        <v>2.1679724948575401</v>
      </c>
      <c r="F14" s="190">
        <v>1.97842995133819</v>
      </c>
      <c r="G14" s="190">
        <v>1.7404115242803899</v>
      </c>
      <c r="H14" s="190">
        <v>1.49314354181513</v>
      </c>
      <c r="I14" s="190">
        <v>1.2204019212152</v>
      </c>
      <c r="J14" s="190">
        <v>1.0234137664167899</v>
      </c>
      <c r="K14" s="190">
        <v>1.0361426496987101</v>
      </c>
      <c r="L14" s="190">
        <v>1.31868330842586</v>
      </c>
      <c r="M14" s="190">
        <v>1.7829367563983101</v>
      </c>
      <c r="N14" s="190">
        <v>2.29938808920889</v>
      </c>
      <c r="O14" s="190">
        <v>2.7365066463404002</v>
      </c>
      <c r="P14" s="190">
        <v>3.0584634697658801</v>
      </c>
      <c r="Q14" s="190">
        <v>3.2207528526256599</v>
      </c>
      <c r="R14" s="190">
        <v>3.2694784180126799</v>
      </c>
      <c r="S14" s="190">
        <v>3.2993580187639799</v>
      </c>
      <c r="T14" s="190">
        <v>3.3435990457225002</v>
      </c>
      <c r="U14" s="190">
        <v>3.3562759452602902</v>
      </c>
      <c r="V14" s="190">
        <v>3.3417859284104598</v>
      </c>
      <c r="W14" s="190">
        <v>3.30979066671064</v>
      </c>
      <c r="X14" s="190">
        <v>3.2597146527862302</v>
      </c>
      <c r="Y14" s="190">
        <v>3.21023628533914</v>
      </c>
      <c r="Z14" s="190">
        <v>3.1831089622400599</v>
      </c>
      <c r="AA14" s="190">
        <v>3.1864714555157598</v>
      </c>
      <c r="AB14" s="190">
        <v>3.2072668237186099</v>
      </c>
      <c r="AC14" s="190">
        <v>3.2280206936315499</v>
      </c>
      <c r="AD14" s="190">
        <v>3.2323411074864499</v>
      </c>
      <c r="AE14" s="190">
        <v>3.2175919298125701</v>
      </c>
      <c r="AF14" s="190">
        <v>3.1783977975154101</v>
      </c>
      <c r="AG14" s="190">
        <v>3.12390264598208</v>
      </c>
      <c r="AH14" s="190">
        <v>3.0666446552165101</v>
      </c>
      <c r="AI14" s="190">
        <v>3.0143049255966501</v>
      </c>
      <c r="AJ14" s="190">
        <v>2.9647571910783799</v>
      </c>
      <c r="AK14" s="190">
        <v>2.9201237220213301</v>
      </c>
      <c r="AL14" s="190">
        <v>2.8791443015675902</v>
      </c>
      <c r="AM14" s="239">
        <v>2.9689735285861598</v>
      </c>
    </row>
    <row r="15" spans="1:39" x14ac:dyDescent="0.35">
      <c r="A15" s="96" t="s">
        <v>28</v>
      </c>
      <c r="B15" s="114" t="s">
        <v>105</v>
      </c>
      <c r="C15" s="238">
        <v>3.1006912684591801</v>
      </c>
      <c r="D15" s="238">
        <v>3.0375499805349602</v>
      </c>
      <c r="E15" s="190">
        <v>2.9789884784137399</v>
      </c>
      <c r="F15" s="190">
        <v>2.9168529074645302</v>
      </c>
      <c r="G15" s="190">
        <v>2.8520242899401098</v>
      </c>
      <c r="H15" s="190">
        <v>2.7889548300964702</v>
      </c>
      <c r="I15" s="190">
        <v>2.7266796784466898</v>
      </c>
      <c r="J15" s="190">
        <v>2.6743756912626102</v>
      </c>
      <c r="K15" s="190">
        <v>2.6444245590836499</v>
      </c>
      <c r="L15" s="190">
        <v>2.6408042721661298</v>
      </c>
      <c r="M15" s="190">
        <v>2.65570486292297</v>
      </c>
      <c r="N15" s="190">
        <v>2.6747937210550798</v>
      </c>
      <c r="O15" s="190">
        <v>2.6913015391511399</v>
      </c>
      <c r="P15" s="190">
        <v>2.7098343553350301</v>
      </c>
      <c r="Q15" s="190">
        <v>2.72874575713913</v>
      </c>
      <c r="R15" s="190">
        <v>2.7468402292975398</v>
      </c>
      <c r="S15" s="190">
        <v>2.7646631713430301</v>
      </c>
      <c r="T15" s="190">
        <v>2.7799329410853799</v>
      </c>
      <c r="U15" s="190">
        <v>2.78901819048862</v>
      </c>
      <c r="V15" s="190">
        <v>2.7905110739422399</v>
      </c>
      <c r="W15" s="190">
        <v>2.78583210181427</v>
      </c>
      <c r="X15" s="190">
        <v>2.7783759059675699</v>
      </c>
      <c r="Y15" s="190">
        <v>2.76889001220297</v>
      </c>
      <c r="Z15" s="190">
        <v>2.7555301034890598</v>
      </c>
      <c r="AA15" s="190">
        <v>2.7383466275314499</v>
      </c>
      <c r="AB15" s="190">
        <v>2.7181333024246301</v>
      </c>
      <c r="AC15" s="190">
        <v>2.6962093838643502</v>
      </c>
      <c r="AD15" s="190">
        <v>2.6728509823961599</v>
      </c>
      <c r="AE15" s="190">
        <v>2.6467033595524199</v>
      </c>
      <c r="AF15" s="190">
        <v>2.6178583732140202</v>
      </c>
      <c r="AG15" s="190">
        <v>2.5872120400734602</v>
      </c>
      <c r="AH15" s="190">
        <v>2.5555694853254698</v>
      </c>
      <c r="AI15" s="190">
        <v>2.52452022390912</v>
      </c>
      <c r="AJ15" s="190">
        <v>2.4956878057337</v>
      </c>
      <c r="AK15" s="190">
        <v>2.4697875208826101</v>
      </c>
      <c r="AL15" s="190">
        <v>2.4458318490092199</v>
      </c>
      <c r="AM15" s="239">
        <v>2.4982720210115801</v>
      </c>
    </row>
    <row r="16" spans="1:39" x14ac:dyDescent="0.35">
      <c r="A16" s="96" t="s">
        <v>29</v>
      </c>
      <c r="B16" s="114" t="s">
        <v>106</v>
      </c>
      <c r="C16" s="238">
        <v>2.2218094608547299</v>
      </c>
      <c r="D16" s="238">
        <v>2.5569521936481499</v>
      </c>
      <c r="E16" s="190">
        <v>2.80454416126137</v>
      </c>
      <c r="F16" s="190">
        <v>2.9369742730894099</v>
      </c>
      <c r="G16" s="190">
        <v>2.9174222657598801</v>
      </c>
      <c r="H16" s="190">
        <v>2.7956786199245598</v>
      </c>
      <c r="I16" s="190">
        <v>2.6553513834215501</v>
      </c>
      <c r="J16" s="190">
        <v>2.54507312811816</v>
      </c>
      <c r="K16" s="190">
        <v>2.4481846651605701</v>
      </c>
      <c r="L16" s="190">
        <v>2.3747476970839898</v>
      </c>
      <c r="M16" s="190">
        <v>2.3159516573688901</v>
      </c>
      <c r="N16" s="190">
        <v>2.24136164471087</v>
      </c>
      <c r="O16" s="190">
        <v>2.1524088021115402</v>
      </c>
      <c r="P16" s="190">
        <v>2.0792561220305701</v>
      </c>
      <c r="Q16" s="190">
        <v>2.0276796906099501</v>
      </c>
      <c r="R16" s="190">
        <v>1.9823060428805701</v>
      </c>
      <c r="S16" s="190">
        <v>1.97343984469018</v>
      </c>
      <c r="T16" s="190">
        <v>1.94093113894236</v>
      </c>
      <c r="U16" s="190">
        <v>1.7952341160227601</v>
      </c>
      <c r="V16" s="190">
        <v>1.5036149472734199</v>
      </c>
      <c r="W16" s="190">
        <v>1.1329246455950901</v>
      </c>
      <c r="X16" s="190">
        <v>0.72659465460310002</v>
      </c>
      <c r="Y16" s="190">
        <v>0.40220529443568998</v>
      </c>
      <c r="Z16" s="190">
        <v>0.25998492925924999</v>
      </c>
      <c r="AA16" s="190">
        <v>0.36479767623027998</v>
      </c>
      <c r="AB16" s="190">
        <v>0.64961669255053001</v>
      </c>
      <c r="AC16" s="190">
        <v>0.99065893552680995</v>
      </c>
      <c r="AD16" s="190">
        <v>1.2856781754036199</v>
      </c>
      <c r="AE16" s="190">
        <v>1.5307147070412701</v>
      </c>
      <c r="AF16" s="190">
        <v>1.6887626905252899</v>
      </c>
      <c r="AG16" s="190">
        <v>1.7825460325100499</v>
      </c>
      <c r="AH16" s="190">
        <v>1.8680622904141899</v>
      </c>
      <c r="AI16" s="190">
        <v>1.96526942042732</v>
      </c>
      <c r="AJ16" s="190">
        <v>2.04234754552715</v>
      </c>
      <c r="AK16" s="190">
        <v>2.0987526020015599</v>
      </c>
      <c r="AL16" s="190">
        <v>2.1369830408983099</v>
      </c>
      <c r="AM16" s="239">
        <v>2.0222374474160798</v>
      </c>
    </row>
    <row r="17" spans="1:39" x14ac:dyDescent="0.35">
      <c r="A17" s="96" t="s">
        <v>30</v>
      </c>
      <c r="B17" s="41" t="s">
        <v>148</v>
      </c>
      <c r="C17" s="184">
        <v>3.27887591293972</v>
      </c>
      <c r="D17" s="184">
        <v>3.2504926005114698</v>
      </c>
      <c r="E17" s="184">
        <v>3.2427033247064201</v>
      </c>
      <c r="F17" s="184">
        <v>3.2592801877565898</v>
      </c>
      <c r="G17" s="184">
        <v>3.3079597953967999</v>
      </c>
      <c r="H17" s="184">
        <v>3.3785588293978401</v>
      </c>
      <c r="I17" s="184">
        <v>3.4352287872500402</v>
      </c>
      <c r="J17" s="184">
        <v>3.48256661794677</v>
      </c>
      <c r="K17" s="184">
        <v>3.5524650249603802</v>
      </c>
      <c r="L17" s="184">
        <v>3.6483534925694898</v>
      </c>
      <c r="M17" s="184">
        <v>3.7514223572961498</v>
      </c>
      <c r="N17" s="184">
        <v>3.8584053384690198</v>
      </c>
      <c r="O17" s="184">
        <v>3.9314942794169498</v>
      </c>
      <c r="P17" s="184">
        <v>3.93256583214567</v>
      </c>
      <c r="Q17" s="184">
        <v>3.8494916690607202</v>
      </c>
      <c r="R17" s="184">
        <v>3.7172869472604302</v>
      </c>
      <c r="S17" s="184">
        <v>3.5704190408086598</v>
      </c>
      <c r="T17" s="184">
        <v>3.45132245755573</v>
      </c>
      <c r="U17" s="184">
        <v>3.37915467241681</v>
      </c>
      <c r="V17" s="184">
        <v>3.3670139344355499</v>
      </c>
      <c r="W17" s="184">
        <v>3.3908926032223401</v>
      </c>
      <c r="X17" s="184">
        <v>3.4207447808065199</v>
      </c>
      <c r="Y17" s="184">
        <v>3.4282216645176802</v>
      </c>
      <c r="Z17" s="184">
        <v>3.4078497284420601</v>
      </c>
      <c r="AA17" s="184">
        <v>3.3518493683224899</v>
      </c>
      <c r="AB17" s="184">
        <v>3.2744682535930099</v>
      </c>
      <c r="AC17" s="184">
        <v>3.1938765943180001</v>
      </c>
      <c r="AD17" s="184">
        <v>3.1253515224708699</v>
      </c>
      <c r="AE17" s="184">
        <v>3.0696766100226198</v>
      </c>
      <c r="AF17" s="184">
        <v>3.0311621338197798</v>
      </c>
      <c r="AG17" s="184">
        <v>3.0035777526917302</v>
      </c>
      <c r="AH17" s="184">
        <v>2.9777803401332101</v>
      </c>
      <c r="AI17" s="184">
        <v>2.9476171572129699</v>
      </c>
      <c r="AJ17" s="184">
        <v>2.9150190535268701</v>
      </c>
      <c r="AK17" s="184">
        <v>2.8783925704011901</v>
      </c>
      <c r="AL17" s="184">
        <v>2.83940603215538</v>
      </c>
      <c r="AM17" s="237">
        <v>2.9116313663479798</v>
      </c>
    </row>
    <row r="18" spans="1:39" x14ac:dyDescent="0.35">
      <c r="A18" s="96" t="s">
        <v>31</v>
      </c>
      <c r="B18" s="41" t="s">
        <v>101</v>
      </c>
      <c r="C18" s="184">
        <v>2.7725484604002899</v>
      </c>
      <c r="D18" s="184">
        <v>2.7823179476735</v>
      </c>
      <c r="E18" s="184">
        <v>2.79208458695661</v>
      </c>
      <c r="F18" s="184">
        <v>2.8086965776352502</v>
      </c>
      <c r="G18" s="184">
        <v>2.8307967560979201</v>
      </c>
      <c r="H18" s="184">
        <v>2.8562745384818502</v>
      </c>
      <c r="I18" s="184">
        <v>2.8913047011078801</v>
      </c>
      <c r="J18" s="184">
        <v>2.9243865798697999</v>
      </c>
      <c r="K18" s="184">
        <v>2.9424371434560102</v>
      </c>
      <c r="L18" s="184">
        <v>2.9400833635141899</v>
      </c>
      <c r="M18" s="184">
        <v>2.9287474592158098</v>
      </c>
      <c r="N18" s="184">
        <v>2.8940788253576399</v>
      </c>
      <c r="O18" s="184">
        <v>2.8728406149294998</v>
      </c>
      <c r="P18" s="184">
        <v>2.9162548302670102</v>
      </c>
      <c r="Q18" s="184">
        <v>3.03949467480109</v>
      </c>
      <c r="R18" s="184">
        <v>3.1992030692204101</v>
      </c>
      <c r="S18" s="184">
        <v>3.3777422003850699</v>
      </c>
      <c r="T18" s="184">
        <v>3.4973297414811602</v>
      </c>
      <c r="U18" s="184">
        <v>3.4922524388415899</v>
      </c>
      <c r="V18" s="184">
        <v>3.3382384138350498</v>
      </c>
      <c r="W18" s="184">
        <v>3.0959135427220699</v>
      </c>
      <c r="X18" s="184">
        <v>2.8336786204488802</v>
      </c>
      <c r="Y18" s="184">
        <v>2.6247815052281802</v>
      </c>
      <c r="Z18" s="184">
        <v>2.4956781266982202</v>
      </c>
      <c r="AA18" s="184">
        <v>2.4705603171441002</v>
      </c>
      <c r="AB18" s="184">
        <v>2.5148591978196899</v>
      </c>
      <c r="AC18" s="184">
        <v>2.5720883022627401</v>
      </c>
      <c r="AD18" s="184">
        <v>2.6039972728345799</v>
      </c>
      <c r="AE18" s="184">
        <v>2.6153359392380802</v>
      </c>
      <c r="AF18" s="184">
        <v>2.5959492125163601</v>
      </c>
      <c r="AG18" s="184">
        <v>2.5571582141747302</v>
      </c>
      <c r="AH18" s="184">
        <v>2.51762746978486</v>
      </c>
      <c r="AI18" s="184">
        <v>2.4886614270383198</v>
      </c>
      <c r="AJ18" s="184">
        <v>2.4655037315009598</v>
      </c>
      <c r="AK18" s="184">
        <v>2.44975967664667</v>
      </c>
      <c r="AL18" s="184">
        <v>2.43894464270458</v>
      </c>
      <c r="AM18" s="237">
        <v>2.4720954971798799</v>
      </c>
    </row>
    <row r="19" spans="1:39" x14ac:dyDescent="0.35">
      <c r="A19" s="96" t="s">
        <v>32</v>
      </c>
      <c r="B19" s="41" t="s">
        <v>257</v>
      </c>
      <c r="C19" s="184">
        <v>3.4282503744908799</v>
      </c>
      <c r="D19" s="184">
        <v>3.7449905774071599</v>
      </c>
      <c r="E19" s="184">
        <v>3.9703338286699799</v>
      </c>
      <c r="F19" s="184">
        <v>3.9693611575768899</v>
      </c>
      <c r="G19" s="184">
        <v>3.7024528778010199</v>
      </c>
      <c r="H19" s="184">
        <v>3.28737457479229</v>
      </c>
      <c r="I19" s="184">
        <v>2.8405647754718801</v>
      </c>
      <c r="J19" s="184">
        <v>2.50238795821216</v>
      </c>
      <c r="K19" s="184">
        <v>2.3336585728252599</v>
      </c>
      <c r="L19" s="184">
        <v>2.3849448454456001</v>
      </c>
      <c r="M19" s="184">
        <v>2.58324247709831</v>
      </c>
      <c r="N19" s="184">
        <v>2.8079411826519101</v>
      </c>
      <c r="O19" s="184">
        <v>2.9799291467298898</v>
      </c>
      <c r="P19" s="184">
        <v>3.1158230714952899</v>
      </c>
      <c r="Q19" s="184">
        <v>3.1954640164215502</v>
      </c>
      <c r="R19" s="184">
        <v>3.2354655984848701</v>
      </c>
      <c r="S19" s="184">
        <v>3.27119239853968</v>
      </c>
      <c r="T19" s="184">
        <v>3.31513923262743</v>
      </c>
      <c r="U19" s="184">
        <v>3.34881869812593</v>
      </c>
      <c r="V19" s="184">
        <v>3.3725156405199499</v>
      </c>
      <c r="W19" s="184">
        <v>3.3872367810107802</v>
      </c>
      <c r="X19" s="184">
        <v>3.3940012842789802</v>
      </c>
      <c r="Y19" s="184">
        <v>3.39389240539656</v>
      </c>
      <c r="Z19" s="184">
        <v>3.3874668615955001</v>
      </c>
      <c r="AA19" s="184">
        <v>3.3753942961263901</v>
      </c>
      <c r="AB19" s="184">
        <v>3.35796773224286</v>
      </c>
      <c r="AC19" s="184">
        <v>3.33741703601773</v>
      </c>
      <c r="AD19" s="184">
        <v>3.3121764385518602</v>
      </c>
      <c r="AE19" s="184">
        <v>3.27932125260133</v>
      </c>
      <c r="AF19" s="184">
        <v>3.2384177340434999</v>
      </c>
      <c r="AG19" s="184">
        <v>3.19255428769634</v>
      </c>
      <c r="AH19" s="184">
        <v>3.1448613735443498</v>
      </c>
      <c r="AI19" s="184">
        <v>3.09900239652334</v>
      </c>
      <c r="AJ19" s="184">
        <v>3.05664121909457</v>
      </c>
      <c r="AK19" s="184">
        <v>3.0191086064096599</v>
      </c>
      <c r="AL19" s="184">
        <v>2.9849983580619601</v>
      </c>
      <c r="AM19" s="237">
        <v>3.0609068405612798</v>
      </c>
    </row>
    <row r="20" spans="1:39" x14ac:dyDescent="0.35">
      <c r="A20" s="96" t="s">
        <v>33</v>
      </c>
      <c r="B20" s="41" t="s">
        <v>150</v>
      </c>
      <c r="C20" s="184">
        <v>3.0908464905808901</v>
      </c>
      <c r="D20" s="184">
        <v>3.2577268433256599</v>
      </c>
      <c r="E20" s="184">
        <v>3.33260943896647</v>
      </c>
      <c r="F20" s="184">
        <v>3.4359635923795202</v>
      </c>
      <c r="G20" s="184">
        <v>3.5582973259812798</v>
      </c>
      <c r="H20" s="184">
        <v>3.6879642829561301</v>
      </c>
      <c r="I20" s="184">
        <v>3.84002190157178</v>
      </c>
      <c r="J20" s="184">
        <v>3.9963632416001502</v>
      </c>
      <c r="K20" s="184">
        <v>4.1078628562481097</v>
      </c>
      <c r="L20" s="184">
        <v>4.1663682461468001</v>
      </c>
      <c r="M20" s="184">
        <v>4.1967117306816402</v>
      </c>
      <c r="N20" s="184">
        <v>4.2037018707314902</v>
      </c>
      <c r="O20" s="184">
        <v>4.23106028223956</v>
      </c>
      <c r="P20" s="184">
        <v>4.2956432984805097</v>
      </c>
      <c r="Q20" s="184">
        <v>4.40954170125387</v>
      </c>
      <c r="R20" s="184">
        <v>4.5439773261417598</v>
      </c>
      <c r="S20" s="184">
        <v>4.6652088583866798</v>
      </c>
      <c r="T20" s="184">
        <v>4.7408903063630898</v>
      </c>
      <c r="U20" s="184">
        <v>4.7649588772353404</v>
      </c>
      <c r="V20" s="184">
        <v>4.7337539307582599</v>
      </c>
      <c r="W20" s="184">
        <v>4.6640986081240898</v>
      </c>
      <c r="X20" s="184">
        <v>4.5802424653469602</v>
      </c>
      <c r="Y20" s="184">
        <v>4.4920206594444503</v>
      </c>
      <c r="Z20" s="184">
        <v>4.3853175599864596</v>
      </c>
      <c r="AA20" s="184">
        <v>4.2605433607206198</v>
      </c>
      <c r="AB20" s="184">
        <v>4.12573411282282</v>
      </c>
      <c r="AC20" s="184">
        <v>3.9882763194488899</v>
      </c>
      <c r="AD20" s="184">
        <v>3.85350001357823</v>
      </c>
      <c r="AE20" s="184">
        <v>3.7208955886175001</v>
      </c>
      <c r="AF20" s="184">
        <v>3.59184272165969</v>
      </c>
      <c r="AG20" s="184">
        <v>3.4663439485184799</v>
      </c>
      <c r="AH20" s="184">
        <v>3.3433001778351299</v>
      </c>
      <c r="AI20" s="184">
        <v>3.2265873779477201</v>
      </c>
      <c r="AJ20" s="184">
        <v>3.1213230946238699</v>
      </c>
      <c r="AK20" s="184">
        <v>3.0332599234541799</v>
      </c>
      <c r="AL20" s="184">
        <v>2.9562244844057801</v>
      </c>
      <c r="AM20" s="237">
        <v>3.13604762558113</v>
      </c>
    </row>
    <row r="21" spans="1:39" x14ac:dyDescent="0.35">
      <c r="A21" s="96" t="s">
        <v>34</v>
      </c>
      <c r="B21" s="41" t="s">
        <v>102</v>
      </c>
      <c r="C21" s="184">
        <v>2.79079888363714</v>
      </c>
      <c r="D21" s="184">
        <v>2.7690567492335298</v>
      </c>
      <c r="E21" s="184">
        <v>2.7452768796405</v>
      </c>
      <c r="F21" s="184">
        <v>2.7126204276396901</v>
      </c>
      <c r="G21" s="184">
        <v>2.6688509753158201</v>
      </c>
      <c r="H21" s="184">
        <v>2.6199051881670599</v>
      </c>
      <c r="I21" s="184">
        <v>2.58011652139127</v>
      </c>
      <c r="J21" s="184">
        <v>2.5507123449158402</v>
      </c>
      <c r="K21" s="184">
        <v>2.51714663218063</v>
      </c>
      <c r="L21" s="184">
        <v>2.4782468606337602</v>
      </c>
      <c r="M21" s="184">
        <v>2.4436682795994802</v>
      </c>
      <c r="N21" s="184">
        <v>2.41370804463517</v>
      </c>
      <c r="O21" s="184">
        <v>2.4087287203260899</v>
      </c>
      <c r="P21" s="184">
        <v>2.4556201535344702</v>
      </c>
      <c r="Q21" s="184">
        <v>2.56389276531011</v>
      </c>
      <c r="R21" s="184">
        <v>2.71549164270919</v>
      </c>
      <c r="S21" s="184">
        <v>2.8473625543849601</v>
      </c>
      <c r="T21" s="184">
        <v>2.9662048017542202</v>
      </c>
      <c r="U21" s="184">
        <v>3.1219674513518898</v>
      </c>
      <c r="V21" s="184">
        <v>3.3181257235577899</v>
      </c>
      <c r="W21" s="184">
        <v>3.5196711123858702</v>
      </c>
      <c r="X21" s="184">
        <v>3.7239878680857399</v>
      </c>
      <c r="Y21" s="184">
        <v>3.8612655961639102</v>
      </c>
      <c r="Z21" s="184">
        <v>3.8517394924891799</v>
      </c>
      <c r="AA21" s="184">
        <v>3.6724507036052501</v>
      </c>
      <c r="AB21" s="184">
        <v>3.3914941121700402</v>
      </c>
      <c r="AC21" s="184">
        <v>3.09043020193152</v>
      </c>
      <c r="AD21" s="184">
        <v>2.83532598031158</v>
      </c>
      <c r="AE21" s="184">
        <v>2.6376735509092502</v>
      </c>
      <c r="AF21" s="184">
        <v>2.5151525875594101</v>
      </c>
      <c r="AG21" s="184">
        <v>2.4464023846324499</v>
      </c>
      <c r="AH21" s="184">
        <v>2.3857811915921401</v>
      </c>
      <c r="AI21" s="184">
        <v>2.3127228940828899</v>
      </c>
      <c r="AJ21" s="184">
        <v>2.24629127972509</v>
      </c>
      <c r="AK21" s="184">
        <v>2.1829728953125298</v>
      </c>
      <c r="AL21" s="184">
        <v>2.1234880097867501</v>
      </c>
      <c r="AM21" s="237">
        <v>2.2502093182458198</v>
      </c>
    </row>
    <row r="22" spans="1:39" ht="15" thickBot="1" x14ac:dyDescent="0.4">
      <c r="A22" s="96" t="s">
        <v>35</v>
      </c>
      <c r="B22" s="114" t="s">
        <v>258</v>
      </c>
      <c r="C22" s="238">
        <v>2.4915529648448498</v>
      </c>
      <c r="D22" s="238">
        <v>2.2967679157124699</v>
      </c>
      <c r="E22" s="190">
        <v>2.1525391762130099</v>
      </c>
      <c r="F22" s="190">
        <v>2.0004174225761502</v>
      </c>
      <c r="G22" s="190">
        <v>1.8573025042103899</v>
      </c>
      <c r="H22" s="190">
        <v>1.74076306151778</v>
      </c>
      <c r="I22" s="190">
        <v>1.6099757744211201</v>
      </c>
      <c r="J22" s="190">
        <v>1.5186959543793199</v>
      </c>
      <c r="K22" s="190">
        <v>1.49008694627883</v>
      </c>
      <c r="L22" s="190">
        <v>1.52986833992239</v>
      </c>
      <c r="M22" s="190">
        <v>1.64327970049443</v>
      </c>
      <c r="N22" s="190">
        <v>1.7544846201428299</v>
      </c>
      <c r="O22" s="190">
        <v>1.85824813484388</v>
      </c>
      <c r="P22" s="190">
        <v>2.0040691759918698</v>
      </c>
      <c r="Q22" s="190">
        <v>2.21468701173497</v>
      </c>
      <c r="R22" s="190">
        <v>2.4301399802258499</v>
      </c>
      <c r="S22" s="190">
        <v>2.66968095915463</v>
      </c>
      <c r="T22" s="190">
        <v>2.8581855068161102</v>
      </c>
      <c r="U22" s="190">
        <v>2.9014353836810201</v>
      </c>
      <c r="V22" s="190">
        <v>2.7787192763058002</v>
      </c>
      <c r="W22" s="190">
        <v>2.5557634028326599</v>
      </c>
      <c r="X22" s="190">
        <v>2.30024615794024</v>
      </c>
      <c r="Y22" s="190">
        <v>2.0989480872096098</v>
      </c>
      <c r="Z22" s="190">
        <v>1.9544146841194501</v>
      </c>
      <c r="AA22" s="190">
        <v>1.90081009600367</v>
      </c>
      <c r="AB22" s="190">
        <v>1.89651913123892</v>
      </c>
      <c r="AC22" s="190">
        <v>1.8963191752866799</v>
      </c>
      <c r="AD22" s="190">
        <v>1.90187037756926</v>
      </c>
      <c r="AE22" s="190">
        <v>1.9054885409926401</v>
      </c>
      <c r="AF22" s="190">
        <v>1.9030289245233001</v>
      </c>
      <c r="AG22" s="190">
        <v>1.91259625757971</v>
      </c>
      <c r="AH22" s="190">
        <v>1.91776821606033</v>
      </c>
      <c r="AI22" s="190">
        <v>1.93182428681435</v>
      </c>
      <c r="AJ22" s="190">
        <v>1.95582376942978</v>
      </c>
      <c r="AK22" s="190">
        <v>1.9936932434993799</v>
      </c>
      <c r="AL22" s="190">
        <v>2.0341273863828402</v>
      </c>
      <c r="AM22" s="239">
        <v>1.96663855116639</v>
      </c>
    </row>
    <row r="23" spans="1:39" ht="15" thickBot="1" x14ac:dyDescent="0.4">
      <c r="A23" s="267" t="s">
        <v>26</v>
      </c>
      <c r="B23" s="42" t="s">
        <v>119</v>
      </c>
      <c r="C23" s="196">
        <v>3.1839030159509698</v>
      </c>
      <c r="D23" s="196">
        <v>3.34214281823964</v>
      </c>
      <c r="E23" s="196">
        <v>3.4531250710872201</v>
      </c>
      <c r="F23" s="196">
        <v>3.4370178064013999</v>
      </c>
      <c r="G23" s="196">
        <v>3.2689642621335699</v>
      </c>
      <c r="H23" s="196">
        <v>3.0162963869600601</v>
      </c>
      <c r="I23" s="196">
        <v>2.7418039575230999</v>
      </c>
      <c r="J23" s="196">
        <v>2.5352133360973901</v>
      </c>
      <c r="K23" s="196">
        <v>2.4443400923163101</v>
      </c>
      <c r="L23" s="196">
        <v>2.5020011205908901</v>
      </c>
      <c r="M23" s="196">
        <v>2.65747578860476</v>
      </c>
      <c r="N23" s="196">
        <v>2.8298512329007401</v>
      </c>
      <c r="O23" s="196">
        <v>2.9636242174953402</v>
      </c>
      <c r="P23" s="196">
        <v>3.0664735892142598</v>
      </c>
      <c r="Q23" s="196">
        <v>3.1236528407158302</v>
      </c>
      <c r="R23" s="196">
        <v>3.1479470254887501</v>
      </c>
      <c r="S23" s="196">
        <v>3.1686512558153601</v>
      </c>
      <c r="T23" s="196">
        <v>3.1934783143601901</v>
      </c>
      <c r="U23" s="196">
        <v>3.2049334494072199</v>
      </c>
      <c r="V23" s="196">
        <v>3.2026497739036102</v>
      </c>
      <c r="W23" s="196">
        <v>3.1906078224384302</v>
      </c>
      <c r="X23" s="196">
        <v>3.1716177038620099</v>
      </c>
      <c r="Y23" s="196">
        <v>3.1514177732665698</v>
      </c>
      <c r="Z23" s="196">
        <v>3.1341026102575098</v>
      </c>
      <c r="AA23" s="196">
        <v>3.12185606052256</v>
      </c>
      <c r="AB23" s="196">
        <v>3.11180111093603</v>
      </c>
      <c r="AC23" s="196">
        <v>3.1004218154455199</v>
      </c>
      <c r="AD23" s="196">
        <v>3.0835936945114599</v>
      </c>
      <c r="AE23" s="196">
        <v>3.0598120489238099</v>
      </c>
      <c r="AF23" s="196">
        <v>3.02783571091279</v>
      </c>
      <c r="AG23" s="196">
        <v>2.99059944048483</v>
      </c>
      <c r="AH23" s="196">
        <v>2.9517858312096301</v>
      </c>
      <c r="AI23" s="196">
        <v>2.91445621372706</v>
      </c>
      <c r="AJ23" s="196">
        <v>2.8790741996059999</v>
      </c>
      <c r="AK23" s="196">
        <v>2.8465993049196001</v>
      </c>
      <c r="AL23" s="196">
        <v>2.81611488610198</v>
      </c>
      <c r="AM23" s="243">
        <v>2.88159488497408</v>
      </c>
    </row>
    <row r="24" spans="1:39" x14ac:dyDescent="0.35">
      <c r="A24" s="96" t="s">
        <v>36</v>
      </c>
      <c r="B24" s="114" t="s">
        <v>107</v>
      </c>
      <c r="C24" s="238">
        <v>2.9927084011030201</v>
      </c>
      <c r="D24" s="238">
        <v>2.9822788254559001</v>
      </c>
      <c r="E24" s="190">
        <v>2.9681060128859298</v>
      </c>
      <c r="F24" s="190">
        <v>2.9363919221727901</v>
      </c>
      <c r="G24" s="190">
        <v>2.8958087564270998</v>
      </c>
      <c r="H24" s="190">
        <v>2.8368088604309198</v>
      </c>
      <c r="I24" s="190">
        <v>2.78316512198302</v>
      </c>
      <c r="J24" s="190">
        <v>2.7280634433358899</v>
      </c>
      <c r="K24" s="190">
        <v>2.6749409807652</v>
      </c>
      <c r="L24" s="190">
        <v>2.6137893834088199</v>
      </c>
      <c r="M24" s="190">
        <v>2.5536396692464698</v>
      </c>
      <c r="N24" s="190">
        <v>2.49595285770654</v>
      </c>
      <c r="O24" s="190">
        <v>2.4438068340244099</v>
      </c>
      <c r="P24" s="190">
        <v>2.4114982088922998</v>
      </c>
      <c r="Q24" s="190">
        <v>2.40341007487832</v>
      </c>
      <c r="R24" s="190">
        <v>2.4102941915175</v>
      </c>
      <c r="S24" s="190">
        <v>2.4201103617412598</v>
      </c>
      <c r="T24" s="190">
        <v>2.4259810001803901</v>
      </c>
      <c r="U24" s="190">
        <v>2.4317980624166</v>
      </c>
      <c r="V24" s="190">
        <v>2.4381225969109601</v>
      </c>
      <c r="W24" s="190">
        <v>2.4426254101368001</v>
      </c>
      <c r="X24" s="190">
        <v>2.4477450934904601</v>
      </c>
      <c r="Y24" s="190">
        <v>2.4465805615232901</v>
      </c>
      <c r="Z24" s="190">
        <v>2.43774737002065</v>
      </c>
      <c r="AA24" s="190">
        <v>2.4111577576057601</v>
      </c>
      <c r="AB24" s="190">
        <v>2.37624935803737</v>
      </c>
      <c r="AC24" s="190">
        <v>2.33614385768586</v>
      </c>
      <c r="AD24" s="190">
        <v>2.2992796604311101</v>
      </c>
      <c r="AE24" s="190">
        <v>2.2646795021440198</v>
      </c>
      <c r="AF24" s="190">
        <v>2.2309875264621102</v>
      </c>
      <c r="AG24" s="190">
        <v>2.1981663926401902</v>
      </c>
      <c r="AH24" s="190">
        <v>2.1689407137805499</v>
      </c>
      <c r="AI24" s="190">
        <v>2.13347650305698</v>
      </c>
      <c r="AJ24" s="190">
        <v>2.1027957562780299</v>
      </c>
      <c r="AK24" s="190">
        <v>2.0724409924748302</v>
      </c>
      <c r="AL24" s="190">
        <v>2.0417831156622799</v>
      </c>
      <c r="AM24" s="239">
        <v>2.1038776671011199</v>
      </c>
    </row>
    <row r="25" spans="1:39" x14ac:dyDescent="0.35">
      <c r="A25" s="96" t="s">
        <v>37</v>
      </c>
      <c r="B25" s="114" t="s">
        <v>5</v>
      </c>
      <c r="C25" s="238">
        <v>4.7065291608658297</v>
      </c>
      <c r="D25" s="238">
        <v>2.7862796476245499</v>
      </c>
      <c r="E25" s="190">
        <v>1.35240910746273</v>
      </c>
      <c r="F25" s="190">
        <v>0.56158035932038997</v>
      </c>
      <c r="G25" s="190">
        <v>0.62408650550361</v>
      </c>
      <c r="H25" s="190">
        <v>1.2887956244255701</v>
      </c>
      <c r="I25" s="190">
        <v>2.1041109797980599</v>
      </c>
      <c r="J25" s="190">
        <v>2.67366219787493</v>
      </c>
      <c r="K25" s="190">
        <v>2.96690060497113</v>
      </c>
      <c r="L25" s="190">
        <v>2.8668631009677101</v>
      </c>
      <c r="M25" s="190">
        <v>2.5149541482314399</v>
      </c>
      <c r="N25" s="190">
        <v>2.1519641794539099</v>
      </c>
      <c r="O25" s="190">
        <v>1.90008717372947</v>
      </c>
      <c r="P25" s="190">
        <v>1.6991834762037901</v>
      </c>
      <c r="Q25" s="190">
        <v>1.5744320657575599</v>
      </c>
      <c r="R25" s="190">
        <v>1.5097220188206499</v>
      </c>
      <c r="S25" s="190">
        <v>1.44347639572651</v>
      </c>
      <c r="T25" s="190">
        <v>1.3720905061204201</v>
      </c>
      <c r="U25" s="190">
        <v>1.35389146024114</v>
      </c>
      <c r="V25" s="190">
        <v>1.403668230109</v>
      </c>
      <c r="W25" s="190">
        <v>1.49476939431277</v>
      </c>
      <c r="X25" s="190">
        <v>1.6040343063625799</v>
      </c>
      <c r="Y25" s="190">
        <v>1.6944466896497501</v>
      </c>
      <c r="Z25" s="190">
        <v>1.74627016965085</v>
      </c>
      <c r="AA25" s="190">
        <v>1.7447152483425701</v>
      </c>
      <c r="AB25" s="190">
        <v>1.7014444084668501</v>
      </c>
      <c r="AC25" s="190">
        <v>1.6541611688428099</v>
      </c>
      <c r="AD25" s="190">
        <v>1.61260637788352</v>
      </c>
      <c r="AE25" s="190">
        <v>1.5700667302192399</v>
      </c>
      <c r="AF25" s="190">
        <v>1.52608707894169</v>
      </c>
      <c r="AG25" s="190">
        <v>1.48373438843334</v>
      </c>
      <c r="AH25" s="190">
        <v>1.4367379823117901</v>
      </c>
      <c r="AI25" s="190">
        <v>1.38705264533818</v>
      </c>
      <c r="AJ25" s="190">
        <v>1.3387488214719601</v>
      </c>
      <c r="AK25" s="190">
        <v>1.29309382043914</v>
      </c>
      <c r="AL25" s="190">
        <v>1.2504122659671399</v>
      </c>
      <c r="AM25" s="239">
        <v>1.3411876036222701</v>
      </c>
    </row>
    <row r="26" spans="1:39" x14ac:dyDescent="0.35">
      <c r="A26" s="96" t="s">
        <v>38</v>
      </c>
      <c r="B26" s="114" t="s">
        <v>305</v>
      </c>
      <c r="C26" s="238">
        <v>1.2327756523111</v>
      </c>
      <c r="D26" s="238">
        <v>0.34122167720615998</v>
      </c>
      <c r="E26" s="190">
        <v>-0.38665593578419999</v>
      </c>
      <c r="F26" s="190">
        <v>-0.83992110181059998</v>
      </c>
      <c r="G26" s="190">
        <v>-0.90211383653669996</v>
      </c>
      <c r="H26" s="190">
        <v>-0.6404962775577</v>
      </c>
      <c r="I26" s="190">
        <v>-0.35205085501630001</v>
      </c>
      <c r="J26" s="190">
        <v>-5.8047764887899998E-2</v>
      </c>
      <c r="K26" s="190">
        <v>0.51234698377180998</v>
      </c>
      <c r="L26" s="190">
        <v>1.4037551004129301</v>
      </c>
      <c r="M26" s="190">
        <v>2.4582419330905698</v>
      </c>
      <c r="N26" s="190">
        <v>3.5904525057221401</v>
      </c>
      <c r="O26" s="190">
        <v>4.4779155109168798</v>
      </c>
      <c r="P26" s="190">
        <v>4.8331377851151398</v>
      </c>
      <c r="Q26" s="190">
        <v>4.5689457633531001</v>
      </c>
      <c r="R26" s="190">
        <v>3.9283640873311301</v>
      </c>
      <c r="S26" s="190">
        <v>3.2390250943430199</v>
      </c>
      <c r="T26" s="190">
        <v>2.6842148728895001</v>
      </c>
      <c r="U26" s="190">
        <v>2.2106162440681798</v>
      </c>
      <c r="V26" s="190">
        <v>1.86555882854216</v>
      </c>
      <c r="W26" s="190">
        <v>1.6191761327213601</v>
      </c>
      <c r="X26" s="190">
        <v>1.37305992833166</v>
      </c>
      <c r="Y26" s="190">
        <v>1.1243107820890601</v>
      </c>
      <c r="Z26" s="190">
        <v>0.96455374966462004</v>
      </c>
      <c r="AA26" s="190">
        <v>0.91395488522918</v>
      </c>
      <c r="AB26" s="190">
        <v>0.94744165989217999</v>
      </c>
      <c r="AC26" s="190">
        <v>1.0093280579439099</v>
      </c>
      <c r="AD26" s="190">
        <v>1.07612545082891</v>
      </c>
      <c r="AE26" s="190">
        <v>1.1691836898538399</v>
      </c>
      <c r="AF26" s="190">
        <v>1.2835970374163399</v>
      </c>
      <c r="AG26" s="190">
        <v>1.41001859531722</v>
      </c>
      <c r="AH26" s="190">
        <v>1.5518435879266601</v>
      </c>
      <c r="AI26" s="190">
        <v>1.6878145597537999</v>
      </c>
      <c r="AJ26" s="190">
        <v>1.7860068460683101</v>
      </c>
      <c r="AK26" s="190">
        <v>1.8330017576729101</v>
      </c>
      <c r="AL26" s="190">
        <v>1.8435272646038601</v>
      </c>
      <c r="AM26" s="239">
        <v>1.7403801824512599</v>
      </c>
    </row>
    <row r="27" spans="1:39" x14ac:dyDescent="0.35">
      <c r="A27" s="96" t="s">
        <v>39</v>
      </c>
      <c r="B27" s="114" t="s">
        <v>108</v>
      </c>
      <c r="C27" s="238">
        <v>3.4914100243281601</v>
      </c>
      <c r="D27" s="238">
        <v>3.5961345028878302</v>
      </c>
      <c r="E27" s="190">
        <v>3.6557465780672902</v>
      </c>
      <c r="F27" s="190">
        <v>3.6402844756602102</v>
      </c>
      <c r="G27" s="190">
        <v>3.53770021650586</v>
      </c>
      <c r="H27" s="190">
        <v>3.3832537228896999</v>
      </c>
      <c r="I27" s="190">
        <v>3.2176904091799599</v>
      </c>
      <c r="J27" s="190">
        <v>3.0805081984638401</v>
      </c>
      <c r="K27" s="190">
        <v>2.9824666584389798</v>
      </c>
      <c r="L27" s="190">
        <v>2.93609154606238</v>
      </c>
      <c r="M27" s="190">
        <v>2.92463945732844</v>
      </c>
      <c r="N27" s="190">
        <v>2.92128135847098</v>
      </c>
      <c r="O27" s="190">
        <v>2.9088685640555898</v>
      </c>
      <c r="P27" s="190">
        <v>2.8919739916504001</v>
      </c>
      <c r="Q27" s="190">
        <v>2.8667179497972901</v>
      </c>
      <c r="R27" s="190">
        <v>2.8378447766652699</v>
      </c>
      <c r="S27" s="190">
        <v>2.8068088686931998</v>
      </c>
      <c r="T27" s="190">
        <v>2.7839981306983401</v>
      </c>
      <c r="U27" s="190">
        <v>2.77894175103479</v>
      </c>
      <c r="V27" s="190">
        <v>2.79521492027206</v>
      </c>
      <c r="W27" s="190">
        <v>2.82286549218203</v>
      </c>
      <c r="X27" s="190">
        <v>2.85254117294118</v>
      </c>
      <c r="Y27" s="190">
        <v>2.87004223034215</v>
      </c>
      <c r="Z27" s="190">
        <v>2.8673541860771499</v>
      </c>
      <c r="AA27" s="190">
        <v>2.8394909921228799</v>
      </c>
      <c r="AB27" s="190">
        <v>2.7944437199712402</v>
      </c>
      <c r="AC27" s="190">
        <v>2.7450741952832902</v>
      </c>
      <c r="AD27" s="190">
        <v>2.6992003674472</v>
      </c>
      <c r="AE27" s="190">
        <v>2.6545920718027598</v>
      </c>
      <c r="AF27" s="190">
        <v>2.6132592522129401</v>
      </c>
      <c r="AG27" s="190">
        <v>2.5739550021834301</v>
      </c>
      <c r="AH27" s="190">
        <v>2.5335353370118798</v>
      </c>
      <c r="AI27" s="190">
        <v>2.4911486392514801</v>
      </c>
      <c r="AJ27" s="190">
        <v>2.4489884333184899</v>
      </c>
      <c r="AK27" s="190">
        <v>2.4072453837816301</v>
      </c>
      <c r="AL27" s="190">
        <v>2.36572659999457</v>
      </c>
      <c r="AM27" s="239">
        <v>2.4493116994209299</v>
      </c>
    </row>
    <row r="28" spans="1:39" x14ac:dyDescent="0.35">
      <c r="A28" s="96" t="s">
        <v>40</v>
      </c>
      <c r="B28" s="114" t="s">
        <v>6</v>
      </c>
      <c r="C28" s="238">
        <v>3.4422627896609801</v>
      </c>
      <c r="D28" s="238">
        <v>3.35997603160334</v>
      </c>
      <c r="E28" s="190">
        <v>3.28021931909002</v>
      </c>
      <c r="F28" s="190">
        <v>3.1988250846558102</v>
      </c>
      <c r="G28" s="190">
        <v>3.1155656535909699</v>
      </c>
      <c r="H28" s="190">
        <v>3.0344103346771698</v>
      </c>
      <c r="I28" s="190">
        <v>2.9571817097749902</v>
      </c>
      <c r="J28" s="190">
        <v>2.8898905946304101</v>
      </c>
      <c r="K28" s="190">
        <v>2.83803933007114</v>
      </c>
      <c r="L28" s="190">
        <v>2.80416963851955</v>
      </c>
      <c r="M28" s="190">
        <v>2.78401427092132</v>
      </c>
      <c r="N28" s="190">
        <v>2.7656006620082398</v>
      </c>
      <c r="O28" s="190">
        <v>2.7495170337557</v>
      </c>
      <c r="P28" s="190">
        <v>2.74662827813412</v>
      </c>
      <c r="Q28" s="190">
        <v>2.7581303967979802</v>
      </c>
      <c r="R28" s="190">
        <v>2.7771084190276998</v>
      </c>
      <c r="S28" s="190">
        <v>2.7963000141679499</v>
      </c>
      <c r="T28" s="190">
        <v>2.8072296878547198</v>
      </c>
      <c r="U28" s="190">
        <v>2.8059005112756101</v>
      </c>
      <c r="V28" s="190">
        <v>2.78903911903465</v>
      </c>
      <c r="W28" s="190">
        <v>2.7599911377979001</v>
      </c>
      <c r="X28" s="190">
        <v>2.7303529012280499</v>
      </c>
      <c r="Y28" s="190">
        <v>2.6985773167845801</v>
      </c>
      <c r="Z28" s="190">
        <v>2.6531911610253101</v>
      </c>
      <c r="AA28" s="190">
        <v>2.59243708906238</v>
      </c>
      <c r="AB28" s="190">
        <v>2.5230715427514401</v>
      </c>
      <c r="AC28" s="190">
        <v>2.4503606944259202</v>
      </c>
      <c r="AD28" s="190">
        <v>2.3844617612445198</v>
      </c>
      <c r="AE28" s="190">
        <v>2.3325314002193398</v>
      </c>
      <c r="AF28" s="190">
        <v>2.2987700362133898</v>
      </c>
      <c r="AG28" s="190">
        <v>2.2774256315868402</v>
      </c>
      <c r="AH28" s="190">
        <v>2.2584575786711398</v>
      </c>
      <c r="AI28" s="190">
        <v>2.2360758438621202</v>
      </c>
      <c r="AJ28" s="190">
        <v>2.2123295283853901</v>
      </c>
      <c r="AK28" s="190">
        <v>2.1857696868143401</v>
      </c>
      <c r="AL28" s="190">
        <v>2.15704695556449</v>
      </c>
      <c r="AM28" s="239">
        <v>2.20992963275248</v>
      </c>
    </row>
    <row r="29" spans="1:39" x14ac:dyDescent="0.35">
      <c r="A29" s="96" t="s">
        <v>41</v>
      </c>
      <c r="B29" s="114" t="s">
        <v>7</v>
      </c>
      <c r="C29" s="238">
        <v>2.9284245419572299</v>
      </c>
      <c r="D29" s="238">
        <v>2.96725988815763</v>
      </c>
      <c r="E29" s="190">
        <v>3.0020491829016098</v>
      </c>
      <c r="F29" s="190">
        <v>3.0413846038536598</v>
      </c>
      <c r="G29" s="190">
        <v>3.0852901774285599</v>
      </c>
      <c r="H29" s="190">
        <v>3.1290523339606802</v>
      </c>
      <c r="I29" s="190">
        <v>3.17091815361663</v>
      </c>
      <c r="J29" s="190">
        <v>3.2019902325426601</v>
      </c>
      <c r="K29" s="190">
        <v>3.21254180065878</v>
      </c>
      <c r="L29" s="190">
        <v>3.1989984867772101</v>
      </c>
      <c r="M29" s="190">
        <v>3.16886137394583</v>
      </c>
      <c r="N29" s="190">
        <v>3.13397019028459</v>
      </c>
      <c r="O29" s="190">
        <v>3.10061544439055</v>
      </c>
      <c r="P29" s="190">
        <v>3.06599021468499</v>
      </c>
      <c r="Q29" s="190">
        <v>3.0317077720133998</v>
      </c>
      <c r="R29" s="190">
        <v>2.9979792160778498</v>
      </c>
      <c r="S29" s="190">
        <v>2.9642321021172502</v>
      </c>
      <c r="T29" s="190">
        <v>2.9303349290913201</v>
      </c>
      <c r="U29" s="190">
        <v>2.8968298074666801</v>
      </c>
      <c r="V29" s="190">
        <v>2.8636995838666999</v>
      </c>
      <c r="W29" s="190">
        <v>2.83203725585666</v>
      </c>
      <c r="X29" s="190">
        <v>2.80039751054766</v>
      </c>
      <c r="Y29" s="190">
        <v>2.7716695709201198</v>
      </c>
      <c r="Z29" s="190">
        <v>2.7503820372824599</v>
      </c>
      <c r="AA29" s="190">
        <v>2.73782025628473</v>
      </c>
      <c r="AB29" s="190">
        <v>2.7307580020378999</v>
      </c>
      <c r="AC29" s="190">
        <v>2.7246340690465498</v>
      </c>
      <c r="AD29" s="190">
        <v>2.7160398114111799</v>
      </c>
      <c r="AE29" s="190">
        <v>2.7054680291684501</v>
      </c>
      <c r="AF29" s="190">
        <v>2.69204391859925</v>
      </c>
      <c r="AG29" s="190">
        <v>2.6760532881342902</v>
      </c>
      <c r="AH29" s="190">
        <v>2.6590354078338501</v>
      </c>
      <c r="AI29" s="190">
        <v>2.64091605076002</v>
      </c>
      <c r="AJ29" s="190">
        <v>2.6201728523900201</v>
      </c>
      <c r="AK29" s="190">
        <v>2.5967225080822098</v>
      </c>
      <c r="AL29" s="190">
        <v>2.5706933342734399</v>
      </c>
      <c r="AM29" s="239">
        <v>2.6175032523507902</v>
      </c>
    </row>
    <row r="30" spans="1:39" x14ac:dyDescent="0.35">
      <c r="A30" s="96" t="s">
        <v>42</v>
      </c>
      <c r="B30" s="114" t="s">
        <v>109</v>
      </c>
      <c r="C30" s="238">
        <v>0.98356422481193995</v>
      </c>
      <c r="D30" s="238">
        <v>1.18992034049679</v>
      </c>
      <c r="E30" s="190">
        <v>1.35853160656776</v>
      </c>
      <c r="F30" s="190">
        <v>1.4456834492514901</v>
      </c>
      <c r="G30" s="190">
        <v>1.4147044795030701</v>
      </c>
      <c r="H30" s="190">
        <v>1.3041378778005699</v>
      </c>
      <c r="I30" s="190">
        <v>1.1762454415616299</v>
      </c>
      <c r="J30" s="190">
        <v>1.0673828672308501</v>
      </c>
      <c r="K30" s="190">
        <v>0.96617311056445998</v>
      </c>
      <c r="L30" s="190">
        <v>0.88209650456709998</v>
      </c>
      <c r="M30" s="190">
        <v>0.81458287079214997</v>
      </c>
      <c r="N30" s="190">
        <v>0.73948632532505998</v>
      </c>
      <c r="O30" s="190">
        <v>0.6611883130317</v>
      </c>
      <c r="P30" s="190">
        <v>0.59801714920473004</v>
      </c>
      <c r="Q30" s="190">
        <v>0.55219554802679005</v>
      </c>
      <c r="R30" s="190">
        <v>0.52168848731726003</v>
      </c>
      <c r="S30" s="190">
        <v>0.49745910426264001</v>
      </c>
      <c r="T30" s="190">
        <v>0.47235990225465002</v>
      </c>
      <c r="U30" s="190">
        <v>0.43537106225027</v>
      </c>
      <c r="V30" s="190">
        <v>0.38200154608148001</v>
      </c>
      <c r="W30" s="190">
        <v>0.31808783951073</v>
      </c>
      <c r="X30" s="190">
        <v>0.25008954664159</v>
      </c>
      <c r="Y30" s="190">
        <v>0.19303414506255001</v>
      </c>
      <c r="Z30" s="190">
        <v>0.15708155396656001</v>
      </c>
      <c r="AA30" s="190">
        <v>0.15078162710342</v>
      </c>
      <c r="AB30" s="190">
        <v>0.16749499543086999</v>
      </c>
      <c r="AC30" s="190">
        <v>0.1915905028913</v>
      </c>
      <c r="AD30" s="190">
        <v>0.20818309334560001</v>
      </c>
      <c r="AE30" s="190">
        <v>0.21249556147622001</v>
      </c>
      <c r="AF30" s="190">
        <v>0.19618303261406</v>
      </c>
      <c r="AG30" s="190">
        <v>0.16516102609339001</v>
      </c>
      <c r="AH30" s="190">
        <v>0.13060568484637</v>
      </c>
      <c r="AI30" s="190">
        <v>0.10145842560396</v>
      </c>
      <c r="AJ30" s="190">
        <v>7.3506338646910002E-2</v>
      </c>
      <c r="AK30" s="190">
        <v>4.8994361336939997E-2</v>
      </c>
      <c r="AL30" s="190">
        <v>2.7971874554369999E-2</v>
      </c>
      <c r="AM30" s="239">
        <v>7.6500671505400006E-2</v>
      </c>
    </row>
    <row r="31" spans="1:39" x14ac:dyDescent="0.35">
      <c r="A31" s="96" t="s">
        <v>43</v>
      </c>
      <c r="B31" s="114" t="s">
        <v>8</v>
      </c>
      <c r="C31" s="238">
        <v>0.16352930878085001</v>
      </c>
      <c r="D31" s="238">
        <v>-2.8118848937485001</v>
      </c>
      <c r="E31" s="190">
        <v>-5.3880982415406002</v>
      </c>
      <c r="F31" s="190">
        <v>-6.5423062352745003</v>
      </c>
      <c r="G31" s="190">
        <v>-5.2285704524345</v>
      </c>
      <c r="H31" s="190">
        <v>-1.6805719028485</v>
      </c>
      <c r="I31" s="190">
        <v>3.0261681250203498</v>
      </c>
      <c r="J31" s="190">
        <v>6.76498292398347</v>
      </c>
      <c r="K31" s="190">
        <v>8.4565518019133599</v>
      </c>
      <c r="L31" s="190">
        <v>7.7330671568909102</v>
      </c>
      <c r="M31" s="190">
        <v>5.7650483826803098</v>
      </c>
      <c r="N31" s="190">
        <v>3.7493533902517999</v>
      </c>
      <c r="O31" s="190">
        <v>2.3801169945876399</v>
      </c>
      <c r="P31" s="190">
        <v>1.5438241161420501</v>
      </c>
      <c r="Q31" s="190">
        <v>1.44155303862497</v>
      </c>
      <c r="R31" s="190">
        <v>1.83979846359363</v>
      </c>
      <c r="S31" s="190">
        <v>2.2977029983416899</v>
      </c>
      <c r="T31" s="190">
        <v>2.54791867873625</v>
      </c>
      <c r="U31" s="190">
        <v>2.7041138334519901</v>
      </c>
      <c r="V31" s="190">
        <v>2.7112933212886601</v>
      </c>
      <c r="W31" s="190">
        <v>2.6226518664958798</v>
      </c>
      <c r="X31" s="190">
        <v>2.52999749585083</v>
      </c>
      <c r="Y31" s="190">
        <v>2.4903012464475802</v>
      </c>
      <c r="Z31" s="190">
        <v>2.4822582094526702</v>
      </c>
      <c r="AA31" s="190">
        <v>2.5166724660265798</v>
      </c>
      <c r="AB31" s="190">
        <v>2.5753027280144498</v>
      </c>
      <c r="AC31" s="190">
        <v>2.6366545853458798</v>
      </c>
      <c r="AD31" s="190">
        <v>2.6749127954484502</v>
      </c>
      <c r="AE31" s="190">
        <v>2.6793261975668101</v>
      </c>
      <c r="AF31" s="190">
        <v>2.6416015192364899</v>
      </c>
      <c r="AG31" s="190">
        <v>2.5760085303341298</v>
      </c>
      <c r="AH31" s="190">
        <v>2.50388177028336</v>
      </c>
      <c r="AI31" s="190">
        <v>2.4400149527168802</v>
      </c>
      <c r="AJ31" s="190">
        <v>2.38250659940622</v>
      </c>
      <c r="AK31" s="190">
        <v>2.33581131614224</v>
      </c>
      <c r="AL31" s="190">
        <v>2.2964827167469801</v>
      </c>
      <c r="AM31" s="239">
        <v>2.39171291585372</v>
      </c>
    </row>
    <row r="32" spans="1:39" x14ac:dyDescent="0.35">
      <c r="A32" s="96" t="s">
        <v>44</v>
      </c>
      <c r="B32" s="114" t="s">
        <v>9</v>
      </c>
      <c r="C32" s="238">
        <v>0.68912382827548002</v>
      </c>
      <c r="D32" s="238">
        <v>1.2384515105140701</v>
      </c>
      <c r="E32" s="190">
        <v>1.7005850572460399</v>
      </c>
      <c r="F32" s="190">
        <v>1.9405182972984001</v>
      </c>
      <c r="G32" s="190">
        <v>1.8536269255174</v>
      </c>
      <c r="H32" s="190">
        <v>1.6025131223158999</v>
      </c>
      <c r="I32" s="190">
        <v>1.2315238803438699</v>
      </c>
      <c r="J32" s="190">
        <v>0.97941930744744998</v>
      </c>
      <c r="K32" s="190">
        <v>0.90228058756716001</v>
      </c>
      <c r="L32" s="190">
        <v>1.0624304361024099</v>
      </c>
      <c r="M32" s="190">
        <v>1.3691429715659</v>
      </c>
      <c r="N32" s="190">
        <v>1.7469567149806</v>
      </c>
      <c r="O32" s="190">
        <v>2.0190989285670899</v>
      </c>
      <c r="P32" s="190">
        <v>2.0576376416856101</v>
      </c>
      <c r="Q32" s="190">
        <v>1.8425070215716699</v>
      </c>
      <c r="R32" s="190">
        <v>1.4464228498192</v>
      </c>
      <c r="S32" s="190">
        <v>0.98813337544557001</v>
      </c>
      <c r="T32" s="190">
        <v>0.61880082208915999</v>
      </c>
      <c r="U32" s="190">
        <v>0.40851668479830999</v>
      </c>
      <c r="V32" s="190">
        <v>0.37368711995578002</v>
      </c>
      <c r="W32" s="190">
        <v>0.53421156981099005</v>
      </c>
      <c r="X32" s="190">
        <v>0.66722908198482</v>
      </c>
      <c r="Y32" s="190">
        <v>0.79014388019416004</v>
      </c>
      <c r="Z32" s="190">
        <v>0.85197823082238999</v>
      </c>
      <c r="AA32" s="190">
        <v>0.87476043127723002</v>
      </c>
      <c r="AB32" s="190">
        <v>0.81410406096758003</v>
      </c>
      <c r="AC32" s="190">
        <v>0.76857476758510002</v>
      </c>
      <c r="AD32" s="190">
        <v>0.73868207416077003</v>
      </c>
      <c r="AE32" s="190">
        <v>0.70111389989420003</v>
      </c>
      <c r="AF32" s="190">
        <v>0.66636455393742999</v>
      </c>
      <c r="AG32" s="190">
        <v>0.61284414933344999</v>
      </c>
      <c r="AH32" s="190">
        <v>0.57962172056132</v>
      </c>
      <c r="AI32" s="190">
        <v>0.52876352239409996</v>
      </c>
      <c r="AJ32" s="190">
        <v>0.48173141713515</v>
      </c>
      <c r="AK32" s="190">
        <v>0.44539194491151002</v>
      </c>
      <c r="AL32" s="190">
        <v>0.42448459001365002</v>
      </c>
      <c r="AM32" s="239">
        <v>0.49198285352915999</v>
      </c>
    </row>
    <row r="33" spans="1:39" x14ac:dyDescent="0.35">
      <c r="A33" s="96" t="s">
        <v>45</v>
      </c>
      <c r="B33" s="114" t="s">
        <v>110</v>
      </c>
      <c r="C33" s="238">
        <v>1.2872930663008</v>
      </c>
      <c r="D33" s="238">
        <v>0.67732037626110997</v>
      </c>
      <c r="E33" s="190">
        <v>0.29356507661643999</v>
      </c>
      <c r="F33" s="190">
        <v>0.28078043912723</v>
      </c>
      <c r="G33" s="190">
        <v>0.77541080588703004</v>
      </c>
      <c r="H33" s="190">
        <v>1.6148323411901799</v>
      </c>
      <c r="I33" s="190">
        <v>2.5499866718226198</v>
      </c>
      <c r="J33" s="190">
        <v>3.29883453475823</v>
      </c>
      <c r="K33" s="190">
        <v>3.7668523744972799</v>
      </c>
      <c r="L33" s="190">
        <v>3.8679845111100302</v>
      </c>
      <c r="M33" s="190">
        <v>3.7253926565379998</v>
      </c>
      <c r="N33" s="190">
        <v>3.5444109442362302</v>
      </c>
      <c r="O33" s="190">
        <v>3.4246829580832898</v>
      </c>
      <c r="P33" s="190">
        <v>3.3056091591339598</v>
      </c>
      <c r="Q33" s="190">
        <v>3.2075984176721302</v>
      </c>
      <c r="R33" s="190">
        <v>3.1253421065282598</v>
      </c>
      <c r="S33" s="190">
        <v>3.0348652264374998</v>
      </c>
      <c r="T33" s="190">
        <v>2.9377631015660999</v>
      </c>
      <c r="U33" s="190">
        <v>2.8615749898782701</v>
      </c>
      <c r="V33" s="190">
        <v>2.8121234816868901</v>
      </c>
      <c r="W33" s="190">
        <v>2.7837822314993499</v>
      </c>
      <c r="X33" s="190">
        <v>2.76006431811129</v>
      </c>
      <c r="Y33" s="190">
        <v>2.74057564030621</v>
      </c>
      <c r="Z33" s="190">
        <v>2.7385816996234702</v>
      </c>
      <c r="AA33" s="190">
        <v>2.75465371210371</v>
      </c>
      <c r="AB33" s="190">
        <v>2.7834098691026399</v>
      </c>
      <c r="AC33" s="190">
        <v>2.81528779309199</v>
      </c>
      <c r="AD33" s="190">
        <v>2.8446382555310299</v>
      </c>
      <c r="AE33" s="190">
        <v>2.8724056517285299</v>
      </c>
      <c r="AF33" s="190">
        <v>2.8962852036133602</v>
      </c>
      <c r="AG33" s="190">
        <v>2.915986149239</v>
      </c>
      <c r="AH33" s="190">
        <v>2.9338361221852098</v>
      </c>
      <c r="AI33" s="190">
        <v>2.9481646749595098</v>
      </c>
      <c r="AJ33" s="190">
        <v>2.9544457972289702</v>
      </c>
      <c r="AK33" s="190">
        <v>2.9520536106611099</v>
      </c>
      <c r="AL33" s="190">
        <v>2.9424485841471602</v>
      </c>
      <c r="AM33" s="239">
        <v>2.9461894925876302</v>
      </c>
    </row>
    <row r="34" spans="1:39" x14ac:dyDescent="0.35">
      <c r="A34" s="96" t="s">
        <v>46</v>
      </c>
      <c r="B34" s="40" t="s">
        <v>151</v>
      </c>
      <c r="C34" s="184">
        <v>-0.34403915246110001</v>
      </c>
      <c r="D34" s="184">
        <v>-1.3188787864444</v>
      </c>
      <c r="E34" s="184">
        <v>-2.1167197614691</v>
      </c>
      <c r="F34" s="184">
        <v>-2.2568683630735</v>
      </c>
      <c r="G34" s="184">
        <v>-1.4335736346329999</v>
      </c>
      <c r="H34" s="184">
        <v>0.13133462626758</v>
      </c>
      <c r="I34" s="184">
        <v>2.02890378508833</v>
      </c>
      <c r="J34" s="184">
        <v>3.6332961503660099</v>
      </c>
      <c r="K34" s="184">
        <v>4.6248530716954699</v>
      </c>
      <c r="L34" s="184">
        <v>4.8031291074745797</v>
      </c>
      <c r="M34" s="184">
        <v>4.4745060739306499</v>
      </c>
      <c r="N34" s="184">
        <v>4.0067613038431702</v>
      </c>
      <c r="O34" s="184">
        <v>3.7289360030435401</v>
      </c>
      <c r="P34" s="184">
        <v>3.6996363011112798</v>
      </c>
      <c r="Q34" s="184">
        <v>4.0037833430536303</v>
      </c>
      <c r="R34" s="184">
        <v>4.47194190109066</v>
      </c>
      <c r="S34" s="184">
        <v>4.9293975754289896</v>
      </c>
      <c r="T34" s="184">
        <v>5.1563932399078398</v>
      </c>
      <c r="U34" s="184">
        <v>5.0725279081156103</v>
      </c>
      <c r="V34" s="184">
        <v>4.6392257602554201</v>
      </c>
      <c r="W34" s="184">
        <v>4.0046343036917103</v>
      </c>
      <c r="X34" s="184">
        <v>3.3898863023028598</v>
      </c>
      <c r="Y34" s="184">
        <v>2.87826038749039</v>
      </c>
      <c r="Z34" s="184">
        <v>2.38669568092544</v>
      </c>
      <c r="AA34" s="184">
        <v>1.9299992370857399</v>
      </c>
      <c r="AB34" s="184">
        <v>1.5232287769773301</v>
      </c>
      <c r="AC34" s="184">
        <v>1.09058175340999</v>
      </c>
      <c r="AD34" s="184">
        <v>0.72239885086755995</v>
      </c>
      <c r="AE34" s="184">
        <v>0.59711620825435996</v>
      </c>
      <c r="AF34" s="184">
        <v>0.78526418368057005</v>
      </c>
      <c r="AG34" s="184">
        <v>1.18978162763463</v>
      </c>
      <c r="AH34" s="184">
        <v>1.67636718737787</v>
      </c>
      <c r="AI34" s="184">
        <v>2.0835791662115999</v>
      </c>
      <c r="AJ34" s="184">
        <v>2.34544563647838</v>
      </c>
      <c r="AK34" s="184">
        <v>2.4005335789864399</v>
      </c>
      <c r="AL34" s="184">
        <v>2.3145211777698198</v>
      </c>
      <c r="AM34" s="237">
        <v>2.16374050280099</v>
      </c>
    </row>
    <row r="35" spans="1:39" x14ac:dyDescent="0.35">
      <c r="A35" s="96" t="s">
        <v>47</v>
      </c>
      <c r="B35" s="114" t="s">
        <v>259</v>
      </c>
      <c r="C35" s="238">
        <v>3.4448372623366201</v>
      </c>
      <c r="D35" s="238">
        <v>3.6920044837119899</v>
      </c>
      <c r="E35" s="190">
        <v>3.8522855435254399</v>
      </c>
      <c r="F35" s="190">
        <v>3.8329083749073498</v>
      </c>
      <c r="G35" s="190">
        <v>3.59833924579622</v>
      </c>
      <c r="H35" s="190">
        <v>3.2404701851642899</v>
      </c>
      <c r="I35" s="190">
        <v>2.8539132252967301</v>
      </c>
      <c r="J35" s="190">
        <v>2.5482939817250898</v>
      </c>
      <c r="K35" s="190">
        <v>2.3672309875000699</v>
      </c>
      <c r="L35" s="190">
        <v>2.3485751850107301</v>
      </c>
      <c r="M35" s="190">
        <v>2.43556872939272</v>
      </c>
      <c r="N35" s="190">
        <v>2.5519982222560502</v>
      </c>
      <c r="O35" s="190">
        <v>2.6230988531474901</v>
      </c>
      <c r="P35" s="190">
        <v>2.6327700196057799</v>
      </c>
      <c r="Q35" s="190">
        <v>2.5582443105122601</v>
      </c>
      <c r="R35" s="190">
        <v>2.4337075537589401</v>
      </c>
      <c r="S35" s="190">
        <v>2.30152240839712</v>
      </c>
      <c r="T35" s="190">
        <v>2.2070585699674101</v>
      </c>
      <c r="U35" s="190">
        <v>2.1638183126225101</v>
      </c>
      <c r="V35" s="190">
        <v>2.1866804126355901</v>
      </c>
      <c r="W35" s="190">
        <v>2.2532559190610502</v>
      </c>
      <c r="X35" s="190">
        <v>2.3293144417310101</v>
      </c>
      <c r="Y35" s="190">
        <v>2.3878719567330702</v>
      </c>
      <c r="Z35" s="190">
        <v>2.4279696006338698</v>
      </c>
      <c r="AA35" s="190">
        <v>2.44143410131834</v>
      </c>
      <c r="AB35" s="190">
        <v>2.4364088600831799</v>
      </c>
      <c r="AC35" s="190">
        <v>2.4277980167467099</v>
      </c>
      <c r="AD35" s="190">
        <v>2.4241586653775302</v>
      </c>
      <c r="AE35" s="190">
        <v>2.42110201164822</v>
      </c>
      <c r="AF35" s="190">
        <v>2.42025818575262</v>
      </c>
      <c r="AG35" s="190">
        <v>2.4198871017391301</v>
      </c>
      <c r="AH35" s="190">
        <v>2.4175591159797798</v>
      </c>
      <c r="AI35" s="190">
        <v>2.4107830015178702</v>
      </c>
      <c r="AJ35" s="190">
        <v>2.3987575409280901</v>
      </c>
      <c r="AK35" s="190">
        <v>2.3806517238307698</v>
      </c>
      <c r="AL35" s="190">
        <v>2.3582169471737502</v>
      </c>
      <c r="AM35" s="239">
        <v>2.3931914051415202</v>
      </c>
    </row>
    <row r="36" spans="1:39" x14ac:dyDescent="0.35">
      <c r="A36" s="96" t="s">
        <v>48</v>
      </c>
      <c r="B36" s="114" t="s">
        <v>260</v>
      </c>
      <c r="C36" s="238">
        <v>3.2447661256811702</v>
      </c>
      <c r="D36" s="238">
        <v>3.3834397033341901</v>
      </c>
      <c r="E36" s="190">
        <v>3.4716686997404498</v>
      </c>
      <c r="F36" s="190">
        <v>3.4345647175103799</v>
      </c>
      <c r="G36" s="190">
        <v>3.2468116918426002</v>
      </c>
      <c r="H36" s="190">
        <v>2.9746446740624499</v>
      </c>
      <c r="I36" s="190">
        <v>2.6826927253982098</v>
      </c>
      <c r="J36" s="190">
        <v>2.4580119057867802</v>
      </c>
      <c r="K36" s="190">
        <v>2.3446011815591299</v>
      </c>
      <c r="L36" s="190">
        <v>2.3744963891187099</v>
      </c>
      <c r="M36" s="190">
        <v>2.49963588787061</v>
      </c>
      <c r="N36" s="190">
        <v>2.64684711507988</v>
      </c>
      <c r="O36" s="190">
        <v>2.7596846598145501</v>
      </c>
      <c r="P36" s="190">
        <v>2.8385282606745199</v>
      </c>
      <c r="Q36" s="190">
        <v>2.8675060979237701</v>
      </c>
      <c r="R36" s="190">
        <v>2.8640013423304902</v>
      </c>
      <c r="S36" s="190">
        <v>2.8565247683354902</v>
      </c>
      <c r="T36" s="190">
        <v>2.8641926885726101</v>
      </c>
      <c r="U36" s="190">
        <v>2.8822202255693399</v>
      </c>
      <c r="V36" s="190">
        <v>2.91462615805096</v>
      </c>
      <c r="W36" s="190">
        <v>2.9546989436509201</v>
      </c>
      <c r="X36" s="190">
        <v>2.9923151600670801</v>
      </c>
      <c r="Y36" s="190">
        <v>3.0203781096793199</v>
      </c>
      <c r="Z36" s="190">
        <v>3.0393343612939798</v>
      </c>
      <c r="AA36" s="190">
        <v>3.04730931986821</v>
      </c>
      <c r="AB36" s="190">
        <v>3.0465529381644498</v>
      </c>
      <c r="AC36" s="190">
        <v>3.0429540149049998</v>
      </c>
      <c r="AD36" s="190">
        <v>3.03701669115619</v>
      </c>
      <c r="AE36" s="190">
        <v>3.0243113174642602</v>
      </c>
      <c r="AF36" s="190">
        <v>3.0046413073226299</v>
      </c>
      <c r="AG36" s="190">
        <v>2.9803262834166699</v>
      </c>
      <c r="AH36" s="190">
        <v>2.9534581798206698</v>
      </c>
      <c r="AI36" s="190">
        <v>2.9270727168712698</v>
      </c>
      <c r="AJ36" s="190">
        <v>2.90322010892445</v>
      </c>
      <c r="AK36" s="190">
        <v>2.8830218902110998</v>
      </c>
      <c r="AL36" s="190">
        <v>2.8651091941356102</v>
      </c>
      <c r="AM36" s="239">
        <v>2.90637165325984</v>
      </c>
    </row>
    <row r="37" spans="1:39" ht="15" thickBot="1" x14ac:dyDescent="0.4">
      <c r="A37" s="96" t="s">
        <v>49</v>
      </c>
      <c r="B37" s="114" t="s">
        <v>111</v>
      </c>
      <c r="C37" s="238">
        <v>3.5277250708865902</v>
      </c>
      <c r="D37" s="238">
        <v>3.45237618482235</v>
      </c>
      <c r="E37" s="190">
        <v>3.3872662618958498</v>
      </c>
      <c r="F37" s="190">
        <v>3.3096055807053402</v>
      </c>
      <c r="G37" s="190">
        <v>3.2204602151878898</v>
      </c>
      <c r="H37" s="190">
        <v>3.1303949101375999</v>
      </c>
      <c r="I37" s="190">
        <v>3.0355912120795501</v>
      </c>
      <c r="J37" s="190">
        <v>2.9600171959847299</v>
      </c>
      <c r="K37" s="190">
        <v>2.9341191330085401</v>
      </c>
      <c r="L37" s="190">
        <v>2.9681275945976999</v>
      </c>
      <c r="M37" s="190">
        <v>3.0399993795857498</v>
      </c>
      <c r="N37" s="190">
        <v>3.1239324860352902</v>
      </c>
      <c r="O37" s="190">
        <v>3.1911428500436299</v>
      </c>
      <c r="P37" s="190">
        <v>3.23152368467907</v>
      </c>
      <c r="Q37" s="190">
        <v>3.2360865997163302</v>
      </c>
      <c r="R37" s="190">
        <v>3.2186732186732199</v>
      </c>
      <c r="S37" s="190">
        <v>3.2035330846510699</v>
      </c>
      <c r="T37" s="190">
        <v>3.2020047967421998</v>
      </c>
      <c r="U37" s="190">
        <v>3.2062275626998198</v>
      </c>
      <c r="V37" s="190">
        <v>3.2182260793946198</v>
      </c>
      <c r="W37" s="190">
        <v>3.2379258590658599</v>
      </c>
      <c r="X37" s="190">
        <v>3.2336335785152501</v>
      </c>
      <c r="Y37" s="190">
        <v>3.23187671738481</v>
      </c>
      <c r="Z37" s="190">
        <v>3.2866369394682202</v>
      </c>
      <c r="AA37" s="190">
        <v>3.40951785903041</v>
      </c>
      <c r="AB37" s="190">
        <v>3.5596384110872599</v>
      </c>
      <c r="AC37" s="190">
        <v>3.72455029760672</v>
      </c>
      <c r="AD37" s="190">
        <v>3.8271037834761499</v>
      </c>
      <c r="AE37" s="190">
        <v>3.7954177790979302</v>
      </c>
      <c r="AF37" s="190">
        <v>3.60540580465292</v>
      </c>
      <c r="AG37" s="190">
        <v>3.3237558778219398</v>
      </c>
      <c r="AH37" s="190">
        <v>3.0225246496578699</v>
      </c>
      <c r="AI37" s="190">
        <v>2.7785268137684001</v>
      </c>
      <c r="AJ37" s="190">
        <v>2.6178190998498199</v>
      </c>
      <c r="AK37" s="190">
        <v>2.56590855213918</v>
      </c>
      <c r="AL37" s="190">
        <v>2.5860191477430399</v>
      </c>
      <c r="AM37" s="239">
        <v>2.7140167697892399</v>
      </c>
    </row>
    <row r="38" spans="1:39" ht="15" thickBot="1" x14ac:dyDescent="0.4">
      <c r="A38" s="267" t="s">
        <v>26</v>
      </c>
      <c r="B38" s="42" t="s">
        <v>120</v>
      </c>
      <c r="C38" s="196">
        <v>2.9940603518297602</v>
      </c>
      <c r="D38" s="196">
        <v>2.86568845427013</v>
      </c>
      <c r="E38" s="196">
        <v>2.7665384996243398</v>
      </c>
      <c r="F38" s="196">
        <v>2.7243086795699401</v>
      </c>
      <c r="G38" s="196">
        <v>2.7537737191798</v>
      </c>
      <c r="H38" s="196">
        <v>2.8282081862288599</v>
      </c>
      <c r="I38" s="196">
        <v>2.9124530600216398</v>
      </c>
      <c r="J38" s="196">
        <v>2.9735633191805499</v>
      </c>
      <c r="K38" s="196">
        <v>3.00493242035729</v>
      </c>
      <c r="L38" s="196">
        <v>2.9966318157569098</v>
      </c>
      <c r="M38" s="196">
        <v>2.9624911086750099</v>
      </c>
      <c r="N38" s="196">
        <v>2.9248283169651002</v>
      </c>
      <c r="O38" s="196">
        <v>2.8972288314046399</v>
      </c>
      <c r="P38" s="196">
        <v>2.87537681090551</v>
      </c>
      <c r="Q38" s="196">
        <v>2.8624522990991599</v>
      </c>
      <c r="R38" s="196">
        <v>2.8554089418192601</v>
      </c>
      <c r="S38" s="196">
        <v>2.84734524697414</v>
      </c>
      <c r="T38" s="196">
        <v>2.83655708729012</v>
      </c>
      <c r="U38" s="196">
        <v>2.8273269926376998</v>
      </c>
      <c r="V38" s="196">
        <v>2.81973240100417</v>
      </c>
      <c r="W38" s="196">
        <v>2.8127217344420301</v>
      </c>
      <c r="X38" s="196">
        <v>2.8042865547546199</v>
      </c>
      <c r="Y38" s="196">
        <v>2.7938146453106101</v>
      </c>
      <c r="Z38" s="196">
        <v>2.78198106692333</v>
      </c>
      <c r="AA38" s="196">
        <v>2.7685660212617602</v>
      </c>
      <c r="AB38" s="196">
        <v>2.75310415787939</v>
      </c>
      <c r="AC38" s="196">
        <v>2.7372620514455601</v>
      </c>
      <c r="AD38" s="196">
        <v>2.7187033841674002</v>
      </c>
      <c r="AE38" s="196">
        <v>2.6934744727586302</v>
      </c>
      <c r="AF38" s="196">
        <v>2.6604959888933299</v>
      </c>
      <c r="AG38" s="196">
        <v>2.6226494732185501</v>
      </c>
      <c r="AH38" s="196">
        <v>2.5827040867908</v>
      </c>
      <c r="AI38" s="196">
        <v>2.5447320990836801</v>
      </c>
      <c r="AJ38" s="196">
        <v>2.5110337294773601</v>
      </c>
      <c r="AK38" s="196">
        <v>2.4831715443641</v>
      </c>
      <c r="AL38" s="196">
        <v>2.4589239252789099</v>
      </c>
      <c r="AM38" s="243">
        <v>2.5161036791275802</v>
      </c>
    </row>
    <row r="39" spans="1:39" x14ac:dyDescent="0.35">
      <c r="A39" s="96" t="s">
        <v>50</v>
      </c>
      <c r="B39" s="40" t="s">
        <v>261</v>
      </c>
      <c r="C39" s="184">
        <v>2.5996774022918299</v>
      </c>
      <c r="D39" s="184">
        <v>2.4907767700386798</v>
      </c>
      <c r="E39" s="184">
        <v>2.3782229921075699</v>
      </c>
      <c r="F39" s="184">
        <v>2.2464835970257702</v>
      </c>
      <c r="G39" s="184">
        <v>2.09245225989438</v>
      </c>
      <c r="H39" s="184">
        <v>1.9281750188923801</v>
      </c>
      <c r="I39" s="184">
        <v>1.7686582848444501</v>
      </c>
      <c r="J39" s="184">
        <v>1.6283682166059701</v>
      </c>
      <c r="K39" s="184">
        <v>1.51218875849024</v>
      </c>
      <c r="L39" s="184">
        <v>1.42635566485332</v>
      </c>
      <c r="M39" s="184">
        <v>1.36768588053204</v>
      </c>
      <c r="N39" s="184">
        <v>1.31844553218101</v>
      </c>
      <c r="O39" s="184">
        <v>1.28323556326209</v>
      </c>
      <c r="P39" s="184">
        <v>1.2840922539586199</v>
      </c>
      <c r="Q39" s="184">
        <v>1.32653077986629</v>
      </c>
      <c r="R39" s="184">
        <v>1.3996233285706201</v>
      </c>
      <c r="S39" s="184">
        <v>1.48202458421971</v>
      </c>
      <c r="T39" s="184">
        <v>1.56347579012723</v>
      </c>
      <c r="U39" s="184">
        <v>1.6496279916607099</v>
      </c>
      <c r="V39" s="184">
        <v>1.7370213313883101</v>
      </c>
      <c r="W39" s="184">
        <v>1.8213934149664099</v>
      </c>
      <c r="X39" s="184">
        <v>1.90115469825809</v>
      </c>
      <c r="Y39" s="184">
        <v>1.97062919354116</v>
      </c>
      <c r="Z39" s="184">
        <v>2.0228922617194098</v>
      </c>
      <c r="AA39" s="184">
        <v>2.0544054183342602</v>
      </c>
      <c r="AB39" s="184">
        <v>2.0664331704642001</v>
      </c>
      <c r="AC39" s="184">
        <v>2.0725372168056699</v>
      </c>
      <c r="AD39" s="184">
        <v>2.0659608332122001</v>
      </c>
      <c r="AE39" s="184">
        <v>2.02768240796494</v>
      </c>
      <c r="AF39" s="184">
        <v>1.9528059483170199</v>
      </c>
      <c r="AG39" s="184">
        <v>1.8535014960843399</v>
      </c>
      <c r="AH39" s="184">
        <v>1.7458718142690399</v>
      </c>
      <c r="AI39" s="184">
        <v>1.6440396008429801</v>
      </c>
      <c r="AJ39" s="184">
        <v>1.5509014624673301</v>
      </c>
      <c r="AK39" s="184">
        <v>1.47195834963774</v>
      </c>
      <c r="AL39" s="184">
        <v>1.40431592357724</v>
      </c>
      <c r="AM39" s="237">
        <v>1.5633449508484201</v>
      </c>
    </row>
    <row r="40" spans="1:39" x14ac:dyDescent="0.35">
      <c r="A40" s="96" t="s">
        <v>51</v>
      </c>
      <c r="B40" s="114" t="s">
        <v>262</v>
      </c>
      <c r="C40" s="238">
        <v>2.4563431716186699</v>
      </c>
      <c r="D40" s="238">
        <v>2.2981847270406601</v>
      </c>
      <c r="E40" s="190">
        <v>2.1632907123071599</v>
      </c>
      <c r="F40" s="190">
        <v>2.0690471471332099</v>
      </c>
      <c r="G40" s="190">
        <v>2.02928304593055</v>
      </c>
      <c r="H40" s="190">
        <v>2.0266874628575202</v>
      </c>
      <c r="I40" s="190">
        <v>2.0335715526151201</v>
      </c>
      <c r="J40" s="190">
        <v>2.02925138776313</v>
      </c>
      <c r="K40" s="190">
        <v>2.0156330178560999</v>
      </c>
      <c r="L40" s="190">
        <v>1.98689857089531</v>
      </c>
      <c r="M40" s="190">
        <v>1.9491349783192999</v>
      </c>
      <c r="N40" s="190">
        <v>1.9193244796525699</v>
      </c>
      <c r="O40" s="190">
        <v>1.89926078642604</v>
      </c>
      <c r="P40" s="190">
        <v>1.8759980059605199</v>
      </c>
      <c r="Q40" s="190">
        <v>1.84819860329748</v>
      </c>
      <c r="R40" s="190">
        <v>1.8221184137593001</v>
      </c>
      <c r="S40" s="190">
        <v>1.7876457544859801</v>
      </c>
      <c r="T40" s="190">
        <v>1.7671252068490999</v>
      </c>
      <c r="U40" s="190">
        <v>1.7946042216622</v>
      </c>
      <c r="V40" s="190">
        <v>1.8819459485958301</v>
      </c>
      <c r="W40" s="190">
        <v>2.00463330224474</v>
      </c>
      <c r="X40" s="190">
        <v>2.1362740753389402</v>
      </c>
      <c r="Y40" s="190">
        <v>2.2394484484430199</v>
      </c>
      <c r="Z40" s="190">
        <v>2.2938678747507399</v>
      </c>
      <c r="AA40" s="190">
        <v>2.28496572782166</v>
      </c>
      <c r="AB40" s="190">
        <v>2.2315603082999398</v>
      </c>
      <c r="AC40" s="190">
        <v>2.1683975849692301</v>
      </c>
      <c r="AD40" s="190">
        <v>2.1128437111617799</v>
      </c>
      <c r="AE40" s="190">
        <v>2.0540841966189398</v>
      </c>
      <c r="AF40" s="190">
        <v>1.99593792553945</v>
      </c>
      <c r="AG40" s="190">
        <v>1.93880297098235</v>
      </c>
      <c r="AH40" s="190">
        <v>1.8800363744732</v>
      </c>
      <c r="AI40" s="190">
        <v>1.8208281819062799</v>
      </c>
      <c r="AJ40" s="190">
        <v>1.76612888427232</v>
      </c>
      <c r="AK40" s="190">
        <v>1.7176536825962201</v>
      </c>
      <c r="AL40" s="190">
        <v>1.6750436839010601</v>
      </c>
      <c r="AM40" s="239">
        <v>1.7719121792908701</v>
      </c>
    </row>
    <row r="41" spans="1:39" x14ac:dyDescent="0.35">
      <c r="A41" s="96" t="s">
        <v>52</v>
      </c>
      <c r="B41" s="40" t="s">
        <v>152</v>
      </c>
      <c r="C41" s="184">
        <v>2.4885566542348001</v>
      </c>
      <c r="D41" s="184">
        <v>2.4248404713182099</v>
      </c>
      <c r="E41" s="184">
        <v>2.3469465224696302</v>
      </c>
      <c r="F41" s="184">
        <v>2.2412455578452</v>
      </c>
      <c r="G41" s="184">
        <v>2.0974592934710299</v>
      </c>
      <c r="H41" s="184">
        <v>1.9346549063816501</v>
      </c>
      <c r="I41" s="184">
        <v>1.76562137538099</v>
      </c>
      <c r="J41" s="184">
        <v>1.62494417884374</v>
      </c>
      <c r="K41" s="184">
        <v>1.5389972035995401</v>
      </c>
      <c r="L41" s="184">
        <v>1.52300253965247</v>
      </c>
      <c r="M41" s="184">
        <v>1.55370029232811</v>
      </c>
      <c r="N41" s="184">
        <v>1.59308892506811</v>
      </c>
      <c r="O41" s="184">
        <v>1.6138890578035301</v>
      </c>
      <c r="P41" s="184">
        <v>1.6171837159970399</v>
      </c>
      <c r="Q41" s="184">
        <v>1.5944717104835899</v>
      </c>
      <c r="R41" s="184">
        <v>1.5490275846766499</v>
      </c>
      <c r="S41" s="184">
        <v>1.52207035645582</v>
      </c>
      <c r="T41" s="184">
        <v>1.4933562362639401</v>
      </c>
      <c r="U41" s="184">
        <v>1.40513819239718</v>
      </c>
      <c r="V41" s="184">
        <v>1.2419578988370501</v>
      </c>
      <c r="W41" s="184">
        <v>1.0381502275762999</v>
      </c>
      <c r="X41" s="184">
        <v>0.80306024831601996</v>
      </c>
      <c r="Y41" s="184">
        <v>0.61325938728804996</v>
      </c>
      <c r="Z41" s="184">
        <v>0.55043542132038004</v>
      </c>
      <c r="AA41" s="184">
        <v>0.65959954749339</v>
      </c>
      <c r="AB41" s="184">
        <v>0.88455917984784005</v>
      </c>
      <c r="AC41" s="184">
        <v>1.1505356156561499</v>
      </c>
      <c r="AD41" s="184">
        <v>1.3641530707807501</v>
      </c>
      <c r="AE41" s="184">
        <v>1.4867971194046501</v>
      </c>
      <c r="AF41" s="184">
        <v>1.4806773610798201</v>
      </c>
      <c r="AG41" s="184">
        <v>1.3845024082055599</v>
      </c>
      <c r="AH41" s="184">
        <v>1.2697912341603299</v>
      </c>
      <c r="AI41" s="184">
        <v>1.18144069918136</v>
      </c>
      <c r="AJ41" s="184">
        <v>1.1065157982481599</v>
      </c>
      <c r="AK41" s="184">
        <v>1.0572360850138001</v>
      </c>
      <c r="AL41" s="184">
        <v>1.0258389136266</v>
      </c>
      <c r="AM41" s="237">
        <v>1.12812612322404</v>
      </c>
    </row>
    <row r="42" spans="1:39" x14ac:dyDescent="0.35">
      <c r="A42" s="96" t="s">
        <v>53</v>
      </c>
      <c r="B42" s="40" t="s">
        <v>153</v>
      </c>
      <c r="C42" s="184">
        <v>2.6461954223771</v>
      </c>
      <c r="D42" s="184">
        <v>2.6331299429251902</v>
      </c>
      <c r="E42" s="184">
        <v>2.6213244415239201</v>
      </c>
      <c r="F42" s="184">
        <v>2.6085982512268799</v>
      </c>
      <c r="G42" s="184">
        <v>2.5918132868296899</v>
      </c>
      <c r="H42" s="184">
        <v>2.57634603107044</v>
      </c>
      <c r="I42" s="184">
        <v>2.56177521902812</v>
      </c>
      <c r="J42" s="184">
        <v>2.5566606262379401</v>
      </c>
      <c r="K42" s="184">
        <v>2.57441032032404</v>
      </c>
      <c r="L42" s="184">
        <v>2.6186425298762002</v>
      </c>
      <c r="M42" s="184">
        <v>2.67931873403333</v>
      </c>
      <c r="N42" s="184">
        <v>2.7445644218709</v>
      </c>
      <c r="O42" s="184">
        <v>2.8009125205141299</v>
      </c>
      <c r="P42" s="184">
        <v>2.8455809858331</v>
      </c>
      <c r="Q42" s="184">
        <v>2.87335281661796</v>
      </c>
      <c r="R42" s="184">
        <v>2.8902650543710902</v>
      </c>
      <c r="S42" s="184">
        <v>2.9002730641313899</v>
      </c>
      <c r="T42" s="184">
        <v>2.9115256620697099</v>
      </c>
      <c r="U42" s="184">
        <v>2.9266088620433002</v>
      </c>
      <c r="V42" s="184">
        <v>2.9479372994114099</v>
      </c>
      <c r="W42" s="184">
        <v>2.97022933876503</v>
      </c>
      <c r="X42" s="184">
        <v>2.9891248354415998</v>
      </c>
      <c r="Y42" s="184">
        <v>2.9986000290109098</v>
      </c>
      <c r="Z42" s="184">
        <v>2.9931297390703802</v>
      </c>
      <c r="AA42" s="184">
        <v>2.97045420074986</v>
      </c>
      <c r="AB42" s="184">
        <v>2.9359733434684498</v>
      </c>
      <c r="AC42" s="184">
        <v>2.8971624475076601</v>
      </c>
      <c r="AD42" s="184">
        <v>2.85935114705496</v>
      </c>
      <c r="AE42" s="184">
        <v>2.8190937149597901</v>
      </c>
      <c r="AF42" s="184">
        <v>2.7794078638988302</v>
      </c>
      <c r="AG42" s="184">
        <v>2.7390691999333399</v>
      </c>
      <c r="AH42" s="184">
        <v>2.6980467389013301</v>
      </c>
      <c r="AI42" s="184">
        <v>2.6568812027367099</v>
      </c>
      <c r="AJ42" s="184">
        <v>2.6163718775620999</v>
      </c>
      <c r="AK42" s="184">
        <v>2.5776141979904299</v>
      </c>
      <c r="AL42" s="184">
        <v>2.5400332913880099</v>
      </c>
      <c r="AM42" s="237">
        <v>2.6177742292595299</v>
      </c>
    </row>
    <row r="43" spans="1:39" x14ac:dyDescent="0.35">
      <c r="A43" s="96" t="s">
        <v>54</v>
      </c>
      <c r="B43" s="114" t="s">
        <v>112</v>
      </c>
      <c r="C43" s="238">
        <v>1.8551649508138199</v>
      </c>
      <c r="D43" s="238">
        <v>1.82584586145274</v>
      </c>
      <c r="E43" s="190">
        <v>1.7854146213875299</v>
      </c>
      <c r="F43" s="190">
        <v>1.72605858644082</v>
      </c>
      <c r="G43" s="190">
        <v>1.6412374378727901</v>
      </c>
      <c r="H43" s="190">
        <v>1.5414336029907301</v>
      </c>
      <c r="I43" s="190">
        <v>1.44185123834684</v>
      </c>
      <c r="J43" s="190">
        <v>1.35520068455892</v>
      </c>
      <c r="K43" s="190">
        <v>1.28221752862132</v>
      </c>
      <c r="L43" s="190">
        <v>1.2275044932583199</v>
      </c>
      <c r="M43" s="190">
        <v>1.18840980641213</v>
      </c>
      <c r="N43" s="190">
        <v>1.15529203777831</v>
      </c>
      <c r="O43" s="190">
        <v>1.1276466308500299</v>
      </c>
      <c r="P43" s="190">
        <v>1.11397595601255</v>
      </c>
      <c r="Q43" s="190">
        <v>1.11578180272938</v>
      </c>
      <c r="R43" s="190">
        <v>1.1302167849081901</v>
      </c>
      <c r="S43" s="190">
        <v>1.1463455789669801</v>
      </c>
      <c r="T43" s="190">
        <v>1.1653453147993</v>
      </c>
      <c r="U43" s="190">
        <v>1.19734614055407</v>
      </c>
      <c r="V43" s="190">
        <v>1.24387988929888</v>
      </c>
      <c r="W43" s="190">
        <v>1.2975535442024899</v>
      </c>
      <c r="X43" s="190">
        <v>1.35568993028066</v>
      </c>
      <c r="Y43" s="190">
        <v>1.40333098854062</v>
      </c>
      <c r="Z43" s="190">
        <v>1.4253307678159699</v>
      </c>
      <c r="AA43" s="190">
        <v>1.4137417562527499</v>
      </c>
      <c r="AB43" s="190">
        <v>1.3782319429388199</v>
      </c>
      <c r="AC43" s="190">
        <v>1.33473122590124</v>
      </c>
      <c r="AD43" s="190">
        <v>1.29527828656122</v>
      </c>
      <c r="AE43" s="190">
        <v>1.2586177042593001</v>
      </c>
      <c r="AF43" s="190">
        <v>1.2286655374494899</v>
      </c>
      <c r="AG43" s="190">
        <v>1.2031005024543999</v>
      </c>
      <c r="AH43" s="190">
        <v>1.1764357504429901</v>
      </c>
      <c r="AI43" s="190">
        <v>1.14599662865931</v>
      </c>
      <c r="AJ43" s="190">
        <v>1.1140145263953001</v>
      </c>
      <c r="AK43" s="190">
        <v>1.0803106524449799</v>
      </c>
      <c r="AL43" s="190">
        <v>1.04550931768401</v>
      </c>
      <c r="AM43" s="239">
        <v>1.11244275703128</v>
      </c>
    </row>
    <row r="44" spans="1:39" ht="15" thickBot="1" x14ac:dyDescent="0.4">
      <c r="A44" s="96" t="s">
        <v>55</v>
      </c>
      <c r="B44" s="114" t="s">
        <v>113</v>
      </c>
      <c r="C44" s="238">
        <v>2.2617025782575699</v>
      </c>
      <c r="D44" s="238">
        <v>2.2486114361537402</v>
      </c>
      <c r="E44" s="190">
        <v>2.2070157623811602</v>
      </c>
      <c r="F44" s="190">
        <v>2.11379225677701</v>
      </c>
      <c r="G44" s="190">
        <v>1.9552443208418899</v>
      </c>
      <c r="H44" s="190">
        <v>1.75608246107568</v>
      </c>
      <c r="I44" s="190">
        <v>1.5553838735836301</v>
      </c>
      <c r="J44" s="190">
        <v>1.37886458188898</v>
      </c>
      <c r="K44" s="190">
        <v>1.2213043815623601</v>
      </c>
      <c r="L44" s="190">
        <v>1.09070983364428</v>
      </c>
      <c r="M44" s="190">
        <v>0.98568827639464995</v>
      </c>
      <c r="N44" s="190">
        <v>0.88138588371431004</v>
      </c>
      <c r="O44" s="190">
        <v>0.78973525908688003</v>
      </c>
      <c r="P44" s="190">
        <v>0.74986366989991005</v>
      </c>
      <c r="Q44" s="190">
        <v>0.77419624702447998</v>
      </c>
      <c r="R44" s="190">
        <v>0.84312169349123001</v>
      </c>
      <c r="S44" s="190">
        <v>0.93435316378768996</v>
      </c>
      <c r="T44" s="190">
        <v>1.0147618748401499</v>
      </c>
      <c r="U44" s="190">
        <v>1.06452095926055</v>
      </c>
      <c r="V44" s="190">
        <v>1.06838351613268</v>
      </c>
      <c r="W44" s="190">
        <v>1.0408247781547</v>
      </c>
      <c r="X44" s="190">
        <v>1.00258151081614</v>
      </c>
      <c r="Y44" s="190">
        <v>0.97860968739900001</v>
      </c>
      <c r="Z44" s="190">
        <v>0.97682371510703003</v>
      </c>
      <c r="AA44" s="190">
        <v>1.0065417085389601</v>
      </c>
      <c r="AB44" s="190">
        <v>1.05535516638728</v>
      </c>
      <c r="AC44" s="190">
        <v>1.1090477945744099</v>
      </c>
      <c r="AD44" s="190">
        <v>1.14558266487921</v>
      </c>
      <c r="AE44" s="190">
        <v>1.15245300669842</v>
      </c>
      <c r="AF44" s="190">
        <v>1.1198938747551499</v>
      </c>
      <c r="AG44" s="190">
        <v>1.0594267276662801</v>
      </c>
      <c r="AH44" s="190">
        <v>0.99119880175497999</v>
      </c>
      <c r="AI44" s="190">
        <v>0.92907332953300004</v>
      </c>
      <c r="AJ44" s="190">
        <v>0.87090558574927002</v>
      </c>
      <c r="AK44" s="190">
        <v>0.82135058915429005</v>
      </c>
      <c r="AL44" s="190">
        <v>0.77844304534557995</v>
      </c>
      <c r="AM44" s="239">
        <v>0.87816592848662001</v>
      </c>
    </row>
    <row r="45" spans="1:39" ht="15" thickBot="1" x14ac:dyDescent="0.4">
      <c r="A45" s="267" t="s">
        <v>26</v>
      </c>
      <c r="B45" s="42" t="s">
        <v>121</v>
      </c>
      <c r="C45" s="196">
        <v>2.3543665895969101</v>
      </c>
      <c r="D45" s="196">
        <v>2.2494107573628201</v>
      </c>
      <c r="E45" s="196">
        <v>2.14950389195536</v>
      </c>
      <c r="F45" s="196">
        <v>2.0557951559082599</v>
      </c>
      <c r="G45" s="196">
        <v>1.9713789378342099</v>
      </c>
      <c r="H45" s="196">
        <v>1.89549764893575</v>
      </c>
      <c r="I45" s="196">
        <v>1.8249140610146799</v>
      </c>
      <c r="J45" s="196">
        <v>1.7590195461003599</v>
      </c>
      <c r="K45" s="196">
        <v>1.70076952404925</v>
      </c>
      <c r="L45" s="196">
        <v>1.6507973544071199</v>
      </c>
      <c r="M45" s="196">
        <v>1.60944528167553</v>
      </c>
      <c r="N45" s="196">
        <v>1.5756197797588201</v>
      </c>
      <c r="O45" s="196">
        <v>1.55061946666104</v>
      </c>
      <c r="P45" s="196">
        <v>1.53716989633026</v>
      </c>
      <c r="Q45" s="196">
        <v>1.53623390420796</v>
      </c>
      <c r="R45" s="196">
        <v>1.54662630768665</v>
      </c>
      <c r="S45" s="196">
        <v>1.5569613646091001</v>
      </c>
      <c r="T45" s="196">
        <v>1.57329185447346</v>
      </c>
      <c r="U45" s="196">
        <v>1.6118864559658399</v>
      </c>
      <c r="V45" s="196">
        <v>1.67676795698397</v>
      </c>
      <c r="W45" s="196">
        <v>1.7562078822235001</v>
      </c>
      <c r="X45" s="196">
        <v>1.83847434412079</v>
      </c>
      <c r="Y45" s="196">
        <v>1.90583259369006</v>
      </c>
      <c r="Z45" s="196">
        <v>1.9472729638269699</v>
      </c>
      <c r="AA45" s="196">
        <v>1.9550751688071699</v>
      </c>
      <c r="AB45" s="196">
        <v>1.93724509367228</v>
      </c>
      <c r="AC45" s="196">
        <v>1.91301674984077</v>
      </c>
      <c r="AD45" s="196">
        <v>1.8873929554405999</v>
      </c>
      <c r="AE45" s="196">
        <v>1.8488714748028801</v>
      </c>
      <c r="AF45" s="196">
        <v>1.79732835174651</v>
      </c>
      <c r="AG45" s="196">
        <v>1.7371187516278099</v>
      </c>
      <c r="AH45" s="196">
        <v>1.6729592757341001</v>
      </c>
      <c r="AI45" s="196">
        <v>1.61028903485208</v>
      </c>
      <c r="AJ45" s="196">
        <v>1.5520635458208001</v>
      </c>
      <c r="AK45" s="196">
        <v>1.5009914809671201</v>
      </c>
      <c r="AL45" s="196">
        <v>1.4560241054040199</v>
      </c>
      <c r="AM45" s="243">
        <v>1.55843631271113</v>
      </c>
    </row>
    <row r="46" spans="1:39" x14ac:dyDescent="0.35">
      <c r="A46" s="96" t="s">
        <v>56</v>
      </c>
      <c r="B46" s="114" t="s">
        <v>114</v>
      </c>
      <c r="C46" s="238">
        <v>3.2877249471993801</v>
      </c>
      <c r="D46" s="238">
        <v>3.4349177029416</v>
      </c>
      <c r="E46" s="190">
        <v>3.5403270533660001</v>
      </c>
      <c r="F46" s="190">
        <v>3.5626959350538998</v>
      </c>
      <c r="G46" s="190">
        <v>3.4853735972998399</v>
      </c>
      <c r="H46" s="190">
        <v>3.3484389369318399</v>
      </c>
      <c r="I46" s="190">
        <v>3.1956369192922298</v>
      </c>
      <c r="J46" s="190">
        <v>3.0745591926320399</v>
      </c>
      <c r="K46" s="190">
        <v>3.0028922364909501</v>
      </c>
      <c r="L46" s="190">
        <v>2.9956531986662198</v>
      </c>
      <c r="M46" s="190">
        <v>3.02882518905023</v>
      </c>
      <c r="N46" s="190">
        <v>3.0699629737839502</v>
      </c>
      <c r="O46" s="190">
        <v>3.09001561173468</v>
      </c>
      <c r="P46" s="190">
        <v>3.0862735422320999</v>
      </c>
      <c r="Q46" s="190">
        <v>3.0509313407146998</v>
      </c>
      <c r="R46" s="190">
        <v>2.99638593688287</v>
      </c>
      <c r="S46" s="190">
        <v>2.9399078427149798</v>
      </c>
      <c r="T46" s="190">
        <v>2.8952184238008298</v>
      </c>
      <c r="U46" s="190">
        <v>2.8637612524970999</v>
      </c>
      <c r="V46" s="190">
        <v>2.8492632157494802</v>
      </c>
      <c r="W46" s="190">
        <v>2.8457145578622902</v>
      </c>
      <c r="X46" s="190">
        <v>2.8434370873986001</v>
      </c>
      <c r="Y46" s="190">
        <v>2.8372249408587802</v>
      </c>
      <c r="Z46" s="190">
        <v>2.8300217056723702</v>
      </c>
      <c r="AA46" s="190">
        <v>2.8211539618699302</v>
      </c>
      <c r="AB46" s="190">
        <v>2.8106107230802402</v>
      </c>
      <c r="AC46" s="190">
        <v>2.7998398632672798</v>
      </c>
      <c r="AD46" s="190">
        <v>2.7880610062184901</v>
      </c>
      <c r="AE46" s="190">
        <v>2.7725966587419899</v>
      </c>
      <c r="AF46" s="190">
        <v>2.7524165141856298</v>
      </c>
      <c r="AG46" s="190">
        <v>2.7289456765700302</v>
      </c>
      <c r="AH46" s="190">
        <v>2.7041792107989999</v>
      </c>
      <c r="AI46" s="190">
        <v>2.68007524838705</v>
      </c>
      <c r="AJ46" s="190">
        <v>2.6564429059421601</v>
      </c>
      <c r="AK46" s="190">
        <v>2.6344396410731901</v>
      </c>
      <c r="AL46" s="190">
        <v>2.6129353159961801</v>
      </c>
      <c r="AM46" s="239">
        <v>2.6576093918836898</v>
      </c>
    </row>
    <row r="47" spans="1:39" x14ac:dyDescent="0.35">
      <c r="A47" s="96" t="s">
        <v>57</v>
      </c>
      <c r="B47" s="114" t="s">
        <v>10</v>
      </c>
      <c r="C47" s="238">
        <v>2.6948706837371299</v>
      </c>
      <c r="D47" s="238">
        <v>2.7131098022218398</v>
      </c>
      <c r="E47" s="190">
        <v>2.72952102333615</v>
      </c>
      <c r="F47" s="190">
        <v>2.7466922516782102</v>
      </c>
      <c r="G47" s="190">
        <v>2.7648442450452402</v>
      </c>
      <c r="H47" s="190">
        <v>2.7840234444079401</v>
      </c>
      <c r="I47" s="190">
        <v>2.8033435481889</v>
      </c>
      <c r="J47" s="190">
        <v>2.8229587300705901</v>
      </c>
      <c r="K47" s="190">
        <v>2.8425157929003602</v>
      </c>
      <c r="L47" s="190">
        <v>2.8624483326316499</v>
      </c>
      <c r="M47" s="190">
        <v>2.8827773078349299</v>
      </c>
      <c r="N47" s="190">
        <v>2.9000639303181202</v>
      </c>
      <c r="O47" s="190">
        <v>2.9177060843198501</v>
      </c>
      <c r="P47" s="190">
        <v>2.9408943897538702</v>
      </c>
      <c r="Q47" s="190">
        <v>2.9708666176095</v>
      </c>
      <c r="R47" s="190">
        <v>3.00338987317215</v>
      </c>
      <c r="S47" s="190">
        <v>3.0341228742353499</v>
      </c>
      <c r="T47" s="190">
        <v>3.0577099585058298</v>
      </c>
      <c r="U47" s="190">
        <v>3.07111359372059</v>
      </c>
      <c r="V47" s="190">
        <v>3.0727123891019001</v>
      </c>
      <c r="W47" s="190">
        <v>3.06525325970415</v>
      </c>
      <c r="X47" s="190">
        <v>3.05477445963405</v>
      </c>
      <c r="Y47" s="190">
        <v>3.0427781766039699</v>
      </c>
      <c r="Z47" s="190">
        <v>3.0265606968019201</v>
      </c>
      <c r="AA47" s="190">
        <v>3.0061751473440901</v>
      </c>
      <c r="AB47" s="190">
        <v>2.9829758611225099</v>
      </c>
      <c r="AC47" s="190">
        <v>2.9581213582133201</v>
      </c>
      <c r="AD47" s="190">
        <v>2.9329386180137398</v>
      </c>
      <c r="AE47" s="190">
        <v>2.9084725473078201</v>
      </c>
      <c r="AF47" s="190">
        <v>2.8854415160879801</v>
      </c>
      <c r="AG47" s="190">
        <v>2.86346160593498</v>
      </c>
      <c r="AH47" s="190">
        <v>2.8407936783886298</v>
      </c>
      <c r="AI47" s="190">
        <v>2.8177804658926702</v>
      </c>
      <c r="AJ47" s="190">
        <v>2.79603913307422</v>
      </c>
      <c r="AK47" s="190">
        <v>2.7757378005621298</v>
      </c>
      <c r="AL47" s="190">
        <v>2.7562924937669</v>
      </c>
      <c r="AM47" s="239">
        <v>2.7973243764762601</v>
      </c>
    </row>
    <row r="48" spans="1:39" x14ac:dyDescent="0.35">
      <c r="A48" s="96" t="s">
        <v>58</v>
      </c>
      <c r="B48" s="114" t="s">
        <v>11</v>
      </c>
      <c r="C48" s="238">
        <v>2.0451114197717102</v>
      </c>
      <c r="D48" s="238">
        <v>2.4488612321831802</v>
      </c>
      <c r="E48" s="190">
        <v>2.7536688145707102</v>
      </c>
      <c r="F48" s="190">
        <v>2.8934993239881699</v>
      </c>
      <c r="G48" s="190">
        <v>2.8279748782293401</v>
      </c>
      <c r="H48" s="190">
        <v>2.62453873313338</v>
      </c>
      <c r="I48" s="190">
        <v>2.3932920515263199</v>
      </c>
      <c r="J48" s="190">
        <v>2.2033559778829899</v>
      </c>
      <c r="K48" s="190">
        <v>2.04453701688072</v>
      </c>
      <c r="L48" s="190">
        <v>1.92551507467644</v>
      </c>
      <c r="M48" s="190">
        <v>1.83657743021861</v>
      </c>
      <c r="N48" s="190">
        <v>1.7569795739155201</v>
      </c>
      <c r="O48" s="190">
        <v>1.66490322491799</v>
      </c>
      <c r="P48" s="190">
        <v>1.5735232698581101</v>
      </c>
      <c r="Q48" s="190">
        <v>1.48780352280935</v>
      </c>
      <c r="R48" s="190">
        <v>1.40489116747222</v>
      </c>
      <c r="S48" s="190">
        <v>1.32538863236824</v>
      </c>
      <c r="T48" s="190">
        <v>1.2566846629480599</v>
      </c>
      <c r="U48" s="190">
        <v>1.21645999406399</v>
      </c>
      <c r="V48" s="190">
        <v>1.21057469543262</v>
      </c>
      <c r="W48" s="190">
        <v>1.2281498437329801</v>
      </c>
      <c r="X48" s="190">
        <v>1.2613570854410201</v>
      </c>
      <c r="Y48" s="190">
        <v>1.27952242922835</v>
      </c>
      <c r="Z48" s="190">
        <v>1.28631682701919</v>
      </c>
      <c r="AA48" s="190">
        <v>1.27721108375345</v>
      </c>
      <c r="AB48" s="190">
        <v>1.2472119102563199</v>
      </c>
      <c r="AC48" s="190">
        <v>1.2196516370011701</v>
      </c>
      <c r="AD48" s="190">
        <v>1.1972361335994299</v>
      </c>
      <c r="AE48" s="190">
        <v>1.1655835638763901</v>
      </c>
      <c r="AF48" s="190">
        <v>1.13505123546245</v>
      </c>
      <c r="AG48" s="190">
        <v>1.10049169357889</v>
      </c>
      <c r="AH48" s="190">
        <v>1.0635121621329799</v>
      </c>
      <c r="AI48" s="190">
        <v>1.0277611180617301</v>
      </c>
      <c r="AJ48" s="190">
        <v>0.99458141615991003</v>
      </c>
      <c r="AK48" s="190">
        <v>0.96734470332553002</v>
      </c>
      <c r="AL48" s="190">
        <v>0.94097445358873999</v>
      </c>
      <c r="AM48" s="239">
        <v>0.99882548641711999</v>
      </c>
    </row>
    <row r="49" spans="1:39" x14ac:dyDescent="0.35">
      <c r="A49" s="96" t="s">
        <v>59</v>
      </c>
      <c r="B49" s="114" t="s">
        <v>12</v>
      </c>
      <c r="C49" s="238">
        <v>3.6724340451553998</v>
      </c>
      <c r="D49" s="238">
        <v>3.6690621359238</v>
      </c>
      <c r="E49" s="190">
        <v>3.6402628485527502</v>
      </c>
      <c r="F49" s="190">
        <v>3.5840981896639899</v>
      </c>
      <c r="G49" s="190">
        <v>3.4946703639746599</v>
      </c>
      <c r="H49" s="190">
        <v>3.3804600916257601</v>
      </c>
      <c r="I49" s="190">
        <v>3.2772809735714499</v>
      </c>
      <c r="J49" s="190">
        <v>3.1745314138133902</v>
      </c>
      <c r="K49" s="190">
        <v>3.0318081005512401</v>
      </c>
      <c r="L49" s="190">
        <v>2.84273802075987</v>
      </c>
      <c r="M49" s="190">
        <v>2.6326840988031099</v>
      </c>
      <c r="N49" s="190">
        <v>2.4209980637703898</v>
      </c>
      <c r="O49" s="190">
        <v>2.2459585450139299</v>
      </c>
      <c r="P49" s="190">
        <v>2.1360483239483101</v>
      </c>
      <c r="Q49" s="190">
        <v>2.1073190643453099</v>
      </c>
      <c r="R49" s="190">
        <v>2.1369474949852498</v>
      </c>
      <c r="S49" s="190">
        <v>2.18148528375557</v>
      </c>
      <c r="T49" s="190">
        <v>2.2198768813336001</v>
      </c>
      <c r="U49" s="190">
        <v>2.2654652148399199</v>
      </c>
      <c r="V49" s="190">
        <v>2.31352134250842</v>
      </c>
      <c r="W49" s="190">
        <v>2.3619997400687001</v>
      </c>
      <c r="X49" s="190">
        <v>2.4142081135564402</v>
      </c>
      <c r="Y49" s="190">
        <v>2.46585468245897</v>
      </c>
      <c r="Z49" s="190">
        <v>2.5076033123208501</v>
      </c>
      <c r="AA49" s="190">
        <v>2.5361215521571201</v>
      </c>
      <c r="AB49" s="190">
        <v>2.55424045350003</v>
      </c>
      <c r="AC49" s="190">
        <v>2.5685619500917598</v>
      </c>
      <c r="AD49" s="190">
        <v>2.5805149251181501</v>
      </c>
      <c r="AE49" s="190">
        <v>2.5851729771590599</v>
      </c>
      <c r="AF49" s="190">
        <v>2.5821618904388899</v>
      </c>
      <c r="AG49" s="190">
        <v>2.5731324655706298</v>
      </c>
      <c r="AH49" s="190">
        <v>2.5602659764522002</v>
      </c>
      <c r="AI49" s="190">
        <v>2.54558085349659</v>
      </c>
      <c r="AJ49" s="190">
        <v>2.5300893390205701</v>
      </c>
      <c r="AK49" s="190">
        <v>2.5147370961945601</v>
      </c>
      <c r="AL49" s="190">
        <v>2.4989006156929299</v>
      </c>
      <c r="AM49" s="239">
        <v>2.5299124754751401</v>
      </c>
    </row>
    <row r="50" spans="1:39" x14ac:dyDescent="0.35">
      <c r="A50" s="96" t="s">
        <v>60</v>
      </c>
      <c r="B50" s="114" t="s">
        <v>115</v>
      </c>
      <c r="C50" s="238">
        <v>4.3646403409233701</v>
      </c>
      <c r="D50" s="238">
        <v>3.87988635352843</v>
      </c>
      <c r="E50" s="190">
        <v>3.50619691720622</v>
      </c>
      <c r="F50" s="190">
        <v>3.24922431278201</v>
      </c>
      <c r="G50" s="190">
        <v>3.1444270267263899</v>
      </c>
      <c r="H50" s="190">
        <v>3.13995644381975</v>
      </c>
      <c r="I50" s="190">
        <v>3.1467945917735198</v>
      </c>
      <c r="J50" s="190">
        <v>3.1295663311545301</v>
      </c>
      <c r="K50" s="190">
        <v>3.1321375201787398</v>
      </c>
      <c r="L50" s="190">
        <v>3.1494422206499499</v>
      </c>
      <c r="M50" s="190">
        <v>3.1782497780158199</v>
      </c>
      <c r="N50" s="190">
        <v>3.21482452865125</v>
      </c>
      <c r="O50" s="190">
        <v>3.2493180498062602</v>
      </c>
      <c r="P50" s="190">
        <v>3.2516700931378302</v>
      </c>
      <c r="Q50" s="190">
        <v>3.2138903736400199</v>
      </c>
      <c r="R50" s="190">
        <v>3.15537873097926</v>
      </c>
      <c r="S50" s="190">
        <v>3.08982377270859</v>
      </c>
      <c r="T50" s="190">
        <v>3.0413888267510498</v>
      </c>
      <c r="U50" s="190">
        <v>3.0150392170972302</v>
      </c>
      <c r="V50" s="190">
        <v>3.0183722372976201</v>
      </c>
      <c r="W50" s="190">
        <v>3.04101013804123</v>
      </c>
      <c r="X50" s="190">
        <v>3.0639655721422998</v>
      </c>
      <c r="Y50" s="190">
        <v>3.0775773723014801</v>
      </c>
      <c r="Z50" s="190">
        <v>3.0807025648024902</v>
      </c>
      <c r="AA50" s="190">
        <v>3.0721981068468498</v>
      </c>
      <c r="AB50" s="190">
        <v>3.0544402103321202</v>
      </c>
      <c r="AC50" s="190">
        <v>3.0334730039408102</v>
      </c>
      <c r="AD50" s="190">
        <v>3.0135859374054799</v>
      </c>
      <c r="AE50" s="190">
        <v>2.9898369393378301</v>
      </c>
      <c r="AF50" s="190">
        <v>2.96496808023534</v>
      </c>
      <c r="AG50" s="190">
        <v>2.9376886956403299</v>
      </c>
      <c r="AH50" s="190">
        <v>2.9078514845257701</v>
      </c>
      <c r="AI50" s="190">
        <v>2.8772743338492299</v>
      </c>
      <c r="AJ50" s="190">
        <v>2.8437834303240299</v>
      </c>
      <c r="AK50" s="190">
        <v>2.81018420515564</v>
      </c>
      <c r="AL50" s="190">
        <v>2.7746993376445599</v>
      </c>
      <c r="AM50" s="239">
        <v>2.8427477429163099</v>
      </c>
    </row>
    <row r="51" spans="1:39" x14ac:dyDescent="0.35">
      <c r="A51" s="96" t="s">
        <v>61</v>
      </c>
      <c r="B51" s="40" t="s">
        <v>13</v>
      </c>
      <c r="C51" s="184">
        <v>2.9251935898990902</v>
      </c>
      <c r="D51" s="184">
        <v>2.9383195627455501</v>
      </c>
      <c r="E51" s="184">
        <v>2.9326918018643502</v>
      </c>
      <c r="F51" s="184">
        <v>2.8965757798093699</v>
      </c>
      <c r="G51" s="184">
        <v>2.8244110732167398</v>
      </c>
      <c r="H51" s="184">
        <v>2.7314927105510001</v>
      </c>
      <c r="I51" s="184">
        <v>2.6357380467375799</v>
      </c>
      <c r="J51" s="184">
        <v>2.5567524565777999</v>
      </c>
      <c r="K51" s="184">
        <v>2.5025550035605102</v>
      </c>
      <c r="L51" s="184">
        <v>2.47974101003319</v>
      </c>
      <c r="M51" s="184">
        <v>2.4796504895263398</v>
      </c>
      <c r="N51" s="184">
        <v>2.4798107770951199</v>
      </c>
      <c r="O51" s="184">
        <v>2.47734351831703</v>
      </c>
      <c r="P51" s="184">
        <v>2.4889985249705999</v>
      </c>
      <c r="Q51" s="184">
        <v>2.5157216943478602</v>
      </c>
      <c r="R51" s="184">
        <v>2.5494153719329602</v>
      </c>
      <c r="S51" s="184">
        <v>2.5872936386596801</v>
      </c>
      <c r="T51" s="184">
        <v>2.6135551645451298</v>
      </c>
      <c r="U51" s="184">
        <v>2.6122949426897302</v>
      </c>
      <c r="V51" s="184">
        <v>2.57645276031504</v>
      </c>
      <c r="W51" s="184">
        <v>2.51819302209269</v>
      </c>
      <c r="X51" s="184">
        <v>2.45402934847976</v>
      </c>
      <c r="Y51" s="184">
        <v>2.3977780117492302</v>
      </c>
      <c r="Z51" s="184">
        <v>2.3510398764385201</v>
      </c>
      <c r="AA51" s="184">
        <v>2.3182776706886599</v>
      </c>
      <c r="AB51" s="184">
        <v>2.2947104958478599</v>
      </c>
      <c r="AC51" s="184">
        <v>2.2720362948986299</v>
      </c>
      <c r="AD51" s="184">
        <v>2.2453415842673898</v>
      </c>
      <c r="AE51" s="184">
        <v>2.2170726032180199</v>
      </c>
      <c r="AF51" s="184">
        <v>2.18613780015176</v>
      </c>
      <c r="AG51" s="184">
        <v>2.1536263335833801</v>
      </c>
      <c r="AH51" s="184">
        <v>2.1214049714309402</v>
      </c>
      <c r="AI51" s="184">
        <v>2.09039242498958</v>
      </c>
      <c r="AJ51" s="184">
        <v>2.0598167878740101</v>
      </c>
      <c r="AK51" s="184">
        <v>2.0299617626983801</v>
      </c>
      <c r="AL51" s="184">
        <v>2.0005393980216102</v>
      </c>
      <c r="AM51" s="237">
        <v>2.06041412214728</v>
      </c>
    </row>
    <row r="52" spans="1:39" x14ac:dyDescent="0.35">
      <c r="A52" s="96" t="s">
        <v>62</v>
      </c>
      <c r="B52" s="114" t="s">
        <v>306</v>
      </c>
      <c r="C52" s="238">
        <v>2.9963939891171298</v>
      </c>
      <c r="D52" s="238">
        <v>2.8754076094228598</v>
      </c>
      <c r="E52" s="190">
        <v>2.7711977592435502</v>
      </c>
      <c r="F52" s="190">
        <v>2.6971134145876698</v>
      </c>
      <c r="G52" s="190">
        <v>2.6670065161498799</v>
      </c>
      <c r="H52" s="190">
        <v>2.6621781105500499</v>
      </c>
      <c r="I52" s="190">
        <v>2.6707132727919798</v>
      </c>
      <c r="J52" s="190">
        <v>2.6566826308699798</v>
      </c>
      <c r="K52" s="190">
        <v>2.59330669214628</v>
      </c>
      <c r="L52" s="190">
        <v>2.4676075072524801</v>
      </c>
      <c r="M52" s="190">
        <v>2.3090737199005198</v>
      </c>
      <c r="N52" s="190">
        <v>2.1399426143420501</v>
      </c>
      <c r="O52" s="190">
        <v>2.0077623100261999</v>
      </c>
      <c r="P52" s="190">
        <v>1.94524228003081</v>
      </c>
      <c r="Q52" s="190">
        <v>1.97223908292117</v>
      </c>
      <c r="R52" s="190">
        <v>2.0598429551244499</v>
      </c>
      <c r="S52" s="190">
        <v>2.1717344972356201</v>
      </c>
      <c r="T52" s="190">
        <v>2.2641932711542601</v>
      </c>
      <c r="U52" s="190">
        <v>2.3180638188540401</v>
      </c>
      <c r="V52" s="190">
        <v>2.3172679661839002</v>
      </c>
      <c r="W52" s="190">
        <v>2.28509895659277</v>
      </c>
      <c r="X52" s="190">
        <v>2.2398669252704702</v>
      </c>
      <c r="Y52" s="190">
        <v>2.2222917435786398</v>
      </c>
      <c r="Z52" s="190">
        <v>2.2604982786383001</v>
      </c>
      <c r="AA52" s="190">
        <v>2.3699003224233701</v>
      </c>
      <c r="AB52" s="190">
        <v>2.52109009350756</v>
      </c>
      <c r="AC52" s="190">
        <v>2.67963110176821</v>
      </c>
      <c r="AD52" s="190">
        <v>2.8034574288188701</v>
      </c>
      <c r="AE52" s="190">
        <v>2.8736319885550601</v>
      </c>
      <c r="AF52" s="190">
        <v>2.8753472207678099</v>
      </c>
      <c r="AG52" s="190">
        <v>2.8309375608300198</v>
      </c>
      <c r="AH52" s="190">
        <v>2.7750763127901501</v>
      </c>
      <c r="AI52" s="190">
        <v>2.7298550066209701</v>
      </c>
      <c r="AJ52" s="190">
        <v>2.6902660177364499</v>
      </c>
      <c r="AK52" s="190">
        <v>2.6622344318125299</v>
      </c>
      <c r="AL52" s="190">
        <v>2.6410569481667001</v>
      </c>
      <c r="AM52" s="239">
        <v>2.6996865250005699</v>
      </c>
    </row>
    <row r="53" spans="1:39" x14ac:dyDescent="0.35">
      <c r="A53" s="96" t="s">
        <v>63</v>
      </c>
      <c r="B53" s="114" t="s">
        <v>116</v>
      </c>
      <c r="C53" s="238">
        <v>2.2524014921648798</v>
      </c>
      <c r="D53" s="238">
        <v>2.2821489543867601</v>
      </c>
      <c r="E53" s="190">
        <v>2.2887715759652298</v>
      </c>
      <c r="F53" s="190">
        <v>2.2607862181029499</v>
      </c>
      <c r="G53" s="190">
        <v>2.1970038939220098</v>
      </c>
      <c r="H53" s="190">
        <v>2.1104801916827798</v>
      </c>
      <c r="I53" s="190">
        <v>2.01910272305645</v>
      </c>
      <c r="J53" s="190">
        <v>1.95078477001536</v>
      </c>
      <c r="K53" s="190">
        <v>1.9308524024176399</v>
      </c>
      <c r="L53" s="190">
        <v>1.97172142082449</v>
      </c>
      <c r="M53" s="190">
        <v>2.0534637972089902</v>
      </c>
      <c r="N53" s="190">
        <v>2.1476644149487401</v>
      </c>
      <c r="O53" s="190">
        <v>2.2287416317267099</v>
      </c>
      <c r="P53" s="190">
        <v>2.2992473219424698</v>
      </c>
      <c r="Q53" s="190">
        <v>2.3529237581011899</v>
      </c>
      <c r="R53" s="190">
        <v>2.3935433181169001</v>
      </c>
      <c r="S53" s="190">
        <v>2.42770818726017</v>
      </c>
      <c r="T53" s="190">
        <v>2.4654067779631199</v>
      </c>
      <c r="U53" s="190">
        <v>2.5072526912000699</v>
      </c>
      <c r="V53" s="190">
        <v>2.55602182819421</v>
      </c>
      <c r="W53" s="190">
        <v>2.6068116879616201</v>
      </c>
      <c r="X53" s="190">
        <v>2.6528911344585699</v>
      </c>
      <c r="Y53" s="190">
        <v>2.6861872967045302</v>
      </c>
      <c r="Z53" s="190">
        <v>2.69648051908402</v>
      </c>
      <c r="AA53" s="190">
        <v>2.68003996944655</v>
      </c>
      <c r="AB53" s="190">
        <v>2.6455404733895</v>
      </c>
      <c r="AC53" s="190">
        <v>2.6034318305187401</v>
      </c>
      <c r="AD53" s="190">
        <v>2.56458303645464</v>
      </c>
      <c r="AE53" s="190">
        <v>2.5248530478419098</v>
      </c>
      <c r="AF53" s="190">
        <v>2.4869498224407498</v>
      </c>
      <c r="AG53" s="190">
        <v>2.4509648256535899</v>
      </c>
      <c r="AH53" s="190">
        <v>2.4132138345668999</v>
      </c>
      <c r="AI53" s="190">
        <v>2.3751544289478002</v>
      </c>
      <c r="AJ53" s="190">
        <v>2.3384662208891398</v>
      </c>
      <c r="AK53" s="190">
        <v>2.3047794765326302</v>
      </c>
      <c r="AL53" s="190">
        <v>2.2727609383968801</v>
      </c>
      <c r="AM53" s="239">
        <v>2.3408629066465201</v>
      </c>
    </row>
    <row r="54" spans="1:39" x14ac:dyDescent="0.35">
      <c r="A54" s="96" t="s">
        <v>64</v>
      </c>
      <c r="B54" s="114" t="s">
        <v>307</v>
      </c>
      <c r="C54" s="238">
        <v>-1.4485178470293001</v>
      </c>
      <c r="D54" s="238">
        <v>-1.7233829676235</v>
      </c>
      <c r="E54" s="190">
        <v>-1.8885459387365999</v>
      </c>
      <c r="F54" s="190">
        <v>-1.2445468952025001</v>
      </c>
      <c r="G54" s="190">
        <v>0.49526964371444998</v>
      </c>
      <c r="H54" s="190">
        <v>2.9280777008302601</v>
      </c>
      <c r="I54" s="190">
        <v>5.6646664941846003</v>
      </c>
      <c r="J54" s="190">
        <v>7.6709805228467802</v>
      </c>
      <c r="K54" s="190">
        <v>8.2220435816198894</v>
      </c>
      <c r="L54" s="190">
        <v>7.2388491311919303</v>
      </c>
      <c r="M54" s="190">
        <v>5.5094476884166799</v>
      </c>
      <c r="N54" s="190">
        <v>3.7031055870093299</v>
      </c>
      <c r="O54" s="190">
        <v>2.3967747352000401</v>
      </c>
      <c r="P54" s="190">
        <v>1.7300073692600999</v>
      </c>
      <c r="Q54" s="190">
        <v>1.9043858494567101</v>
      </c>
      <c r="R54" s="190">
        <v>2.6297544308141201</v>
      </c>
      <c r="S54" s="190">
        <v>3.4522394172487298</v>
      </c>
      <c r="T54" s="190">
        <v>3.9859293988876199</v>
      </c>
      <c r="U54" s="190">
        <v>4.2159373825612496</v>
      </c>
      <c r="V54" s="190">
        <v>4.0540896369956503</v>
      </c>
      <c r="W54" s="190">
        <v>3.6553885068946901</v>
      </c>
      <c r="X54" s="190">
        <v>3.2402321349596099</v>
      </c>
      <c r="Y54" s="190">
        <v>2.9425659983979902</v>
      </c>
      <c r="Z54" s="190">
        <v>2.7244731315083399</v>
      </c>
      <c r="AA54" s="190">
        <v>2.6168121785065299</v>
      </c>
      <c r="AB54" s="190">
        <v>2.58563581027953</v>
      </c>
      <c r="AC54" s="190">
        <v>2.5615638197417701</v>
      </c>
      <c r="AD54" s="190">
        <v>2.5167066801430802</v>
      </c>
      <c r="AE54" s="190">
        <v>2.4829102144006598</v>
      </c>
      <c r="AF54" s="190">
        <v>2.4569120078622402</v>
      </c>
      <c r="AG54" s="190">
        <v>2.43657863471554</v>
      </c>
      <c r="AH54" s="190">
        <v>2.4226734921980899</v>
      </c>
      <c r="AI54" s="190">
        <v>2.4113124415081399</v>
      </c>
      <c r="AJ54" s="190">
        <v>2.3967982622067598</v>
      </c>
      <c r="AK54" s="190">
        <v>2.3766298889304598</v>
      </c>
      <c r="AL54" s="190">
        <v>2.35224118055655</v>
      </c>
      <c r="AM54" s="239">
        <v>2.3919279727295599</v>
      </c>
    </row>
    <row r="55" spans="1:39" x14ac:dyDescent="0.35">
      <c r="A55" s="96" t="s">
        <v>65</v>
      </c>
      <c r="B55" s="114" t="s">
        <v>14</v>
      </c>
      <c r="C55" s="238">
        <v>1.84400980653181</v>
      </c>
      <c r="D55" s="238">
        <v>2.1966256465301601</v>
      </c>
      <c r="E55" s="190">
        <v>2.4874680505928599</v>
      </c>
      <c r="F55" s="190">
        <v>2.67604589838077</v>
      </c>
      <c r="G55" s="190">
        <v>2.7260403207906201</v>
      </c>
      <c r="H55" s="190">
        <v>2.6863403790487999</v>
      </c>
      <c r="I55" s="190">
        <v>2.6280402184095899</v>
      </c>
      <c r="J55" s="190">
        <v>2.6102774311758599</v>
      </c>
      <c r="K55" s="190">
        <v>2.6371252945827299</v>
      </c>
      <c r="L55" s="190">
        <v>2.7254597336592701</v>
      </c>
      <c r="M55" s="190">
        <v>2.8517598102854498</v>
      </c>
      <c r="N55" s="190">
        <v>2.9704156087892599</v>
      </c>
      <c r="O55" s="190">
        <v>3.06333535700292</v>
      </c>
      <c r="P55" s="190">
        <v>3.1488806384497101</v>
      </c>
      <c r="Q55" s="190">
        <v>3.2245341864749699</v>
      </c>
      <c r="R55" s="190">
        <v>3.2858633440584701</v>
      </c>
      <c r="S55" s="190">
        <v>3.34913466070119</v>
      </c>
      <c r="T55" s="190">
        <v>3.3936542602961199</v>
      </c>
      <c r="U55" s="190">
        <v>3.3851556482440901</v>
      </c>
      <c r="V55" s="190">
        <v>3.3148858496406799</v>
      </c>
      <c r="W55" s="190">
        <v>3.2090480581907599</v>
      </c>
      <c r="X55" s="190">
        <v>3.0914354319043098</v>
      </c>
      <c r="Y55" s="190">
        <v>2.9965272050642899</v>
      </c>
      <c r="Z55" s="190">
        <v>2.9435353764687902</v>
      </c>
      <c r="AA55" s="190">
        <v>2.9444577441234401</v>
      </c>
      <c r="AB55" s="190">
        <v>2.9795243510873499</v>
      </c>
      <c r="AC55" s="190">
        <v>3.0201438495784099</v>
      </c>
      <c r="AD55" s="190">
        <v>3.0446276652828201</v>
      </c>
      <c r="AE55" s="190">
        <v>3.0537645816224299</v>
      </c>
      <c r="AF55" s="190">
        <v>3.0415947788405799</v>
      </c>
      <c r="AG55" s="190">
        <v>3.0156186102742901</v>
      </c>
      <c r="AH55" s="190">
        <v>2.9869880914534099</v>
      </c>
      <c r="AI55" s="190">
        <v>2.9634646104829798</v>
      </c>
      <c r="AJ55" s="190">
        <v>2.9428964891875502</v>
      </c>
      <c r="AK55" s="190">
        <v>2.92735452672515</v>
      </c>
      <c r="AL55" s="190">
        <v>2.9141504972566099</v>
      </c>
      <c r="AM55" s="239">
        <v>2.9469675871368799</v>
      </c>
    </row>
    <row r="56" spans="1:39" x14ac:dyDescent="0.35">
      <c r="A56" s="96" t="s">
        <v>66</v>
      </c>
      <c r="B56" s="114" t="s">
        <v>15</v>
      </c>
      <c r="C56" s="238">
        <v>3.1663539514580599</v>
      </c>
      <c r="D56" s="238">
        <v>3.2659813778998599</v>
      </c>
      <c r="E56" s="190">
        <v>3.3543582443602098</v>
      </c>
      <c r="F56" s="190">
        <v>3.42630766567529</v>
      </c>
      <c r="G56" s="190">
        <v>3.4763958815376101</v>
      </c>
      <c r="H56" s="190">
        <v>3.5118008585218998</v>
      </c>
      <c r="I56" s="190">
        <v>3.5437382360010301</v>
      </c>
      <c r="J56" s="190">
        <v>3.5780025644678801</v>
      </c>
      <c r="K56" s="190">
        <v>3.61089529028522</v>
      </c>
      <c r="L56" s="190">
        <v>3.6432031193697698</v>
      </c>
      <c r="M56" s="190">
        <v>3.6746739821198902</v>
      </c>
      <c r="N56" s="190">
        <v>3.70472347102044</v>
      </c>
      <c r="O56" s="190">
        <v>3.7325369208204302</v>
      </c>
      <c r="P56" s="190">
        <v>3.7571406961188298</v>
      </c>
      <c r="Q56" s="190">
        <v>3.7787131750572498</v>
      </c>
      <c r="R56" s="190">
        <v>3.7982878754195601</v>
      </c>
      <c r="S56" s="190">
        <v>3.8129545404835401</v>
      </c>
      <c r="T56" s="190">
        <v>3.8280273380124199</v>
      </c>
      <c r="U56" s="190">
        <v>3.8508235796577401</v>
      </c>
      <c r="V56" s="190">
        <v>3.8831642407244602</v>
      </c>
      <c r="W56" s="190">
        <v>3.9190107056490402</v>
      </c>
      <c r="X56" s="190">
        <v>3.9525267970620801</v>
      </c>
      <c r="Y56" s="190">
        <v>3.9757414210065201</v>
      </c>
      <c r="Z56" s="190">
        <v>3.98465676913378</v>
      </c>
      <c r="AA56" s="190">
        <v>3.9768892473403699</v>
      </c>
      <c r="AB56" s="190">
        <v>3.95776401699319</v>
      </c>
      <c r="AC56" s="190">
        <v>3.9353027795738802</v>
      </c>
      <c r="AD56" s="190">
        <v>3.9136430698295999</v>
      </c>
      <c r="AE56" s="190">
        <v>3.89050969735383</v>
      </c>
      <c r="AF56" s="190">
        <v>3.8671057140696998</v>
      </c>
      <c r="AG56" s="190">
        <v>3.8433692242611599</v>
      </c>
      <c r="AH56" s="190">
        <v>3.8178539141085199</v>
      </c>
      <c r="AI56" s="190">
        <v>3.79156103603504</v>
      </c>
      <c r="AJ56" s="190">
        <v>3.76699435585344</v>
      </c>
      <c r="AK56" s="190">
        <v>3.7449027810670299</v>
      </c>
      <c r="AL56" s="190">
        <v>3.7239429549334102</v>
      </c>
      <c r="AM56" s="239">
        <v>3.7690456981566198</v>
      </c>
    </row>
    <row r="57" spans="1:39" x14ac:dyDescent="0.35">
      <c r="A57" s="96" t="s">
        <v>67</v>
      </c>
      <c r="B57" s="40" t="s">
        <v>154</v>
      </c>
      <c r="C57" s="184">
        <v>2.6128529346330902</v>
      </c>
      <c r="D57" s="184">
        <v>2.5786311526011101</v>
      </c>
      <c r="E57" s="184">
        <v>2.5536361934115601</v>
      </c>
      <c r="F57" s="184">
        <v>2.5349437930910699</v>
      </c>
      <c r="G57" s="184">
        <v>2.52476245280815</v>
      </c>
      <c r="H57" s="184">
        <v>2.52117455725107</v>
      </c>
      <c r="I57" s="184">
        <v>2.5201360439645102</v>
      </c>
      <c r="J57" s="184">
        <v>2.5200213639285902</v>
      </c>
      <c r="K57" s="184">
        <v>2.5226167847757899</v>
      </c>
      <c r="L57" s="184">
        <v>2.52776649828628</v>
      </c>
      <c r="M57" s="184">
        <v>2.5354658774893402</v>
      </c>
      <c r="N57" s="184">
        <v>2.5434208390538799</v>
      </c>
      <c r="O57" s="184">
        <v>2.55357658688196</v>
      </c>
      <c r="P57" s="184">
        <v>2.5697167640702299</v>
      </c>
      <c r="Q57" s="184">
        <v>2.59269868255525</v>
      </c>
      <c r="R57" s="184">
        <v>2.6194080686418002</v>
      </c>
      <c r="S57" s="184">
        <v>2.64522423192928</v>
      </c>
      <c r="T57" s="184">
        <v>2.6671188492103801</v>
      </c>
      <c r="U57" s="184">
        <v>2.68528890169044</v>
      </c>
      <c r="V57" s="184">
        <v>2.6986938185017899</v>
      </c>
      <c r="W57" s="184">
        <v>2.7074457486096799</v>
      </c>
      <c r="X57" s="184">
        <v>2.7140631347367701</v>
      </c>
      <c r="Y57" s="184">
        <v>2.7171897830215301</v>
      </c>
      <c r="Z57" s="184">
        <v>2.71305894595202</v>
      </c>
      <c r="AA57" s="184">
        <v>2.7008353740042099</v>
      </c>
      <c r="AB57" s="184">
        <v>2.68276117519639</v>
      </c>
      <c r="AC57" s="184">
        <v>2.6625029189159402</v>
      </c>
      <c r="AD57" s="184">
        <v>2.64196416089881</v>
      </c>
      <c r="AE57" s="184">
        <v>2.62029282710321</v>
      </c>
      <c r="AF57" s="184">
        <v>2.5980478283858002</v>
      </c>
      <c r="AG57" s="184">
        <v>2.5755828034193899</v>
      </c>
      <c r="AH57" s="184">
        <v>2.5522108958140102</v>
      </c>
      <c r="AI57" s="184">
        <v>2.5289551542836901</v>
      </c>
      <c r="AJ57" s="184">
        <v>2.5077480565780301</v>
      </c>
      <c r="AK57" s="184">
        <v>2.4892282196969702</v>
      </c>
      <c r="AL57" s="184">
        <v>2.4724496767591702</v>
      </c>
      <c r="AM57" s="237">
        <v>2.5101145108336902</v>
      </c>
    </row>
    <row r="58" spans="1:39" x14ac:dyDescent="0.35">
      <c r="A58" s="96" t="s">
        <v>68</v>
      </c>
      <c r="B58" s="114" t="s">
        <v>117</v>
      </c>
      <c r="C58" s="238">
        <v>3.0505191270335601</v>
      </c>
      <c r="D58" s="238">
        <v>3.04527878616681</v>
      </c>
      <c r="E58" s="190">
        <v>3.0247812424287801</v>
      </c>
      <c r="F58" s="190">
        <v>2.96190656175337</v>
      </c>
      <c r="G58" s="190">
        <v>2.84823324499144</v>
      </c>
      <c r="H58" s="190">
        <v>2.7075666352206702</v>
      </c>
      <c r="I58" s="190">
        <v>2.5628656796109901</v>
      </c>
      <c r="J58" s="190">
        <v>2.4459455941923101</v>
      </c>
      <c r="K58" s="190">
        <v>2.37546758930907</v>
      </c>
      <c r="L58" s="190">
        <v>2.3635565974669701</v>
      </c>
      <c r="M58" s="190">
        <v>2.3933616178636998</v>
      </c>
      <c r="N58" s="190">
        <v>2.4329204384158101</v>
      </c>
      <c r="O58" s="190">
        <v>2.4670135875462198</v>
      </c>
      <c r="P58" s="190">
        <v>2.5066479029811601</v>
      </c>
      <c r="Q58" s="190">
        <v>2.5481835076132602</v>
      </c>
      <c r="R58" s="190">
        <v>2.5905159311406099</v>
      </c>
      <c r="S58" s="190">
        <v>2.6343170404872902</v>
      </c>
      <c r="T58" s="190">
        <v>2.6779012133957099</v>
      </c>
      <c r="U58" s="190">
        <v>2.7177195189422201</v>
      </c>
      <c r="V58" s="190">
        <v>2.7521887260822702</v>
      </c>
      <c r="W58" s="190">
        <v>2.7810980250491801</v>
      </c>
      <c r="X58" s="190">
        <v>2.8053871927458101</v>
      </c>
      <c r="Y58" s="190">
        <v>2.8247756182495598</v>
      </c>
      <c r="Z58" s="190">
        <v>2.8386754504368299</v>
      </c>
      <c r="AA58" s="190">
        <v>2.8464576164332098</v>
      </c>
      <c r="AB58" s="190">
        <v>2.8480945682249001</v>
      </c>
      <c r="AC58" s="190">
        <v>2.8471065168107699</v>
      </c>
      <c r="AD58" s="190">
        <v>2.8401614191309701</v>
      </c>
      <c r="AE58" s="190">
        <v>2.8209352998835202</v>
      </c>
      <c r="AF58" s="190">
        <v>2.7881226597866702</v>
      </c>
      <c r="AG58" s="190">
        <v>2.7464289268979201</v>
      </c>
      <c r="AH58" s="190">
        <v>2.7017432586017698</v>
      </c>
      <c r="AI58" s="190">
        <v>2.6596464776043902</v>
      </c>
      <c r="AJ58" s="190">
        <v>2.6218742404199298</v>
      </c>
      <c r="AK58" s="190">
        <v>2.59039177820293</v>
      </c>
      <c r="AL58" s="190">
        <v>2.5634011744978702</v>
      </c>
      <c r="AM58" s="239">
        <v>2.6273996327700302</v>
      </c>
    </row>
    <row r="59" spans="1:39" x14ac:dyDescent="0.35">
      <c r="A59" s="96" t="s">
        <v>69</v>
      </c>
      <c r="B59" s="114" t="s">
        <v>308</v>
      </c>
      <c r="C59" s="238">
        <v>1.5355509099447699</v>
      </c>
      <c r="D59" s="238">
        <v>0.66901818456244</v>
      </c>
      <c r="E59" s="190">
        <v>-2.15238568728E-2</v>
      </c>
      <c r="F59" s="190">
        <v>-0.43153583470169998</v>
      </c>
      <c r="G59" s="190">
        <v>-0.44317752626779999</v>
      </c>
      <c r="H59" s="190">
        <v>-0.1352041171475</v>
      </c>
      <c r="I59" s="190">
        <v>0.20230239503078001</v>
      </c>
      <c r="J59" s="190">
        <v>0.52485009251829995</v>
      </c>
      <c r="K59" s="190">
        <v>1.0654176936056401</v>
      </c>
      <c r="L59" s="190">
        <v>1.84617814420867</v>
      </c>
      <c r="M59" s="190">
        <v>2.7383630327713502</v>
      </c>
      <c r="N59" s="190">
        <v>3.69716243835301</v>
      </c>
      <c r="O59" s="190">
        <v>4.4530485358962997</v>
      </c>
      <c r="P59" s="190">
        <v>4.7385199072852702</v>
      </c>
      <c r="Q59" s="190">
        <v>4.4783250536331698</v>
      </c>
      <c r="R59" s="190">
        <v>3.89463000978101</v>
      </c>
      <c r="S59" s="190">
        <v>3.2522682592143402</v>
      </c>
      <c r="T59" s="190">
        <v>2.7516623093233301</v>
      </c>
      <c r="U59" s="190">
        <v>2.4034495556578599</v>
      </c>
      <c r="V59" s="190">
        <v>2.2684234818741702</v>
      </c>
      <c r="W59" s="190">
        <v>2.2781290776670899</v>
      </c>
      <c r="X59" s="190">
        <v>2.3006604489406799</v>
      </c>
      <c r="Y59" s="190">
        <v>2.2755231487872298</v>
      </c>
      <c r="Z59" s="190">
        <v>2.2553007142105801</v>
      </c>
      <c r="AA59" s="190">
        <v>2.2316223471093601</v>
      </c>
      <c r="AB59" s="190">
        <v>2.20539583503452</v>
      </c>
      <c r="AC59" s="190">
        <v>2.1882179486661002</v>
      </c>
      <c r="AD59" s="190">
        <v>2.1774369389123498</v>
      </c>
      <c r="AE59" s="190">
        <v>2.15962577988675</v>
      </c>
      <c r="AF59" s="190">
        <v>2.13143560994695</v>
      </c>
      <c r="AG59" s="190">
        <v>2.09616870511686</v>
      </c>
      <c r="AH59" s="190">
        <v>2.06040252050117</v>
      </c>
      <c r="AI59" s="190">
        <v>2.0279086632266901</v>
      </c>
      <c r="AJ59" s="190">
        <v>1.9956799794665501</v>
      </c>
      <c r="AK59" s="190">
        <v>1.9649177806221101</v>
      </c>
      <c r="AL59" s="190">
        <v>1.93478543722634</v>
      </c>
      <c r="AM59" s="239">
        <v>1.99672919312575</v>
      </c>
    </row>
    <row r="60" spans="1:39" ht="15" thickBot="1" x14ac:dyDescent="0.4">
      <c r="A60" s="96" t="s">
        <v>70</v>
      </c>
      <c r="B60" s="40" t="s">
        <v>103</v>
      </c>
      <c r="C60" s="184">
        <v>2.6027254634753101</v>
      </c>
      <c r="D60" s="184">
        <v>2.3497804896789098</v>
      </c>
      <c r="E60" s="184">
        <v>2.1461051753068499</v>
      </c>
      <c r="F60" s="184">
        <v>2.1070467538220701</v>
      </c>
      <c r="G60" s="184">
        <v>2.2727723996064602</v>
      </c>
      <c r="H60" s="184">
        <v>2.5646171748634501</v>
      </c>
      <c r="I60" s="184">
        <v>2.8988761545874802</v>
      </c>
      <c r="J60" s="184">
        <v>3.1534388273752199</v>
      </c>
      <c r="K60" s="184">
        <v>3.2658893499585999</v>
      </c>
      <c r="L60" s="184">
        <v>3.1949393528393402</v>
      </c>
      <c r="M60" s="184">
        <v>3.0112405618293798</v>
      </c>
      <c r="N60" s="184">
        <v>2.8057191060201001</v>
      </c>
      <c r="O60" s="184">
        <v>2.6561405262266899</v>
      </c>
      <c r="P60" s="184">
        <v>2.5704824284592802</v>
      </c>
      <c r="Q60" s="184">
        <v>2.5726982688159401</v>
      </c>
      <c r="R60" s="184">
        <v>2.6312920989727</v>
      </c>
      <c r="S60" s="184">
        <v>2.6950752212854701</v>
      </c>
      <c r="T60" s="184">
        <v>2.7326436204391502</v>
      </c>
      <c r="U60" s="184">
        <v>2.7541737326784301</v>
      </c>
      <c r="V60" s="184">
        <v>2.75212105302003</v>
      </c>
      <c r="W60" s="184">
        <v>2.7329766879331299</v>
      </c>
      <c r="X60" s="184">
        <v>2.71370050862128</v>
      </c>
      <c r="Y60" s="184">
        <v>2.6966289409286399</v>
      </c>
      <c r="Z60" s="184">
        <v>2.6707876383250899</v>
      </c>
      <c r="AA60" s="184">
        <v>2.6352746573155201</v>
      </c>
      <c r="AB60" s="184">
        <v>2.5940750605526901</v>
      </c>
      <c r="AC60" s="184">
        <v>2.5506741486805802</v>
      </c>
      <c r="AD60" s="184">
        <v>2.51032230299209</v>
      </c>
      <c r="AE60" s="184">
        <v>2.47606149580775</v>
      </c>
      <c r="AF60" s="184">
        <v>2.4497613477844999</v>
      </c>
      <c r="AG60" s="184">
        <v>2.4297114245976701</v>
      </c>
      <c r="AH60" s="184">
        <v>2.4098482655023501</v>
      </c>
      <c r="AI60" s="184">
        <v>2.3895283951555202</v>
      </c>
      <c r="AJ60" s="184">
        <v>2.3707750593491501</v>
      </c>
      <c r="AK60" s="184">
        <v>2.3535342680328402</v>
      </c>
      <c r="AL60" s="184">
        <v>2.33736835248415</v>
      </c>
      <c r="AM60" s="237">
        <v>2.3722076628548399</v>
      </c>
    </row>
    <row r="61" spans="1:39" ht="15" thickBot="1" x14ac:dyDescent="0.4">
      <c r="A61" s="267"/>
      <c r="B61" s="42" t="s">
        <v>122</v>
      </c>
      <c r="C61" s="196">
        <v>2.68196264582348</v>
      </c>
      <c r="D61" s="196">
        <v>2.6588492843690101</v>
      </c>
      <c r="E61" s="196">
        <v>2.64055469837936</v>
      </c>
      <c r="F61" s="196">
        <v>2.63260346381613</v>
      </c>
      <c r="G61" s="196">
        <v>2.6374422629357599</v>
      </c>
      <c r="H61" s="196">
        <v>2.6504391248679799</v>
      </c>
      <c r="I61" s="196">
        <v>2.6673856645740499</v>
      </c>
      <c r="J61" s="196">
        <v>2.6811176644568202</v>
      </c>
      <c r="K61" s="196">
        <v>2.6874894537407501</v>
      </c>
      <c r="L61" s="196">
        <v>2.6839012189392899</v>
      </c>
      <c r="M61" s="196">
        <v>2.6748852632707498</v>
      </c>
      <c r="N61" s="196">
        <v>2.6636088198822998</v>
      </c>
      <c r="O61" s="196">
        <v>2.6578137542625102</v>
      </c>
      <c r="P61" s="196">
        <v>2.6630327297021399</v>
      </c>
      <c r="Q61" s="196">
        <v>2.68205849449481</v>
      </c>
      <c r="R61" s="196">
        <v>2.70919603470439</v>
      </c>
      <c r="S61" s="196">
        <v>2.7371633531814199</v>
      </c>
      <c r="T61" s="196">
        <v>2.7589597984213601</v>
      </c>
      <c r="U61" s="196">
        <v>2.7727194095272401</v>
      </c>
      <c r="V61" s="196">
        <v>2.77613341408343</v>
      </c>
      <c r="W61" s="196">
        <v>2.77210130362822</v>
      </c>
      <c r="X61" s="196">
        <v>2.7651672272954499</v>
      </c>
      <c r="Y61" s="196">
        <v>2.7584408088001902</v>
      </c>
      <c r="Z61" s="196">
        <v>2.7514629414593399</v>
      </c>
      <c r="AA61" s="196">
        <v>2.74502661813945</v>
      </c>
      <c r="AB61" s="196">
        <v>2.7381872890695602</v>
      </c>
      <c r="AC61" s="196">
        <v>2.7303105403872601</v>
      </c>
      <c r="AD61" s="196">
        <v>2.7195694761468201</v>
      </c>
      <c r="AE61" s="196">
        <v>2.7045282211519899</v>
      </c>
      <c r="AF61" s="196">
        <v>2.6845730312759599</v>
      </c>
      <c r="AG61" s="196">
        <v>2.6613886696092801</v>
      </c>
      <c r="AH61" s="196">
        <v>2.6367369956315199</v>
      </c>
      <c r="AI61" s="196">
        <v>2.6128867351987499</v>
      </c>
      <c r="AJ61" s="196">
        <v>2.5907871215866698</v>
      </c>
      <c r="AK61" s="196">
        <v>2.5713567375954098</v>
      </c>
      <c r="AL61" s="196">
        <v>2.55349612436724</v>
      </c>
      <c r="AM61" s="243">
        <v>2.5930485104710201</v>
      </c>
    </row>
    <row r="62" spans="1:39" ht="15" thickBot="1" x14ac:dyDescent="0.4">
      <c r="A62" s="268"/>
      <c r="B62" s="45" t="s">
        <v>123</v>
      </c>
      <c r="C62" s="202">
        <v>2.7447069476606898</v>
      </c>
      <c r="D62" s="202">
        <v>2.6961454904202502</v>
      </c>
      <c r="E62" s="202">
        <v>2.6520651216254101</v>
      </c>
      <c r="F62" s="202">
        <v>2.6119544701544299</v>
      </c>
      <c r="G62" s="202">
        <v>2.5775224059231299</v>
      </c>
      <c r="H62" s="202">
        <v>2.5483015431879701</v>
      </c>
      <c r="I62" s="202">
        <v>2.5221714394579</v>
      </c>
      <c r="J62" s="202">
        <v>2.4989877574385102</v>
      </c>
      <c r="K62" s="202">
        <v>2.4808244388966298</v>
      </c>
      <c r="L62" s="202">
        <v>2.4680227029053201</v>
      </c>
      <c r="M62" s="202">
        <v>2.46034528486669</v>
      </c>
      <c r="N62" s="202">
        <v>2.4548142985885799</v>
      </c>
      <c r="O62" s="202">
        <v>2.4531168711934499</v>
      </c>
      <c r="P62" s="202">
        <v>2.4594434415172302</v>
      </c>
      <c r="Q62" s="202">
        <v>2.47474231146998</v>
      </c>
      <c r="R62" s="202">
        <v>2.4959404432943102</v>
      </c>
      <c r="S62" s="202">
        <v>2.5172305632932002</v>
      </c>
      <c r="T62" s="202">
        <v>2.53663467370311</v>
      </c>
      <c r="U62" s="202">
        <v>2.5564330929387999</v>
      </c>
      <c r="V62" s="202">
        <v>2.5760493031140399</v>
      </c>
      <c r="W62" s="202">
        <v>2.59394788733929</v>
      </c>
      <c r="X62" s="202">
        <v>2.6099139324178302</v>
      </c>
      <c r="Y62" s="202">
        <v>2.6211978045237201</v>
      </c>
      <c r="Z62" s="202">
        <v>2.6245164967182402</v>
      </c>
      <c r="AA62" s="202">
        <v>2.6185105510447202</v>
      </c>
      <c r="AB62" s="202">
        <v>2.60518713854341</v>
      </c>
      <c r="AC62" s="202">
        <v>2.5894476774914699</v>
      </c>
      <c r="AD62" s="202">
        <v>2.5718537791700902</v>
      </c>
      <c r="AE62" s="202">
        <v>2.5489006301282502</v>
      </c>
      <c r="AF62" s="202">
        <v>2.5203979613580301</v>
      </c>
      <c r="AG62" s="202">
        <v>2.4883646247898299</v>
      </c>
      <c r="AH62" s="202">
        <v>2.4544411666828299</v>
      </c>
      <c r="AI62" s="202">
        <v>2.4214604124110699</v>
      </c>
      <c r="AJ62" s="202">
        <v>2.3914377662142399</v>
      </c>
      <c r="AK62" s="202">
        <v>2.36565527743435</v>
      </c>
      <c r="AL62" s="202">
        <v>2.3427515543613699</v>
      </c>
      <c r="AM62" s="244">
        <v>2.3951415821034598</v>
      </c>
    </row>
    <row r="63" spans="1:39" ht="15" thickBot="1" x14ac:dyDescent="0.4">
      <c r="A63" s="268"/>
      <c r="B63" s="45" t="s">
        <v>124</v>
      </c>
      <c r="C63" s="202">
        <v>1.5793939934362999</v>
      </c>
      <c r="D63" s="202">
        <v>1.49329737858901</v>
      </c>
      <c r="E63" s="202">
        <v>1.41670162532142</v>
      </c>
      <c r="F63" s="202">
        <v>1.35249082717699</v>
      </c>
      <c r="G63" s="202">
        <v>1.3068317772501701</v>
      </c>
      <c r="H63" s="202">
        <v>1.27487094424825</v>
      </c>
      <c r="I63" s="202">
        <v>1.2456180951484901</v>
      </c>
      <c r="J63" s="202">
        <v>1.2141599503511</v>
      </c>
      <c r="K63" s="202">
        <v>1.1854924542722001</v>
      </c>
      <c r="L63" s="202">
        <v>1.15909661391622</v>
      </c>
      <c r="M63" s="202">
        <v>1.1349610640274399</v>
      </c>
      <c r="N63" s="202">
        <v>1.1123946786705501</v>
      </c>
      <c r="O63" s="202">
        <v>1.09215051644556</v>
      </c>
      <c r="P63" s="202">
        <v>1.0754760449826799</v>
      </c>
      <c r="Q63" s="202">
        <v>1.0627092668378699</v>
      </c>
      <c r="R63" s="202">
        <v>1.0525329920003901</v>
      </c>
      <c r="S63" s="202">
        <v>1.04362401588618</v>
      </c>
      <c r="T63" s="202">
        <v>1.03392044342061</v>
      </c>
      <c r="U63" s="202">
        <v>1.02204480875279</v>
      </c>
      <c r="V63" s="202">
        <v>1.00693115792663</v>
      </c>
      <c r="W63" s="202">
        <v>0.98926212246006995</v>
      </c>
      <c r="X63" s="202">
        <v>0.97070886277658996</v>
      </c>
      <c r="Y63" s="202">
        <v>0.95203907849980995</v>
      </c>
      <c r="Z63" s="202">
        <v>0.93243634739325998</v>
      </c>
      <c r="AA63" s="202">
        <v>0.91195806845033001</v>
      </c>
      <c r="AB63" s="202">
        <v>0.89053242224221996</v>
      </c>
      <c r="AC63" s="202">
        <v>0.86869528393051998</v>
      </c>
      <c r="AD63" s="202">
        <v>0.84584655467859005</v>
      </c>
      <c r="AE63" s="202">
        <v>0.82086205956004998</v>
      </c>
      <c r="AF63" s="202">
        <v>0.79335393924174002</v>
      </c>
      <c r="AG63" s="202">
        <v>0.76410382633947005</v>
      </c>
      <c r="AH63" s="202">
        <v>0.73415285624825</v>
      </c>
      <c r="AI63" s="202">
        <v>0.70464467659397001</v>
      </c>
      <c r="AJ63" s="202">
        <v>0.67606664991786003</v>
      </c>
      <c r="AK63" s="202">
        <v>0.64895805592294997</v>
      </c>
      <c r="AL63" s="202">
        <v>0.62304237021062003</v>
      </c>
      <c r="AM63" s="244">
        <v>0.67736524527977005</v>
      </c>
    </row>
    <row r="64" spans="1:39" x14ac:dyDescent="0.35">
      <c r="A64" s="269"/>
      <c r="B64" s="48" t="s">
        <v>135</v>
      </c>
      <c r="C64" s="208">
        <v>1.8779309926958201</v>
      </c>
      <c r="D64" s="208">
        <v>1.83832880162678</v>
      </c>
      <c r="E64" s="208">
        <v>1.79784244185786</v>
      </c>
      <c r="F64" s="208">
        <v>1.7586359494141</v>
      </c>
      <c r="G64" s="208">
        <v>1.7209892527503301</v>
      </c>
      <c r="H64" s="208">
        <v>1.68406604155496</v>
      </c>
      <c r="I64" s="208">
        <v>1.6487889567087901</v>
      </c>
      <c r="J64" s="208">
        <v>1.6125776850935101</v>
      </c>
      <c r="K64" s="208">
        <v>1.57183552382711</v>
      </c>
      <c r="L64" s="208">
        <v>1.52516802647564</v>
      </c>
      <c r="M64" s="208">
        <v>1.47520583522522</v>
      </c>
      <c r="N64" s="208">
        <v>1.4249427236863199</v>
      </c>
      <c r="O64" s="208">
        <v>1.3781968157009701</v>
      </c>
      <c r="P64" s="208">
        <v>1.33670254770144</v>
      </c>
      <c r="Q64" s="208">
        <v>1.3021442286278</v>
      </c>
      <c r="R64" s="208">
        <v>1.27289278298373</v>
      </c>
      <c r="S64" s="208">
        <v>1.2449798724152299</v>
      </c>
      <c r="T64" s="208">
        <v>1.21740482632153</v>
      </c>
      <c r="U64" s="208">
        <v>1.1929091682517901</v>
      </c>
      <c r="V64" s="208">
        <v>1.1716567556006501</v>
      </c>
      <c r="W64" s="208">
        <v>1.15252744766781</v>
      </c>
      <c r="X64" s="208">
        <v>1.13495213469312</v>
      </c>
      <c r="Y64" s="208">
        <v>1.11687488428638</v>
      </c>
      <c r="Z64" s="208">
        <v>1.0962900244995399</v>
      </c>
      <c r="AA64" s="208">
        <v>1.07206656818433</v>
      </c>
      <c r="AB64" s="208">
        <v>1.0452635883533701</v>
      </c>
      <c r="AC64" s="208">
        <v>1.0178235203928101</v>
      </c>
      <c r="AD64" s="208">
        <v>0.99119387041110996</v>
      </c>
      <c r="AE64" s="208">
        <v>0.96541066858251001</v>
      </c>
      <c r="AF64" s="208">
        <v>0.94091770192779001</v>
      </c>
      <c r="AG64" s="208">
        <v>0.91723152681300002</v>
      </c>
      <c r="AH64" s="208">
        <v>0.89360095132384998</v>
      </c>
      <c r="AI64" s="208">
        <v>0.86923125496994003</v>
      </c>
      <c r="AJ64" s="208">
        <v>0.84400710236251997</v>
      </c>
      <c r="AK64" s="208">
        <v>0.81762812257610995</v>
      </c>
      <c r="AL64" s="208">
        <v>0.79038879147427998</v>
      </c>
      <c r="AM64" s="245">
        <v>0.84296463891673001</v>
      </c>
    </row>
    <row r="65" spans="1:39" x14ac:dyDescent="0.35">
      <c r="A65" s="269"/>
      <c r="B65" s="49" t="s">
        <v>136</v>
      </c>
      <c r="C65" s="214">
        <v>1.9622806850622601</v>
      </c>
      <c r="D65" s="214">
        <v>1.8439892107422</v>
      </c>
      <c r="E65" s="214">
        <v>1.74001493966831</v>
      </c>
      <c r="F65" s="214">
        <v>1.6545025691047099</v>
      </c>
      <c r="G65" s="214">
        <v>1.59603617937887</v>
      </c>
      <c r="H65" s="214">
        <v>1.55691928030444</v>
      </c>
      <c r="I65" s="214">
        <v>1.52120959307582</v>
      </c>
      <c r="J65" s="214">
        <v>1.48097648773755</v>
      </c>
      <c r="K65" s="214">
        <v>1.4422461960431201</v>
      </c>
      <c r="L65" s="214">
        <v>1.4037672775013099</v>
      </c>
      <c r="M65" s="214">
        <v>1.3660967373817301</v>
      </c>
      <c r="N65" s="214">
        <v>1.3307776285451201</v>
      </c>
      <c r="O65" s="214">
        <v>1.2984380598901799</v>
      </c>
      <c r="P65" s="214">
        <v>1.2681558142695299</v>
      </c>
      <c r="Q65" s="214">
        <v>1.23985720877546</v>
      </c>
      <c r="R65" s="214">
        <v>1.2133501122746799</v>
      </c>
      <c r="S65" s="214">
        <v>1.1879025722502501</v>
      </c>
      <c r="T65" s="214">
        <v>1.16370127203433</v>
      </c>
      <c r="U65" s="214">
        <v>1.1415048892836801</v>
      </c>
      <c r="V65" s="214">
        <v>1.1214444672827699</v>
      </c>
      <c r="W65" s="214">
        <v>1.10284969082286</v>
      </c>
      <c r="X65" s="214">
        <v>1.0848975259582001</v>
      </c>
      <c r="Y65" s="214">
        <v>1.0666977091397201</v>
      </c>
      <c r="Z65" s="214">
        <v>1.0478036209683199</v>
      </c>
      <c r="AA65" s="214">
        <v>1.02776071514519</v>
      </c>
      <c r="AB65" s="214">
        <v>1.00669686775128</v>
      </c>
      <c r="AC65" s="214">
        <v>0.98516114363830998</v>
      </c>
      <c r="AD65" s="214">
        <v>0.96324230588152004</v>
      </c>
      <c r="AE65" s="214">
        <v>0.94044042881697998</v>
      </c>
      <c r="AF65" s="214">
        <v>0.91663610320647004</v>
      </c>
      <c r="AG65" s="214">
        <v>0.89183339022656005</v>
      </c>
      <c r="AH65" s="214">
        <v>0.86684575188615998</v>
      </c>
      <c r="AI65" s="214">
        <v>0.84107488055927004</v>
      </c>
      <c r="AJ65" s="214">
        <v>0.81309983205519998</v>
      </c>
      <c r="AK65" s="214">
        <v>0.78245554679881002</v>
      </c>
      <c r="AL65" s="214">
        <v>0.75002675707824995</v>
      </c>
      <c r="AM65" s="245">
        <v>0.81069206251273995</v>
      </c>
    </row>
    <row r="66" spans="1:39" ht="15" thickBot="1" x14ac:dyDescent="0.4">
      <c r="A66" s="269"/>
      <c r="B66" s="49" t="s">
        <v>125</v>
      </c>
      <c r="C66" s="208">
        <v>1.7166104839621701</v>
      </c>
      <c r="D66" s="208">
        <v>1.6363652455202899</v>
      </c>
      <c r="E66" s="208">
        <v>1.5651690221133701</v>
      </c>
      <c r="F66" s="208">
        <v>1.50547442132909</v>
      </c>
      <c r="G66" s="208">
        <v>1.4628615752031</v>
      </c>
      <c r="H66" s="208">
        <v>1.4329550106793301</v>
      </c>
      <c r="I66" s="208">
        <v>1.40583235923968</v>
      </c>
      <c r="J66" s="208">
        <v>1.3771878752905999</v>
      </c>
      <c r="K66" s="208">
        <v>1.35167197389838</v>
      </c>
      <c r="L66" s="208">
        <v>1.32889096083264</v>
      </c>
      <c r="M66" s="208">
        <v>1.3088231817513201</v>
      </c>
      <c r="N66" s="208">
        <v>1.2904930733125901</v>
      </c>
      <c r="O66" s="208">
        <v>1.2747850030085499</v>
      </c>
      <c r="P66" s="208">
        <v>1.2633580142843399</v>
      </c>
      <c r="Q66" s="208">
        <v>1.25666551390813</v>
      </c>
      <c r="R66" s="208">
        <v>1.25318387174926</v>
      </c>
      <c r="S66" s="208">
        <v>1.25098719576373</v>
      </c>
      <c r="T66" s="208">
        <v>1.24802410759428</v>
      </c>
      <c r="U66" s="208">
        <v>1.24344371829728</v>
      </c>
      <c r="V66" s="208">
        <v>1.2362775154637999</v>
      </c>
      <c r="W66" s="208">
        <v>1.2269111290104999</v>
      </c>
      <c r="X66" s="208">
        <v>1.2167484835306599</v>
      </c>
      <c r="Y66" s="208">
        <v>1.20602306708315</v>
      </c>
      <c r="Z66" s="208">
        <v>1.1935083812655101</v>
      </c>
      <c r="AA66" s="208">
        <v>1.17898652268889</v>
      </c>
      <c r="AB66" s="208">
        <v>1.1626458374837301</v>
      </c>
      <c r="AC66" s="208">
        <v>1.14567042636742</v>
      </c>
      <c r="AD66" s="208">
        <v>1.12763320566172</v>
      </c>
      <c r="AE66" s="208">
        <v>1.10700932483356</v>
      </c>
      <c r="AF66" s="208">
        <v>1.08341492599682</v>
      </c>
      <c r="AG66" s="208">
        <v>1.0578141722262999</v>
      </c>
      <c r="AH66" s="208">
        <v>1.03133464425838</v>
      </c>
      <c r="AI66" s="208">
        <v>1.0054041647072001</v>
      </c>
      <c r="AJ66" s="208">
        <v>0.98078604543662995</v>
      </c>
      <c r="AK66" s="208">
        <v>0.95817309173873</v>
      </c>
      <c r="AL66" s="208">
        <v>0.93711833157281998</v>
      </c>
      <c r="AM66" s="245">
        <v>0.98255774616939995</v>
      </c>
    </row>
    <row r="67" spans="1:39" x14ac:dyDescent="0.35">
      <c r="A67" s="269"/>
      <c r="B67" s="50" t="s">
        <v>93</v>
      </c>
      <c r="C67" s="218">
        <v>2.9494252843080799</v>
      </c>
      <c r="D67" s="218">
        <v>2.8078123095234901</v>
      </c>
      <c r="E67" s="218">
        <v>2.6914990116297899</v>
      </c>
      <c r="F67" s="218">
        <v>2.6093149118507699</v>
      </c>
      <c r="G67" s="218">
        <v>2.5724901942525902</v>
      </c>
      <c r="H67" s="218">
        <v>2.5670425575362601</v>
      </c>
      <c r="I67" s="218">
        <v>2.568476788615</v>
      </c>
      <c r="J67" s="218">
        <v>2.5629068544300999</v>
      </c>
      <c r="K67" s="218">
        <v>2.5564533970623899</v>
      </c>
      <c r="L67" s="218">
        <v>2.5460990847812099</v>
      </c>
      <c r="M67" s="218">
        <v>2.5341893211550599</v>
      </c>
      <c r="N67" s="218">
        <v>2.5262414965858699</v>
      </c>
      <c r="O67" s="218">
        <v>2.5238005658259999</v>
      </c>
      <c r="P67" s="218">
        <v>2.5233845065157201</v>
      </c>
      <c r="Q67" s="218">
        <v>2.5248229746320399</v>
      </c>
      <c r="R67" s="218">
        <v>2.5285493415398101</v>
      </c>
      <c r="S67" s="218">
        <v>2.5304409080310299</v>
      </c>
      <c r="T67" s="218">
        <v>2.5350169004586798</v>
      </c>
      <c r="U67" s="218">
        <v>2.5505236326184701</v>
      </c>
      <c r="V67" s="218">
        <v>2.57903462543816</v>
      </c>
      <c r="W67" s="218">
        <v>2.6141694742813502</v>
      </c>
      <c r="X67" s="218">
        <v>2.64819920773673</v>
      </c>
      <c r="Y67" s="218">
        <v>2.6733183152621902</v>
      </c>
      <c r="Z67" s="218">
        <v>2.68678442093564</v>
      </c>
      <c r="AA67" s="218">
        <v>2.6857874330327198</v>
      </c>
      <c r="AB67" s="218">
        <v>2.6732958228010699</v>
      </c>
      <c r="AC67" s="218">
        <v>2.6583202713294201</v>
      </c>
      <c r="AD67" s="218">
        <v>2.64062227062611</v>
      </c>
      <c r="AE67" s="218">
        <v>2.61230101600942</v>
      </c>
      <c r="AF67" s="218">
        <v>2.5724025416887799</v>
      </c>
      <c r="AG67" s="218">
        <v>2.5253180824456698</v>
      </c>
      <c r="AH67" s="218">
        <v>2.4750826038467699</v>
      </c>
      <c r="AI67" s="218">
        <v>2.4277548307439099</v>
      </c>
      <c r="AJ67" s="218">
        <v>2.3870866447178498</v>
      </c>
      <c r="AK67" s="218">
        <v>2.3556060865683301</v>
      </c>
      <c r="AL67" s="218">
        <v>2.3303836345523599</v>
      </c>
      <c r="AM67" s="246">
        <v>2.3951697962471399</v>
      </c>
    </row>
    <row r="68" spans="1:39" x14ac:dyDescent="0.35">
      <c r="A68" s="269"/>
      <c r="B68" s="49" t="s">
        <v>98</v>
      </c>
      <c r="C68" s="214">
        <v>2.60691355805813</v>
      </c>
      <c r="D68" s="214">
        <v>2.5576096362357701</v>
      </c>
      <c r="E68" s="214">
        <v>2.5154624082393</v>
      </c>
      <c r="F68" s="214">
        <v>2.4789758616928101</v>
      </c>
      <c r="G68" s="214">
        <v>2.4502555620281599</v>
      </c>
      <c r="H68" s="214">
        <v>2.42819408957422</v>
      </c>
      <c r="I68" s="214">
        <v>2.4073858449702201</v>
      </c>
      <c r="J68" s="214">
        <v>2.3890319120499099</v>
      </c>
      <c r="K68" s="214">
        <v>2.3794205386124898</v>
      </c>
      <c r="L68" s="214">
        <v>2.3797157046106898</v>
      </c>
      <c r="M68" s="214">
        <v>2.3867624548161102</v>
      </c>
      <c r="N68" s="214">
        <v>2.39791701924907</v>
      </c>
      <c r="O68" s="214">
        <v>2.4079611030925201</v>
      </c>
      <c r="P68" s="214">
        <v>2.4130765592383501</v>
      </c>
      <c r="Q68" s="214">
        <v>2.4111555591397602</v>
      </c>
      <c r="R68" s="214">
        <v>2.4054132735251001</v>
      </c>
      <c r="S68" s="214">
        <v>2.3975537289581599</v>
      </c>
      <c r="T68" s="214">
        <v>2.3938351048119699</v>
      </c>
      <c r="U68" s="214">
        <v>2.3995119227345301</v>
      </c>
      <c r="V68" s="214">
        <v>2.4169317700566402</v>
      </c>
      <c r="W68" s="214">
        <v>2.4409941770108001</v>
      </c>
      <c r="X68" s="214">
        <v>2.4650980875410098</v>
      </c>
      <c r="Y68" s="214">
        <v>2.48291483049774</v>
      </c>
      <c r="Z68" s="214">
        <v>2.4928085339172501</v>
      </c>
      <c r="AA68" s="214">
        <v>2.4925735373918299</v>
      </c>
      <c r="AB68" s="214">
        <v>2.4845862224204698</v>
      </c>
      <c r="AC68" s="214">
        <v>2.4744312880161399</v>
      </c>
      <c r="AD68" s="214">
        <v>2.4632794182189599</v>
      </c>
      <c r="AE68" s="214">
        <v>2.4474133946060599</v>
      </c>
      <c r="AF68" s="214">
        <v>2.4266983296855802</v>
      </c>
      <c r="AG68" s="214">
        <v>2.4026846094847198</v>
      </c>
      <c r="AH68" s="214">
        <v>2.3770113303206002</v>
      </c>
      <c r="AI68" s="214">
        <v>2.35156740399096</v>
      </c>
      <c r="AJ68" s="214">
        <v>2.3272278425146</v>
      </c>
      <c r="AK68" s="214">
        <v>2.3048667394624198</v>
      </c>
      <c r="AL68" s="214">
        <v>2.2839308891636798</v>
      </c>
      <c r="AM68" s="245">
        <v>2.3289155336878098</v>
      </c>
    </row>
    <row r="69" spans="1:39" x14ac:dyDescent="0.35">
      <c r="A69" s="269"/>
      <c r="B69" s="49" t="s">
        <v>126</v>
      </c>
      <c r="C69" s="214">
        <v>2.79515580385632</v>
      </c>
      <c r="D69" s="214">
        <v>2.4822752736021001</v>
      </c>
      <c r="E69" s="214">
        <v>2.2416930783488702</v>
      </c>
      <c r="F69" s="214">
        <v>2.1512022588006801</v>
      </c>
      <c r="G69" s="214">
        <v>2.2514362593463799</v>
      </c>
      <c r="H69" s="214">
        <v>2.4749488248070799</v>
      </c>
      <c r="I69" s="214">
        <v>2.7325977449083299</v>
      </c>
      <c r="J69" s="214">
        <v>2.93301767817022</v>
      </c>
      <c r="K69" s="214">
        <v>3.0515482582068798</v>
      </c>
      <c r="L69" s="214">
        <v>3.0596614071369599</v>
      </c>
      <c r="M69" s="214">
        <v>2.9972895457042399</v>
      </c>
      <c r="N69" s="214">
        <v>2.9208722745752498</v>
      </c>
      <c r="O69" s="214">
        <v>2.8763476090869302</v>
      </c>
      <c r="P69" s="214">
        <v>2.86533926121326</v>
      </c>
      <c r="Q69" s="214">
        <v>2.9001887217031901</v>
      </c>
      <c r="R69" s="214">
        <v>2.9618028587888201</v>
      </c>
      <c r="S69" s="214">
        <v>3.0252460501875902</v>
      </c>
      <c r="T69" s="214">
        <v>3.06690947292214</v>
      </c>
      <c r="U69" s="214">
        <v>3.0823910167483901</v>
      </c>
      <c r="V69" s="214">
        <v>3.0651615571649402</v>
      </c>
      <c r="W69" s="214">
        <v>3.0266279632164199</v>
      </c>
      <c r="X69" s="214">
        <v>2.9805746219771798</v>
      </c>
      <c r="Y69" s="214">
        <v>2.9413411955892599</v>
      </c>
      <c r="Z69" s="214">
        <v>2.9127843150438699</v>
      </c>
      <c r="AA69" s="214">
        <v>2.89920843683027</v>
      </c>
      <c r="AB69" s="214">
        <v>2.8937105364801998</v>
      </c>
      <c r="AC69" s="214">
        <v>2.8899905018031</v>
      </c>
      <c r="AD69" s="214">
        <v>2.8771646691975001</v>
      </c>
      <c r="AE69" s="214">
        <v>2.8489656292140402</v>
      </c>
      <c r="AF69" s="214">
        <v>2.8018676658630102</v>
      </c>
      <c r="AG69" s="214">
        <v>2.7435288063611498</v>
      </c>
      <c r="AH69" s="214">
        <v>2.6821370920366401</v>
      </c>
      <c r="AI69" s="214">
        <v>2.6278898993699502</v>
      </c>
      <c r="AJ69" s="214">
        <v>2.5851931226726901</v>
      </c>
      <c r="AK69" s="214">
        <v>2.5576059799721702</v>
      </c>
      <c r="AL69" s="214">
        <v>2.5398590967128198</v>
      </c>
      <c r="AM69" s="245">
        <v>2.5985242261894301</v>
      </c>
    </row>
    <row r="70" spans="1:39" x14ac:dyDescent="0.35">
      <c r="A70" s="269"/>
      <c r="B70" s="49" t="s">
        <v>127</v>
      </c>
      <c r="C70" s="214">
        <v>2.9487719396262602</v>
      </c>
      <c r="D70" s="214">
        <v>2.8108935795261099</v>
      </c>
      <c r="E70" s="214">
        <v>2.7074041677371801</v>
      </c>
      <c r="F70" s="214">
        <v>2.6595429903444501</v>
      </c>
      <c r="G70" s="214">
        <v>2.6829398122801802</v>
      </c>
      <c r="H70" s="214">
        <v>2.7533054361519098</v>
      </c>
      <c r="I70" s="214">
        <v>2.8357003090616799</v>
      </c>
      <c r="J70" s="214">
        <v>2.9015068985222001</v>
      </c>
      <c r="K70" s="214">
        <v>2.9489700220238801</v>
      </c>
      <c r="L70" s="214">
        <v>2.96981126513578</v>
      </c>
      <c r="M70" s="214">
        <v>2.9745774230651101</v>
      </c>
      <c r="N70" s="214">
        <v>2.9740706958412999</v>
      </c>
      <c r="O70" s="214">
        <v>2.9842263878571398</v>
      </c>
      <c r="P70" s="214">
        <v>3.0122628221734402</v>
      </c>
      <c r="Q70" s="214">
        <v>3.0628644744513398</v>
      </c>
      <c r="R70" s="214">
        <v>3.1249560135704599</v>
      </c>
      <c r="S70" s="214">
        <v>3.1869988980942199</v>
      </c>
      <c r="T70" s="214">
        <v>3.23398640269725</v>
      </c>
      <c r="U70" s="214">
        <v>3.2589892337069299</v>
      </c>
      <c r="V70" s="214">
        <v>3.2572515325987501</v>
      </c>
      <c r="W70" s="214">
        <v>3.23735048662313</v>
      </c>
      <c r="X70" s="214">
        <v>3.2110143156636402</v>
      </c>
      <c r="Y70" s="214">
        <v>3.1874568925015101</v>
      </c>
      <c r="Z70" s="214">
        <v>3.1666960620421198</v>
      </c>
      <c r="AA70" s="214">
        <v>3.1511464285328699</v>
      </c>
      <c r="AB70" s="214">
        <v>3.1380763034413199</v>
      </c>
      <c r="AC70" s="214">
        <v>3.1236631834961299</v>
      </c>
      <c r="AD70" s="214">
        <v>3.1041286449646801</v>
      </c>
      <c r="AE70" s="214">
        <v>3.0785948275905599</v>
      </c>
      <c r="AF70" s="214">
        <v>3.0460745465300998</v>
      </c>
      <c r="AG70" s="214">
        <v>3.0091676888319698</v>
      </c>
      <c r="AH70" s="214">
        <v>2.97095431544163</v>
      </c>
      <c r="AI70" s="214">
        <v>2.9342933323696099</v>
      </c>
      <c r="AJ70" s="214">
        <v>2.8999785378960299</v>
      </c>
      <c r="AK70" s="214">
        <v>2.8689596579845702</v>
      </c>
      <c r="AL70" s="214">
        <v>2.8401714894983301</v>
      </c>
      <c r="AM70" s="245">
        <v>2.9028610569378399</v>
      </c>
    </row>
    <row r="71" spans="1:39" x14ac:dyDescent="0.35">
      <c r="A71" s="269"/>
      <c r="B71" s="49" t="s">
        <v>230</v>
      </c>
      <c r="C71" s="214">
        <v>2.68196264582348</v>
      </c>
      <c r="D71" s="214">
        <v>2.6588492843690101</v>
      </c>
      <c r="E71" s="214">
        <v>2.64055469837934</v>
      </c>
      <c r="F71" s="214">
        <v>2.63260346381615</v>
      </c>
      <c r="G71" s="214">
        <v>2.6374422629357599</v>
      </c>
      <c r="H71" s="214">
        <v>2.6504391248679799</v>
      </c>
      <c r="I71" s="214">
        <v>2.6673856645740499</v>
      </c>
      <c r="J71" s="214">
        <v>2.6811176644568402</v>
      </c>
      <c r="K71" s="214">
        <v>2.6874894537407301</v>
      </c>
      <c r="L71" s="214">
        <v>2.6839012189392899</v>
      </c>
      <c r="M71" s="214">
        <v>2.6748852632707498</v>
      </c>
      <c r="N71" s="214">
        <v>2.6636088198823198</v>
      </c>
      <c r="O71" s="214">
        <v>2.6578137542625102</v>
      </c>
      <c r="P71" s="214">
        <v>2.6630327297021199</v>
      </c>
      <c r="Q71" s="214">
        <v>2.68205849449481</v>
      </c>
      <c r="R71" s="214">
        <v>2.70919603470439</v>
      </c>
      <c r="S71" s="214">
        <v>2.7371633531814399</v>
      </c>
      <c r="T71" s="214">
        <v>2.7589597984213299</v>
      </c>
      <c r="U71" s="214">
        <v>2.7727194095272401</v>
      </c>
      <c r="V71" s="214">
        <v>2.7761334140834002</v>
      </c>
      <c r="W71" s="214">
        <v>2.77210130362824</v>
      </c>
      <c r="X71" s="214">
        <v>2.76516722729543</v>
      </c>
      <c r="Y71" s="214">
        <v>2.7584408088002101</v>
      </c>
      <c r="Z71" s="214">
        <v>2.7514629414593199</v>
      </c>
      <c r="AA71" s="214">
        <v>2.74502661813945</v>
      </c>
      <c r="AB71" s="214">
        <v>2.7381872890695398</v>
      </c>
      <c r="AC71" s="214">
        <v>2.7303105403872601</v>
      </c>
      <c r="AD71" s="214">
        <v>2.7195694761468201</v>
      </c>
      <c r="AE71" s="214">
        <v>2.7045282211520099</v>
      </c>
      <c r="AF71" s="214">
        <v>2.6845730312759399</v>
      </c>
      <c r="AG71" s="214">
        <v>2.6613886696092801</v>
      </c>
      <c r="AH71" s="214">
        <v>2.6367369956315199</v>
      </c>
      <c r="AI71" s="214">
        <v>2.6128867351987699</v>
      </c>
      <c r="AJ71" s="214">
        <v>2.5907871215866698</v>
      </c>
      <c r="AK71" s="214">
        <v>2.5713567375954098</v>
      </c>
      <c r="AL71" s="214">
        <v>2.55349612436724</v>
      </c>
      <c r="AM71" s="245">
        <v>2.5930485104710201</v>
      </c>
    </row>
    <row r="72" spans="1:39" x14ac:dyDescent="0.35">
      <c r="A72" s="269"/>
      <c r="B72" s="49" t="s">
        <v>94</v>
      </c>
      <c r="C72" s="214">
        <v>3.1386700567656298</v>
      </c>
      <c r="D72" s="214">
        <v>3.0982174887410201</v>
      </c>
      <c r="E72" s="214">
        <v>3.0627480520883101</v>
      </c>
      <c r="F72" s="214">
        <v>3.0293056778361498</v>
      </c>
      <c r="G72" s="214">
        <v>2.9993653874516699</v>
      </c>
      <c r="H72" s="214">
        <v>2.9733447890068998</v>
      </c>
      <c r="I72" s="214">
        <v>2.94571654027036</v>
      </c>
      <c r="J72" s="214">
        <v>2.9210460572628199</v>
      </c>
      <c r="K72" s="214">
        <v>2.9091183359924999</v>
      </c>
      <c r="L72" s="214">
        <v>2.9123725338041</v>
      </c>
      <c r="M72" s="214">
        <v>2.92444262847869</v>
      </c>
      <c r="N72" s="214">
        <v>2.9391293509217999</v>
      </c>
      <c r="O72" s="214">
        <v>2.94761977395284</v>
      </c>
      <c r="P72" s="214">
        <v>2.94534564568727</v>
      </c>
      <c r="Q72" s="214">
        <v>2.92933172912677</v>
      </c>
      <c r="R72" s="214">
        <v>2.9043191323529398</v>
      </c>
      <c r="S72" s="214">
        <v>2.87664366544502</v>
      </c>
      <c r="T72" s="214">
        <v>2.8521840467029498</v>
      </c>
      <c r="U72" s="214">
        <v>2.8321302966372</v>
      </c>
      <c r="V72" s="214">
        <v>2.8181863628998798</v>
      </c>
      <c r="W72" s="214">
        <v>2.8076599201293502</v>
      </c>
      <c r="X72" s="214">
        <v>2.79585297677303</v>
      </c>
      <c r="Y72" s="214">
        <v>2.7804224026862601</v>
      </c>
      <c r="Z72" s="214">
        <v>2.76271564444479</v>
      </c>
      <c r="AA72" s="214">
        <v>2.7422180564180998</v>
      </c>
      <c r="AB72" s="214">
        <v>2.7190415987004899</v>
      </c>
      <c r="AC72" s="214">
        <v>2.6956968509527202</v>
      </c>
      <c r="AD72" s="214">
        <v>2.67044710602788</v>
      </c>
      <c r="AE72" s="214">
        <v>2.6393038156945701</v>
      </c>
      <c r="AF72" s="214">
        <v>2.6013320086152798</v>
      </c>
      <c r="AG72" s="214">
        <v>2.5592607200877402</v>
      </c>
      <c r="AH72" s="214">
        <v>2.5152289372638101</v>
      </c>
      <c r="AI72" s="214">
        <v>2.47347232103334</v>
      </c>
      <c r="AJ72" s="214">
        <v>2.4368954691809099</v>
      </c>
      <c r="AK72" s="214">
        <v>2.4072021216659398</v>
      </c>
      <c r="AL72" s="214">
        <v>2.3818165062621501</v>
      </c>
      <c r="AM72" s="245">
        <v>2.4429121314634599</v>
      </c>
    </row>
    <row r="73" spans="1:39" x14ac:dyDescent="0.35">
      <c r="A73" s="269"/>
      <c r="B73" s="49" t="s">
        <v>128</v>
      </c>
      <c r="C73" s="214">
        <v>2.89079377573163</v>
      </c>
      <c r="D73" s="214">
        <v>2.9679544903710799</v>
      </c>
      <c r="E73" s="214">
        <v>3.0148708197498899</v>
      </c>
      <c r="F73" s="214">
        <v>2.9859960893708899</v>
      </c>
      <c r="G73" s="214">
        <v>2.8645551117114199</v>
      </c>
      <c r="H73" s="214">
        <v>2.68929703259488</v>
      </c>
      <c r="I73" s="214">
        <v>2.5043882296046198</v>
      </c>
      <c r="J73" s="214">
        <v>2.3581639288019298</v>
      </c>
      <c r="K73" s="214">
        <v>2.2680060784582099</v>
      </c>
      <c r="L73" s="214">
        <v>2.2511825454713601</v>
      </c>
      <c r="M73" s="214">
        <v>2.28607594075836</v>
      </c>
      <c r="N73" s="214">
        <v>2.3319496542000699</v>
      </c>
      <c r="O73" s="214">
        <v>2.3685367455020598</v>
      </c>
      <c r="P73" s="214">
        <v>2.4087079080121798</v>
      </c>
      <c r="Q73" s="214">
        <v>2.4482264996413199</v>
      </c>
      <c r="R73" s="214">
        <v>2.4869974817431499</v>
      </c>
      <c r="S73" s="214">
        <v>2.5263576905455398</v>
      </c>
      <c r="T73" s="214">
        <v>2.56709454320199</v>
      </c>
      <c r="U73" s="214">
        <v>2.60741261495403</v>
      </c>
      <c r="V73" s="214">
        <v>2.6465456147865001</v>
      </c>
      <c r="W73" s="214">
        <v>2.6823462121342598</v>
      </c>
      <c r="X73" s="214">
        <v>2.7160539090804998</v>
      </c>
      <c r="Y73" s="214">
        <v>2.7424567732424299</v>
      </c>
      <c r="Z73" s="214">
        <v>2.7542091062779499</v>
      </c>
      <c r="AA73" s="214">
        <v>2.7487984581315001</v>
      </c>
      <c r="AB73" s="214">
        <v>2.7312552997986499</v>
      </c>
      <c r="AC73" s="214">
        <v>2.7094754184863201</v>
      </c>
      <c r="AD73" s="214">
        <v>2.6882085973885901</v>
      </c>
      <c r="AE73" s="214">
        <v>2.6662790737280702</v>
      </c>
      <c r="AF73" s="214">
        <v>2.6450521759104699</v>
      </c>
      <c r="AG73" s="214">
        <v>2.6242847981783601</v>
      </c>
      <c r="AH73" s="214">
        <v>2.60199993213091</v>
      </c>
      <c r="AI73" s="214">
        <v>2.57867900366529</v>
      </c>
      <c r="AJ73" s="214">
        <v>2.5570076069957501</v>
      </c>
      <c r="AK73" s="214">
        <v>2.5376225183239902</v>
      </c>
      <c r="AL73" s="214">
        <v>2.5196168289173699</v>
      </c>
      <c r="AM73" s="245">
        <v>2.5589810358537202</v>
      </c>
    </row>
    <row r="74" spans="1:39" ht="15" thickBot="1" x14ac:dyDescent="0.4">
      <c r="A74" s="269"/>
      <c r="B74" s="49" t="s">
        <v>99</v>
      </c>
      <c r="C74" s="208">
        <v>2.2668385990013</v>
      </c>
      <c r="D74" s="208">
        <v>2.2074697718370802</v>
      </c>
      <c r="E74" s="208">
        <v>2.1376380124454402</v>
      </c>
      <c r="F74" s="208">
        <v>2.0443867222828001</v>
      </c>
      <c r="G74" s="208">
        <v>1.9215181429906001</v>
      </c>
      <c r="H74" s="208">
        <v>1.78241163717927</v>
      </c>
      <c r="I74" s="208">
        <v>1.64461901088286</v>
      </c>
      <c r="J74" s="208">
        <v>1.5246263294770299</v>
      </c>
      <c r="K74" s="208">
        <v>1.4263063202184301</v>
      </c>
      <c r="L74" s="208">
        <v>1.3561191454194701</v>
      </c>
      <c r="M74" s="208">
        <v>1.3097673772437499</v>
      </c>
      <c r="N74" s="208">
        <v>1.2704861699888399</v>
      </c>
      <c r="O74" s="208">
        <v>1.23912016705086</v>
      </c>
      <c r="P74" s="208">
        <v>1.23246437648454</v>
      </c>
      <c r="Q74" s="208">
        <v>1.2539030063619001</v>
      </c>
      <c r="R74" s="208">
        <v>1.2958400735129101</v>
      </c>
      <c r="S74" s="208">
        <v>1.3458735031206099</v>
      </c>
      <c r="T74" s="208">
        <v>1.3951513986572901</v>
      </c>
      <c r="U74" s="208">
        <v>1.4433456188793801</v>
      </c>
      <c r="V74" s="208">
        <v>1.4868542376156799</v>
      </c>
      <c r="W74" s="208">
        <v>1.5253689599238101</v>
      </c>
      <c r="X74" s="208">
        <v>1.56045012525783</v>
      </c>
      <c r="Y74" s="208">
        <v>1.5926047192456101</v>
      </c>
      <c r="Z74" s="208">
        <v>1.61978729022489</v>
      </c>
      <c r="AA74" s="208">
        <v>1.64130523239163</v>
      </c>
      <c r="AB74" s="208">
        <v>1.6555393337301501</v>
      </c>
      <c r="AC74" s="208">
        <v>1.6671921976753099</v>
      </c>
      <c r="AD74" s="208">
        <v>1.66930865544364</v>
      </c>
      <c r="AE74" s="208">
        <v>1.6494979498459501</v>
      </c>
      <c r="AF74" s="208">
        <v>1.6036020722309099</v>
      </c>
      <c r="AG74" s="208">
        <v>1.5396337817582999</v>
      </c>
      <c r="AH74" s="208">
        <v>1.4693966059899899</v>
      </c>
      <c r="AI74" s="208">
        <v>1.4024854960661399</v>
      </c>
      <c r="AJ74" s="208">
        <v>1.33990796685668</v>
      </c>
      <c r="AK74" s="208">
        <v>1.28535908633831</v>
      </c>
      <c r="AL74" s="208">
        <v>1.23711518743404</v>
      </c>
      <c r="AM74" s="245">
        <v>1.3468193390963501</v>
      </c>
    </row>
    <row r="75" spans="1:39" x14ac:dyDescent="0.35">
      <c r="A75" s="269"/>
      <c r="B75" s="50" t="s">
        <v>95</v>
      </c>
      <c r="C75" s="218">
        <v>1.97052142910079</v>
      </c>
      <c r="D75" s="218">
        <v>1.9011143759358999</v>
      </c>
      <c r="E75" s="218">
        <v>1.83439026027579</v>
      </c>
      <c r="F75" s="218">
        <v>1.7764273538047699</v>
      </c>
      <c r="G75" s="218">
        <v>1.7302117621211801</v>
      </c>
      <c r="H75" s="218">
        <v>1.69196644881271</v>
      </c>
      <c r="I75" s="218">
        <v>1.65789397615497</v>
      </c>
      <c r="J75" s="218">
        <v>1.6214919781759201</v>
      </c>
      <c r="K75" s="218">
        <v>1.57897171383019</v>
      </c>
      <c r="L75" s="218">
        <v>1.52775148093627</v>
      </c>
      <c r="M75" s="218">
        <v>1.4719440150026599</v>
      </c>
      <c r="N75" s="218">
        <v>1.41661920600675</v>
      </c>
      <c r="O75" s="218">
        <v>1.3678639766523399</v>
      </c>
      <c r="P75" s="218">
        <v>1.3282316769775799</v>
      </c>
      <c r="Q75" s="218">
        <v>1.30019574614249</v>
      </c>
      <c r="R75" s="218">
        <v>1.28123235444304</v>
      </c>
      <c r="S75" s="218">
        <v>1.26310839542974</v>
      </c>
      <c r="T75" s="218">
        <v>1.2455701206942</v>
      </c>
      <c r="U75" s="218">
        <v>1.2355432306054599</v>
      </c>
      <c r="V75" s="218">
        <v>1.2340062425865601</v>
      </c>
      <c r="W75" s="218">
        <v>1.23719522513088</v>
      </c>
      <c r="X75" s="218">
        <v>1.24358657827584</v>
      </c>
      <c r="Y75" s="218">
        <v>1.2455417381115299</v>
      </c>
      <c r="Z75" s="218">
        <v>1.2350751174502199</v>
      </c>
      <c r="AA75" s="218">
        <v>1.2080710828152901</v>
      </c>
      <c r="AB75" s="218">
        <v>1.16947959876721</v>
      </c>
      <c r="AC75" s="218">
        <v>1.12744273637819</v>
      </c>
      <c r="AD75" s="218">
        <v>1.08850774456386</v>
      </c>
      <c r="AE75" s="218">
        <v>1.0528115512656</v>
      </c>
      <c r="AF75" s="218">
        <v>1.0226225502282</v>
      </c>
      <c r="AG75" s="218">
        <v>0.99629172611039996</v>
      </c>
      <c r="AH75" s="218">
        <v>0.97005459356047996</v>
      </c>
      <c r="AI75" s="218">
        <v>0.94208077894298003</v>
      </c>
      <c r="AJ75" s="218">
        <v>0.91402249549896997</v>
      </c>
      <c r="AK75" s="218">
        <v>0.88567002725782995</v>
      </c>
      <c r="AL75" s="218">
        <v>0.85708911374413999</v>
      </c>
      <c r="AM75" s="246">
        <v>0.91377550211244996</v>
      </c>
    </row>
    <row r="76" spans="1:39" x14ac:dyDescent="0.35">
      <c r="A76" s="269"/>
      <c r="B76" s="49" t="s">
        <v>96</v>
      </c>
      <c r="C76" s="214">
        <v>1.88055058328276</v>
      </c>
      <c r="D76" s="214">
        <v>1.8376765816837499</v>
      </c>
      <c r="E76" s="214">
        <v>1.7939978672640899</v>
      </c>
      <c r="F76" s="214">
        <v>1.7539234647825099</v>
      </c>
      <c r="G76" s="214">
        <v>1.71847308343185</v>
      </c>
      <c r="H76" s="214">
        <v>1.68539565405319</v>
      </c>
      <c r="I76" s="214">
        <v>1.65392912143396</v>
      </c>
      <c r="J76" s="214">
        <v>1.6195159562260899</v>
      </c>
      <c r="K76" s="214">
        <v>1.57772580857236</v>
      </c>
      <c r="L76" s="214">
        <v>1.5263554934561701</v>
      </c>
      <c r="M76" s="214">
        <v>1.4687906252427001</v>
      </c>
      <c r="N76" s="214">
        <v>1.4111542824658501</v>
      </c>
      <c r="O76" s="214">
        <v>1.35677861928465</v>
      </c>
      <c r="P76" s="214">
        <v>1.3040789375056601</v>
      </c>
      <c r="Q76" s="214">
        <v>1.2540391697534199</v>
      </c>
      <c r="R76" s="214">
        <v>1.2069777376314801</v>
      </c>
      <c r="S76" s="214">
        <v>1.1601870137806201</v>
      </c>
      <c r="T76" s="214">
        <v>1.11622290861828</v>
      </c>
      <c r="U76" s="214">
        <v>1.0809096921649</v>
      </c>
      <c r="V76" s="214">
        <v>1.0562676587047899</v>
      </c>
      <c r="W76" s="214">
        <v>1.0391959360148899</v>
      </c>
      <c r="X76" s="214">
        <v>1.0253958832227901</v>
      </c>
      <c r="Y76" s="214">
        <v>1.0104112475520799</v>
      </c>
      <c r="Z76" s="214">
        <v>0.99292649285316004</v>
      </c>
      <c r="AA76" s="214">
        <v>0.97106823246214002</v>
      </c>
      <c r="AB76" s="214">
        <v>0.94617103719944995</v>
      </c>
      <c r="AC76" s="214">
        <v>0.92096229747753</v>
      </c>
      <c r="AD76" s="214">
        <v>0.89723220684813998</v>
      </c>
      <c r="AE76" s="214">
        <v>0.87441483588788005</v>
      </c>
      <c r="AF76" s="214">
        <v>0.85290509718986995</v>
      </c>
      <c r="AG76" s="214">
        <v>0.83212309205020996</v>
      </c>
      <c r="AH76" s="214">
        <v>0.81135817864634996</v>
      </c>
      <c r="AI76" s="214">
        <v>0.78962362866739</v>
      </c>
      <c r="AJ76" s="214">
        <v>0.76641251056214998</v>
      </c>
      <c r="AK76" s="214">
        <v>0.74125804378089</v>
      </c>
      <c r="AL76" s="214">
        <v>0.71460656514664</v>
      </c>
      <c r="AM76" s="245">
        <v>0.76464596972138998</v>
      </c>
    </row>
    <row r="77" spans="1:39" ht="15" thickBot="1" x14ac:dyDescent="0.4">
      <c r="A77" s="269"/>
      <c r="B77" s="49" t="s">
        <v>97</v>
      </c>
      <c r="C77" s="208">
        <v>0.28907911706758999</v>
      </c>
      <c r="D77" s="208">
        <v>0.29034396718726002</v>
      </c>
      <c r="E77" s="208">
        <v>0.29118735437192</v>
      </c>
      <c r="F77" s="208">
        <v>0.27418484515009001</v>
      </c>
      <c r="G77" s="208">
        <v>0.23337423110648001</v>
      </c>
      <c r="H77" s="208">
        <v>0.17862866967947999</v>
      </c>
      <c r="I77" s="208">
        <v>0.11217540229304999</v>
      </c>
      <c r="J77" s="208">
        <v>5.846418354098E-2</v>
      </c>
      <c r="K77" s="208">
        <v>4.4868650331530001E-2</v>
      </c>
      <c r="L77" s="208">
        <v>8.6517729012249994E-2</v>
      </c>
      <c r="M77" s="208">
        <v>0.16616923947428</v>
      </c>
      <c r="N77" s="208">
        <v>0.26094355122802998</v>
      </c>
      <c r="O77" s="208">
        <v>0.33912649109124998</v>
      </c>
      <c r="P77" s="208">
        <v>0.38459742495146998</v>
      </c>
      <c r="Q77" s="208">
        <v>0.38223662434360001</v>
      </c>
      <c r="R77" s="208">
        <v>0.34501022828421002</v>
      </c>
      <c r="S77" s="208">
        <v>0.29915729600896002</v>
      </c>
      <c r="T77" s="208">
        <v>0.26237578325108002</v>
      </c>
      <c r="U77" s="208">
        <v>0.23013081822782999</v>
      </c>
      <c r="V77" s="208">
        <v>0.20784389096466999</v>
      </c>
      <c r="W77" s="208">
        <v>0.19308630883649999</v>
      </c>
      <c r="X77" s="208">
        <v>0.17550716828325</v>
      </c>
      <c r="Y77" s="208">
        <v>0.15467151330987999</v>
      </c>
      <c r="Z77" s="208">
        <v>0.14069008598093999</v>
      </c>
      <c r="AA77" s="208">
        <v>0.13586810155208001</v>
      </c>
      <c r="AB77" s="208">
        <v>0.13668738955248</v>
      </c>
      <c r="AC77" s="208">
        <v>0.14176198806573001</v>
      </c>
      <c r="AD77" s="208">
        <v>0.14273020706355</v>
      </c>
      <c r="AE77" s="208">
        <v>0.13085940246527</v>
      </c>
      <c r="AF77" s="208">
        <v>0.10121523586968</v>
      </c>
      <c r="AG77" s="208">
        <v>5.927232425034E-2</v>
      </c>
      <c r="AH77" s="208">
        <v>1.2830529595660001E-2</v>
      </c>
      <c r="AI77" s="208">
        <v>-2.8389586390399998E-2</v>
      </c>
      <c r="AJ77" s="208">
        <v>-6.0122256412600002E-2</v>
      </c>
      <c r="AK77" s="208">
        <v>-7.7707001685200006E-2</v>
      </c>
      <c r="AL77" s="208">
        <v>-8.4667841487000003E-2</v>
      </c>
      <c r="AM77" s="245">
        <v>-4.7617691518099997E-2</v>
      </c>
    </row>
    <row r="78" spans="1:39" x14ac:dyDescent="0.35">
      <c r="A78" s="269"/>
      <c r="B78" s="50" t="s">
        <v>143</v>
      </c>
      <c r="C78" s="218">
        <v>2.75893105529601</v>
      </c>
      <c r="D78" s="218">
        <v>2.7442169357489101</v>
      </c>
      <c r="E78" s="218">
        <v>2.7284782011396</v>
      </c>
      <c r="F78" s="218">
        <v>2.7001798603689902</v>
      </c>
      <c r="G78" s="218">
        <v>2.6566190935214</v>
      </c>
      <c r="H78" s="218">
        <v>2.6061464030817199</v>
      </c>
      <c r="I78" s="218">
        <v>2.55613232866081</v>
      </c>
      <c r="J78" s="218">
        <v>2.5187002812263799</v>
      </c>
      <c r="K78" s="218">
        <v>2.5015043915979098</v>
      </c>
      <c r="L78" s="218">
        <v>2.50921996770606</v>
      </c>
      <c r="M78" s="218">
        <v>2.5350191864275602</v>
      </c>
      <c r="N78" s="218">
        <v>2.56250530836166</v>
      </c>
      <c r="O78" s="218">
        <v>2.5888889096219199</v>
      </c>
      <c r="P78" s="218">
        <v>2.6246712741461198</v>
      </c>
      <c r="Q78" s="218">
        <v>2.6700554316070799</v>
      </c>
      <c r="R78" s="218">
        <v>2.7194407761655102</v>
      </c>
      <c r="S78" s="218">
        <v>2.7689228882541399</v>
      </c>
      <c r="T78" s="218">
        <v>2.8100958067330999</v>
      </c>
      <c r="U78" s="218">
        <v>2.8361969118748198</v>
      </c>
      <c r="V78" s="218">
        <v>2.8437192540394101</v>
      </c>
      <c r="W78" s="218">
        <v>2.8374213040921301</v>
      </c>
      <c r="X78" s="218">
        <v>2.8267870561743198</v>
      </c>
      <c r="Y78" s="218">
        <v>2.8152281898867102</v>
      </c>
      <c r="Z78" s="218">
        <v>2.7984304704343299</v>
      </c>
      <c r="AA78" s="218">
        <v>2.7769111821512702</v>
      </c>
      <c r="AB78" s="218">
        <v>2.7520391892838401</v>
      </c>
      <c r="AC78" s="218">
        <v>2.7245336016803501</v>
      </c>
      <c r="AD78" s="218">
        <v>2.6962689195526601</v>
      </c>
      <c r="AE78" s="218">
        <v>2.66904115105651</v>
      </c>
      <c r="AF78" s="218">
        <v>2.64378684424014</v>
      </c>
      <c r="AG78" s="218">
        <v>2.6197921850669199</v>
      </c>
      <c r="AH78" s="218">
        <v>2.5957196685338002</v>
      </c>
      <c r="AI78" s="218">
        <v>2.5707386207507499</v>
      </c>
      <c r="AJ78" s="218">
        <v>2.54525879056771</v>
      </c>
      <c r="AK78" s="218">
        <v>2.5191790098030502</v>
      </c>
      <c r="AL78" s="218">
        <v>2.4928498788286699</v>
      </c>
      <c r="AM78" s="246">
        <v>2.54474273689083</v>
      </c>
    </row>
    <row r="79" spans="1:39" x14ac:dyDescent="0.35">
      <c r="A79" s="269"/>
      <c r="B79" s="49" t="s">
        <v>144</v>
      </c>
      <c r="C79" s="214">
        <v>1.6480984167430499</v>
      </c>
      <c r="D79" s="214">
        <v>1.49442911196527</v>
      </c>
      <c r="E79" s="214">
        <v>1.3556721069155</v>
      </c>
      <c r="F79" s="214">
        <v>1.2369380705699899</v>
      </c>
      <c r="G79" s="214">
        <v>1.14719683913807</v>
      </c>
      <c r="H79" s="214">
        <v>1.0815229737579599</v>
      </c>
      <c r="I79" s="214">
        <v>1.0237297705083499</v>
      </c>
      <c r="J79" s="214">
        <v>0.97155251555768996</v>
      </c>
      <c r="K79" s="214">
        <v>0.93870878980799999</v>
      </c>
      <c r="L79" s="214">
        <v>0.92755563437541</v>
      </c>
      <c r="M79" s="214">
        <v>0.93480437323590004</v>
      </c>
      <c r="N79" s="214">
        <v>0.94893179845929998</v>
      </c>
      <c r="O79" s="214">
        <v>0.97034329931264995</v>
      </c>
      <c r="P79" s="214">
        <v>1.00952984831633</v>
      </c>
      <c r="Q79" s="214">
        <v>1.06802730445106</v>
      </c>
      <c r="R79" s="214">
        <v>1.1388418135742</v>
      </c>
      <c r="S79" s="214">
        <v>1.21042508725142</v>
      </c>
      <c r="T79" s="214">
        <v>1.27551783592597</v>
      </c>
      <c r="U79" s="214">
        <v>1.3346140273363201</v>
      </c>
      <c r="V79" s="214">
        <v>1.3844416961182</v>
      </c>
      <c r="W79" s="214">
        <v>1.4228722771973501</v>
      </c>
      <c r="X79" s="214">
        <v>1.4627193145048101</v>
      </c>
      <c r="Y79" s="214">
        <v>1.4905242474067</v>
      </c>
      <c r="Z79" s="214">
        <v>1.4785611136168799</v>
      </c>
      <c r="AA79" s="214">
        <v>1.4179016169726799</v>
      </c>
      <c r="AB79" s="214">
        <v>1.3251365612113399</v>
      </c>
      <c r="AC79" s="214">
        <v>1.2179164955091799</v>
      </c>
      <c r="AD79" s="214">
        <v>1.12260149016294</v>
      </c>
      <c r="AE79" s="214">
        <v>1.0544985300393801</v>
      </c>
      <c r="AF79" s="214">
        <v>1.0257004009646999</v>
      </c>
      <c r="AG79" s="214">
        <v>1.023864107182</v>
      </c>
      <c r="AH79" s="214">
        <v>1.0286069134226601</v>
      </c>
      <c r="AI79" s="214">
        <v>1.0223889603982099</v>
      </c>
      <c r="AJ79" s="214">
        <v>1.00426502192417</v>
      </c>
      <c r="AK79" s="214">
        <v>0.96829856177059004</v>
      </c>
      <c r="AL79" s="214">
        <v>0.92033780810111998</v>
      </c>
      <c r="AM79" s="245">
        <v>0.98877147121088005</v>
      </c>
    </row>
    <row r="80" spans="1:39" x14ac:dyDescent="0.35">
      <c r="A80" s="269"/>
      <c r="B80" s="49" t="s">
        <v>155</v>
      </c>
      <c r="C80" s="214">
        <v>2.7372266978100002</v>
      </c>
      <c r="D80" s="214">
        <v>2.6708600807826599</v>
      </c>
      <c r="E80" s="214">
        <v>2.6118433956630298</v>
      </c>
      <c r="F80" s="214">
        <v>2.5654622855998799</v>
      </c>
      <c r="G80" s="214">
        <v>2.53578603109024</v>
      </c>
      <c r="H80" s="214">
        <v>2.51774299671164</v>
      </c>
      <c r="I80" s="214">
        <v>2.5042149550298598</v>
      </c>
      <c r="J80" s="214">
        <v>2.4885596763176498</v>
      </c>
      <c r="K80" s="214">
        <v>2.4698813629469498</v>
      </c>
      <c r="L80" s="214">
        <v>2.4462158867921202</v>
      </c>
      <c r="M80" s="214">
        <v>2.42079407902167</v>
      </c>
      <c r="N80" s="214">
        <v>2.3977118918048701</v>
      </c>
      <c r="O80" s="214">
        <v>2.3810088344621301</v>
      </c>
      <c r="P80" s="214">
        <v>2.3715133630901599</v>
      </c>
      <c r="Q80" s="214">
        <v>2.3705445646405199</v>
      </c>
      <c r="R80" s="214">
        <v>2.37635622548766</v>
      </c>
      <c r="S80" s="214">
        <v>2.38211087221858</v>
      </c>
      <c r="T80" s="214">
        <v>2.3892738619018199</v>
      </c>
      <c r="U80" s="214">
        <v>2.4050563191798</v>
      </c>
      <c r="V80" s="214">
        <v>2.4306066048360102</v>
      </c>
      <c r="W80" s="214">
        <v>2.4611191991354802</v>
      </c>
      <c r="X80" s="214">
        <v>2.4911626931092701</v>
      </c>
      <c r="Y80" s="214">
        <v>2.5146064433876401</v>
      </c>
      <c r="Z80" s="214">
        <v>2.5286959961994899</v>
      </c>
      <c r="AA80" s="214">
        <v>2.53100775826378</v>
      </c>
      <c r="AB80" s="214">
        <v>2.5238693877238401</v>
      </c>
      <c r="AC80" s="214">
        <v>2.5144788184312499</v>
      </c>
      <c r="AD80" s="214">
        <v>2.5026654238585699</v>
      </c>
      <c r="AE80" s="214">
        <v>2.4819632376511098</v>
      </c>
      <c r="AF80" s="214">
        <v>2.4515252180958198</v>
      </c>
      <c r="AG80" s="214">
        <v>2.4148672150931598</v>
      </c>
      <c r="AH80" s="214">
        <v>2.37527679070628</v>
      </c>
      <c r="AI80" s="214">
        <v>2.3376333438610302</v>
      </c>
      <c r="AJ80" s="214">
        <v>2.30486293014074</v>
      </c>
      <c r="AK80" s="214">
        <v>2.2790447254423598</v>
      </c>
      <c r="AL80" s="214">
        <v>2.2578746391359799</v>
      </c>
      <c r="AM80" s="245">
        <v>2.3109299615907202</v>
      </c>
    </row>
    <row r="81" spans="1:39" ht="15" thickBot="1" x14ac:dyDescent="0.4">
      <c r="A81" s="269"/>
      <c r="B81" s="49" t="s">
        <v>156</v>
      </c>
      <c r="C81" s="208">
        <v>1.5737101949129</v>
      </c>
      <c r="D81" s="208">
        <v>1.49320368366945</v>
      </c>
      <c r="E81" s="208">
        <v>1.42175425076838</v>
      </c>
      <c r="F81" s="208">
        <v>1.3620511908348301</v>
      </c>
      <c r="G81" s="208">
        <v>1.3200230184383901</v>
      </c>
      <c r="H81" s="208">
        <v>1.2908207685070201</v>
      </c>
      <c r="I81" s="208">
        <v>1.2638844723626099</v>
      </c>
      <c r="J81" s="208">
        <v>1.2340846091192199</v>
      </c>
      <c r="K81" s="208">
        <v>1.20570753448683</v>
      </c>
      <c r="L81" s="208">
        <v>1.1780130651885401</v>
      </c>
      <c r="M81" s="208">
        <v>1.15127300047304</v>
      </c>
      <c r="N81" s="208">
        <v>1.1256877136710499</v>
      </c>
      <c r="O81" s="208">
        <v>1.10203873967634</v>
      </c>
      <c r="P81" s="208">
        <v>1.0808225368925699</v>
      </c>
      <c r="Q81" s="208">
        <v>1.06227841877207</v>
      </c>
      <c r="R81" s="208">
        <v>1.04554016741865</v>
      </c>
      <c r="S81" s="208">
        <v>1.03009715234605</v>
      </c>
      <c r="T81" s="208">
        <v>1.0142929430549701</v>
      </c>
      <c r="U81" s="208">
        <v>0.99658585204545003</v>
      </c>
      <c r="V81" s="208">
        <v>0.97607977759260001</v>
      </c>
      <c r="W81" s="208">
        <v>0.95368279187537996</v>
      </c>
      <c r="X81" s="208">
        <v>0.93014994150732999</v>
      </c>
      <c r="Y81" s="208">
        <v>0.90741478094598005</v>
      </c>
      <c r="Z81" s="208">
        <v>0.88691742896242998</v>
      </c>
      <c r="AA81" s="208">
        <v>0.86954090985000998</v>
      </c>
      <c r="AB81" s="208">
        <v>0.85389811824078998</v>
      </c>
      <c r="AC81" s="208">
        <v>0.83912066138136998</v>
      </c>
      <c r="AD81" s="208">
        <v>0.82232086771470003</v>
      </c>
      <c r="AE81" s="208">
        <v>0.80094252807121002</v>
      </c>
      <c r="AF81" s="208">
        <v>0.77349456297330998</v>
      </c>
      <c r="AG81" s="208">
        <v>0.74184573925506003</v>
      </c>
      <c r="AH81" s="208">
        <v>0.70885133071995998</v>
      </c>
      <c r="AI81" s="208">
        <v>0.67725520631129998</v>
      </c>
      <c r="AJ81" s="208">
        <v>0.64767905647676005</v>
      </c>
      <c r="AK81" s="208">
        <v>0.62123876532333999</v>
      </c>
      <c r="AL81" s="208">
        <v>0.59714762002082999</v>
      </c>
      <c r="AM81" s="245">
        <v>0.65042661530618995</v>
      </c>
    </row>
    <row r="82" spans="1:39" x14ac:dyDescent="0.35">
      <c r="A82" s="269"/>
      <c r="B82" s="50" t="s">
        <v>129</v>
      </c>
      <c r="C82" s="218">
        <v>2.7946047459596501</v>
      </c>
      <c r="D82" s="218">
        <v>2.7426593687518701</v>
      </c>
      <c r="E82" s="218">
        <v>2.7068759590709099</v>
      </c>
      <c r="F82" s="218">
        <v>2.7012212175534298</v>
      </c>
      <c r="G82" s="218">
        <v>2.7334892689338401</v>
      </c>
      <c r="H82" s="218">
        <v>2.7899133555139999</v>
      </c>
      <c r="I82" s="218">
        <v>2.8502893469438702</v>
      </c>
      <c r="J82" s="218">
        <v>2.8992657811093698</v>
      </c>
      <c r="K82" s="218">
        <v>2.9367833607122602</v>
      </c>
      <c r="L82" s="218">
        <v>2.9583843858133299</v>
      </c>
      <c r="M82" s="218">
        <v>2.9686073984610801</v>
      </c>
      <c r="N82" s="218">
        <v>2.97586933013763</v>
      </c>
      <c r="O82" s="218">
        <v>2.9842721236063001</v>
      </c>
      <c r="P82" s="218">
        <v>2.9904860056651401</v>
      </c>
      <c r="Q82" s="218">
        <v>2.99517963379818</v>
      </c>
      <c r="R82" s="218">
        <v>2.9979650874838</v>
      </c>
      <c r="S82" s="218">
        <v>2.99910363622933</v>
      </c>
      <c r="T82" s="218">
        <v>2.9973575895917399</v>
      </c>
      <c r="U82" s="218">
        <v>2.9912874110205001</v>
      </c>
      <c r="V82" s="218">
        <v>2.9804731601357202</v>
      </c>
      <c r="W82" s="218">
        <v>2.9666300273732502</v>
      </c>
      <c r="X82" s="218">
        <v>2.9493243897241102</v>
      </c>
      <c r="Y82" s="218">
        <v>2.9324618521669601</v>
      </c>
      <c r="Z82" s="218">
        <v>2.9206393494757701</v>
      </c>
      <c r="AA82" s="218">
        <v>2.9154263741038</v>
      </c>
      <c r="AB82" s="218">
        <v>2.9132610408957502</v>
      </c>
      <c r="AC82" s="218">
        <v>2.91121584285909</v>
      </c>
      <c r="AD82" s="218">
        <v>2.9036234309414999</v>
      </c>
      <c r="AE82" s="218">
        <v>2.8866791989326002</v>
      </c>
      <c r="AF82" s="218">
        <v>2.8583959241316599</v>
      </c>
      <c r="AG82" s="218">
        <v>2.8227419727071501</v>
      </c>
      <c r="AH82" s="218">
        <v>2.7846359124277198</v>
      </c>
      <c r="AI82" s="218">
        <v>2.7488323578429998</v>
      </c>
      <c r="AJ82" s="218">
        <v>2.7163352376222001</v>
      </c>
      <c r="AK82" s="218">
        <v>2.68872845621304</v>
      </c>
      <c r="AL82" s="218">
        <v>2.6640601401029902</v>
      </c>
      <c r="AM82" s="246">
        <v>2.7205095347009101</v>
      </c>
    </row>
    <row r="83" spans="1:39" x14ac:dyDescent="0.35">
      <c r="A83" s="269"/>
      <c r="B83" s="49" t="s">
        <v>130</v>
      </c>
      <c r="C83" s="214">
        <v>2.98209519007631</v>
      </c>
      <c r="D83" s="214">
        <v>3.5004022433233799</v>
      </c>
      <c r="E83" s="214">
        <v>3.8849497830045099</v>
      </c>
      <c r="F83" s="214">
        <v>3.9641908303651401</v>
      </c>
      <c r="G83" s="214">
        <v>3.6822722888646902</v>
      </c>
      <c r="H83" s="214">
        <v>3.1899212126435699</v>
      </c>
      <c r="I83" s="214">
        <v>2.6442475413150701</v>
      </c>
      <c r="J83" s="214">
        <v>2.21778060157569</v>
      </c>
      <c r="K83" s="214">
        <v>1.9743643363424599</v>
      </c>
      <c r="L83" s="214">
        <v>1.9764783859674799</v>
      </c>
      <c r="M83" s="214">
        <v>2.1410781579198002</v>
      </c>
      <c r="N83" s="214">
        <v>2.32421135427394</v>
      </c>
      <c r="O83" s="214">
        <v>2.4348447219333198</v>
      </c>
      <c r="P83" s="214">
        <v>2.4993701988135402</v>
      </c>
      <c r="Q83" s="214">
        <v>2.49497053344012</v>
      </c>
      <c r="R83" s="214">
        <v>2.4373590566772099</v>
      </c>
      <c r="S83" s="214">
        <v>2.3945021462116598</v>
      </c>
      <c r="T83" s="214">
        <v>2.3524799764001099</v>
      </c>
      <c r="U83" s="214">
        <v>2.2360431487530801</v>
      </c>
      <c r="V83" s="214">
        <v>2.03075498049696</v>
      </c>
      <c r="W83" s="214">
        <v>1.7766340166552701</v>
      </c>
      <c r="X83" s="214">
        <v>1.51178801211225</v>
      </c>
      <c r="Y83" s="214">
        <v>1.29537667596233</v>
      </c>
      <c r="Z83" s="214">
        <v>1.1641287201014301</v>
      </c>
      <c r="AA83" s="214">
        <v>1.14591151644281</v>
      </c>
      <c r="AB83" s="214">
        <v>1.21353383808145</v>
      </c>
      <c r="AC83" s="214">
        <v>1.28668093676871</v>
      </c>
      <c r="AD83" s="214">
        <v>1.3546822151414299</v>
      </c>
      <c r="AE83" s="214">
        <v>1.47824306987334</v>
      </c>
      <c r="AF83" s="214">
        <v>1.66273042233121</v>
      </c>
      <c r="AG83" s="214">
        <v>1.8769603041265599</v>
      </c>
      <c r="AH83" s="214">
        <v>2.1103139926137402</v>
      </c>
      <c r="AI83" s="214">
        <v>2.2995744207745799</v>
      </c>
      <c r="AJ83" s="214">
        <v>2.3791337533195702</v>
      </c>
      <c r="AK83" s="214">
        <v>2.3200771916098502</v>
      </c>
      <c r="AL83" s="214">
        <v>2.1679604773068499</v>
      </c>
      <c r="AM83" s="245">
        <v>2.2553629234532102</v>
      </c>
    </row>
    <row r="84" spans="1:39" x14ac:dyDescent="0.35">
      <c r="A84" s="269"/>
      <c r="B84" s="49" t="s">
        <v>131</v>
      </c>
      <c r="C84" s="214">
        <v>2.7488863972137101</v>
      </c>
      <c r="D84" s="214">
        <v>2.6906962716266398</v>
      </c>
      <c r="E84" s="214">
        <v>2.6341530856926099</v>
      </c>
      <c r="F84" s="214">
        <v>2.5726530327069699</v>
      </c>
      <c r="G84" s="214">
        <v>2.50604743914149</v>
      </c>
      <c r="H84" s="214">
        <v>2.4386150344807498</v>
      </c>
      <c r="I84" s="214">
        <v>2.3741236939291501</v>
      </c>
      <c r="J84" s="214">
        <v>2.3183245375750601</v>
      </c>
      <c r="K84" s="214">
        <v>2.2752210365595702</v>
      </c>
      <c r="L84" s="214">
        <v>2.2473475921472601</v>
      </c>
      <c r="M84" s="214">
        <v>2.23231151933012</v>
      </c>
      <c r="N84" s="214">
        <v>2.22210782647196</v>
      </c>
      <c r="O84" s="214">
        <v>2.2169921443029099</v>
      </c>
      <c r="P84" s="214">
        <v>2.2243255124848198</v>
      </c>
      <c r="Q84" s="214">
        <v>2.2451229605238399</v>
      </c>
      <c r="R84" s="214">
        <v>2.2753831981795898</v>
      </c>
      <c r="S84" s="214">
        <v>2.3062815065992401</v>
      </c>
      <c r="T84" s="214">
        <v>2.3362019237395102</v>
      </c>
      <c r="U84" s="214">
        <v>2.3701154285319599</v>
      </c>
      <c r="V84" s="214">
        <v>2.4077193195937201</v>
      </c>
      <c r="W84" s="214">
        <v>2.4451116366049002</v>
      </c>
      <c r="X84" s="214">
        <v>2.4818886090788301</v>
      </c>
      <c r="Y84" s="214">
        <v>2.5104382350918701</v>
      </c>
      <c r="Z84" s="214">
        <v>2.52210485122888</v>
      </c>
      <c r="AA84" s="214">
        <v>2.5133352036876802</v>
      </c>
      <c r="AB84" s="214">
        <v>2.4900127361011699</v>
      </c>
      <c r="AC84" s="214">
        <v>2.4623479377440498</v>
      </c>
      <c r="AD84" s="214">
        <v>2.4355862412613898</v>
      </c>
      <c r="AE84" s="214">
        <v>2.4068811475325802</v>
      </c>
      <c r="AF84" s="214">
        <v>2.37756035372729</v>
      </c>
      <c r="AG84" s="214">
        <v>2.3480159940048502</v>
      </c>
      <c r="AH84" s="214">
        <v>2.3171787135972899</v>
      </c>
      <c r="AI84" s="214">
        <v>2.2861249593858699</v>
      </c>
      <c r="AJ84" s="214">
        <v>2.25746777589662</v>
      </c>
      <c r="AK84" s="214">
        <v>2.2321135795583702</v>
      </c>
      <c r="AL84" s="214">
        <v>2.20923254409611</v>
      </c>
      <c r="AM84" s="245">
        <v>2.2604163639967898</v>
      </c>
    </row>
    <row r="85" spans="1:39" x14ac:dyDescent="0.35">
      <c r="A85" s="269"/>
      <c r="B85" s="49" t="s">
        <v>132</v>
      </c>
      <c r="C85" s="214">
        <v>2.1267987030512101</v>
      </c>
      <c r="D85" s="214">
        <v>2.0803048077400601</v>
      </c>
      <c r="E85" s="214">
        <v>2.0341377404091898</v>
      </c>
      <c r="F85" s="214">
        <v>1.99303770161452</v>
      </c>
      <c r="G85" s="214">
        <v>1.9588542274604499</v>
      </c>
      <c r="H85" s="214">
        <v>1.9289138283921099</v>
      </c>
      <c r="I85" s="214">
        <v>1.90035497177188</v>
      </c>
      <c r="J85" s="214">
        <v>1.8689295453594399</v>
      </c>
      <c r="K85" s="214">
        <v>1.83240801675455</v>
      </c>
      <c r="L85" s="214">
        <v>1.78916266389728</v>
      </c>
      <c r="M85" s="214">
        <v>1.7416545110707999</v>
      </c>
      <c r="N85" s="214">
        <v>1.6932022480020901</v>
      </c>
      <c r="O85" s="214">
        <v>1.6471555391986501</v>
      </c>
      <c r="P85" s="214">
        <v>1.6044147593321301</v>
      </c>
      <c r="Q85" s="214">
        <v>1.56618277798994</v>
      </c>
      <c r="R85" s="214">
        <v>1.5311692582991301</v>
      </c>
      <c r="S85" s="214">
        <v>1.4979940484763301</v>
      </c>
      <c r="T85" s="214">
        <v>1.4643157292523901</v>
      </c>
      <c r="U85" s="214">
        <v>1.4288220820405999</v>
      </c>
      <c r="V85" s="214">
        <v>1.39060308612728</v>
      </c>
      <c r="W85" s="214">
        <v>1.3511964161498</v>
      </c>
      <c r="X85" s="214">
        <v>1.31155944444281</v>
      </c>
      <c r="Y85" s="214">
        <v>1.2747641480829399</v>
      </c>
      <c r="Z85" s="214">
        <v>1.2434692924356201</v>
      </c>
      <c r="AA85" s="214">
        <v>1.21915092057214</v>
      </c>
      <c r="AB85" s="214">
        <v>1.19970731969514</v>
      </c>
      <c r="AC85" s="214">
        <v>1.1817576102065599</v>
      </c>
      <c r="AD85" s="214">
        <v>1.1626186797043301</v>
      </c>
      <c r="AE85" s="214">
        <v>1.1422239541754</v>
      </c>
      <c r="AF85" s="214">
        <v>1.11958102190939</v>
      </c>
      <c r="AG85" s="214">
        <v>1.09517828815759</v>
      </c>
      <c r="AH85" s="214">
        <v>1.0707368028524999</v>
      </c>
      <c r="AI85" s="214">
        <v>1.0464468652283501</v>
      </c>
      <c r="AJ85" s="214">
        <v>1.0208047063825501</v>
      </c>
      <c r="AK85" s="214">
        <v>0.99354684301975005</v>
      </c>
      <c r="AL85" s="214">
        <v>0.96507742709997002</v>
      </c>
      <c r="AM85" s="245">
        <v>1.0193156110228601</v>
      </c>
    </row>
    <row r="86" spans="1:39" x14ac:dyDescent="0.35">
      <c r="A86" s="269"/>
      <c r="B86" s="49" t="s">
        <v>133</v>
      </c>
      <c r="C86" s="214">
        <v>2.5004308022963602</v>
      </c>
      <c r="D86" s="214">
        <v>2.5350847710337701</v>
      </c>
      <c r="E86" s="214">
        <v>2.5375073056119501</v>
      </c>
      <c r="F86" s="214">
        <v>2.4796762972369999</v>
      </c>
      <c r="G86" s="214">
        <v>2.3459736320515301</v>
      </c>
      <c r="H86" s="214">
        <v>2.1651053786856198</v>
      </c>
      <c r="I86" s="214">
        <v>1.9794151633124399</v>
      </c>
      <c r="J86" s="214">
        <v>1.8197886203248601</v>
      </c>
      <c r="K86" s="214">
        <v>1.6848646218639201</v>
      </c>
      <c r="L86" s="214">
        <v>1.5846483835348899</v>
      </c>
      <c r="M86" s="214">
        <v>1.5129703044487499</v>
      </c>
      <c r="N86" s="214">
        <v>1.4469407485271599</v>
      </c>
      <c r="O86" s="214">
        <v>1.3870512054317199</v>
      </c>
      <c r="P86" s="214">
        <v>1.35525372588103</v>
      </c>
      <c r="Q86" s="214">
        <v>1.35596591461982</v>
      </c>
      <c r="R86" s="214">
        <v>1.38035446971678</v>
      </c>
      <c r="S86" s="214">
        <v>1.4129817175839701</v>
      </c>
      <c r="T86" s="214">
        <v>1.44469856347556</v>
      </c>
      <c r="U86" s="214">
        <v>1.47840462346347</v>
      </c>
      <c r="V86" s="214">
        <v>1.51092355361238</v>
      </c>
      <c r="W86" s="214">
        <v>1.5405828324359001</v>
      </c>
      <c r="X86" s="214">
        <v>1.5703121826892801</v>
      </c>
      <c r="Y86" s="214">
        <v>1.5958496586923701</v>
      </c>
      <c r="Z86" s="214">
        <v>1.6079691768205999</v>
      </c>
      <c r="AA86" s="214">
        <v>1.60323790577959</v>
      </c>
      <c r="AB86" s="214">
        <v>1.58511084588702</v>
      </c>
      <c r="AC86" s="214">
        <v>1.5633343207909201</v>
      </c>
      <c r="AD86" s="214">
        <v>1.5390957640610801</v>
      </c>
      <c r="AE86" s="214">
        <v>1.50534792782153</v>
      </c>
      <c r="AF86" s="214">
        <v>1.46114223534704</v>
      </c>
      <c r="AG86" s="214">
        <v>1.41011220267049</v>
      </c>
      <c r="AH86" s="214">
        <v>1.35554258804651</v>
      </c>
      <c r="AI86" s="214">
        <v>1.3026390235296099</v>
      </c>
      <c r="AJ86" s="214">
        <v>1.25525364264119</v>
      </c>
      <c r="AK86" s="214">
        <v>1.21603627534008</v>
      </c>
      <c r="AL86" s="214">
        <v>1.1830414338331201</v>
      </c>
      <c r="AM86" s="245">
        <v>1.2624840356038101</v>
      </c>
    </row>
    <row r="87" spans="1:39" x14ac:dyDescent="0.35">
      <c r="A87" s="269"/>
      <c r="B87" s="49" t="s">
        <v>134</v>
      </c>
      <c r="C87" s="214">
        <v>1.59948901789091</v>
      </c>
      <c r="D87" s="214">
        <v>1.4246417486994301</v>
      </c>
      <c r="E87" s="214">
        <v>1.27350720107544</v>
      </c>
      <c r="F87" s="214">
        <v>1.1562665072467</v>
      </c>
      <c r="G87" s="214">
        <v>1.08809861450556</v>
      </c>
      <c r="H87" s="214">
        <v>1.05550226170865</v>
      </c>
      <c r="I87" s="214">
        <v>1.0309196443641</v>
      </c>
      <c r="J87" s="214">
        <v>0.99871821654796</v>
      </c>
      <c r="K87" s="214">
        <v>0.96739290200053996</v>
      </c>
      <c r="L87" s="214">
        <v>0.93364599766861001</v>
      </c>
      <c r="M87" s="214">
        <v>0.89938259063389003</v>
      </c>
      <c r="N87" s="214">
        <v>0.86947096764742005</v>
      </c>
      <c r="O87" s="214">
        <v>0.84599263378865996</v>
      </c>
      <c r="P87" s="214">
        <v>0.82633312051429997</v>
      </c>
      <c r="Q87" s="214">
        <v>0.81053353504235004</v>
      </c>
      <c r="R87" s="214">
        <v>0.79844246885636005</v>
      </c>
      <c r="S87" s="214">
        <v>0.78617411410902005</v>
      </c>
      <c r="T87" s="214">
        <v>0.77651890586316996</v>
      </c>
      <c r="U87" s="214">
        <v>0.77610010476152003</v>
      </c>
      <c r="V87" s="214">
        <v>0.78692499710271002</v>
      </c>
      <c r="W87" s="214">
        <v>0.80434381777907005</v>
      </c>
      <c r="X87" s="214">
        <v>0.82427619574732003</v>
      </c>
      <c r="Y87" s="214">
        <v>0.83834190309017997</v>
      </c>
      <c r="Z87" s="214">
        <v>0.8399812684454</v>
      </c>
      <c r="AA87" s="214">
        <v>0.82479984934307005</v>
      </c>
      <c r="AB87" s="214">
        <v>0.79677317237818002</v>
      </c>
      <c r="AC87" s="214">
        <v>0.76561234035367998</v>
      </c>
      <c r="AD87" s="214">
        <v>0.73491511420708999</v>
      </c>
      <c r="AE87" s="214">
        <v>0.69977206456765995</v>
      </c>
      <c r="AF87" s="214">
        <v>0.66052240038883003</v>
      </c>
      <c r="AG87" s="214">
        <v>0.61864295404272995</v>
      </c>
      <c r="AH87" s="214">
        <v>0.57438734392755997</v>
      </c>
      <c r="AI87" s="214">
        <v>0.53072792632645005</v>
      </c>
      <c r="AJ87" s="214">
        <v>0.49145195465753999</v>
      </c>
      <c r="AK87" s="214">
        <v>0.45859409000097001</v>
      </c>
      <c r="AL87" s="214">
        <v>0.43066977015493002</v>
      </c>
      <c r="AM87" s="245">
        <v>0.49715325071846</v>
      </c>
    </row>
    <row r="88" spans="1:39" ht="15" thickBot="1" x14ac:dyDescent="0.4">
      <c r="A88" s="269"/>
      <c r="B88" s="49" t="s">
        <v>146</v>
      </c>
      <c r="C88" s="208">
        <v>0.67581765947896999</v>
      </c>
      <c r="D88" s="208">
        <v>0.67218137106725995</v>
      </c>
      <c r="E88" s="208">
        <v>0.66878794021738996</v>
      </c>
      <c r="F88" s="208">
        <v>0.66209945169491002</v>
      </c>
      <c r="G88" s="208">
        <v>0.65098180470767997</v>
      </c>
      <c r="H88" s="208">
        <v>0.63748977405838003</v>
      </c>
      <c r="I88" s="208">
        <v>0.62367019784484001</v>
      </c>
      <c r="J88" s="208">
        <v>0.61314998077856997</v>
      </c>
      <c r="K88" s="208">
        <v>0.60845066458559005</v>
      </c>
      <c r="L88" s="208">
        <v>0.61139098946203996</v>
      </c>
      <c r="M88" s="208">
        <v>0.62042213122495005</v>
      </c>
      <c r="N88" s="208">
        <v>0.62780165979999003</v>
      </c>
      <c r="O88" s="208">
        <v>0.63496195959351998</v>
      </c>
      <c r="P88" s="208">
        <v>0.65055397507192003</v>
      </c>
      <c r="Q88" s="208">
        <v>0.67652631976626998</v>
      </c>
      <c r="R88" s="208">
        <v>0.70763716104027996</v>
      </c>
      <c r="S88" s="208">
        <v>0.74225620937753001</v>
      </c>
      <c r="T88" s="208">
        <v>0.76860349387312998</v>
      </c>
      <c r="U88" s="208">
        <v>0.77388939621232</v>
      </c>
      <c r="V88" s="208">
        <v>0.75138048181600003</v>
      </c>
      <c r="W88" s="208">
        <v>0.70893409149757003</v>
      </c>
      <c r="X88" s="208">
        <v>0.65890852261055</v>
      </c>
      <c r="Y88" s="208">
        <v>0.61287580073002002</v>
      </c>
      <c r="Z88" s="208">
        <v>0.57287192418435995</v>
      </c>
      <c r="AA88" s="208">
        <v>0.54348544681915001</v>
      </c>
      <c r="AB88" s="208">
        <v>0.52139250496307998</v>
      </c>
      <c r="AC88" s="208">
        <v>0.50103064791356</v>
      </c>
      <c r="AD88" s="208">
        <v>0.47672991436419998</v>
      </c>
      <c r="AE88" s="208">
        <v>0.44766448379876</v>
      </c>
      <c r="AF88" s="208">
        <v>0.41193933874069</v>
      </c>
      <c r="AG88" s="208">
        <v>0.37231397366434998</v>
      </c>
      <c r="AH88" s="208">
        <v>0.33135444966546002</v>
      </c>
      <c r="AI88" s="208">
        <v>0.29451076207084997</v>
      </c>
      <c r="AJ88" s="208">
        <v>0.26591617868849998</v>
      </c>
      <c r="AK88" s="208">
        <v>0.24847069910726999</v>
      </c>
      <c r="AL88" s="208">
        <v>0.23937767136539001</v>
      </c>
      <c r="AM88" s="245">
        <v>0.27592036083623001</v>
      </c>
    </row>
    <row r="89" spans="1:39" x14ac:dyDescent="0.35">
      <c r="A89" s="269"/>
      <c r="B89" s="50" t="s">
        <v>137</v>
      </c>
      <c r="C89" s="218">
        <v>2.8718783237353702</v>
      </c>
      <c r="D89" s="218">
        <v>2.8350946803451502</v>
      </c>
      <c r="E89" s="218">
        <v>2.8079064058011798</v>
      </c>
      <c r="F89" s="218">
        <v>2.7949365525565599</v>
      </c>
      <c r="G89" s="218">
        <v>2.8001074295138002</v>
      </c>
      <c r="H89" s="218">
        <v>2.8177610873616001</v>
      </c>
      <c r="I89" s="218">
        <v>2.8373380795159799</v>
      </c>
      <c r="J89" s="218">
        <v>2.8541156037759299</v>
      </c>
      <c r="K89" s="218">
        <v>2.8719293051041399</v>
      </c>
      <c r="L89" s="218">
        <v>2.8898144473605201</v>
      </c>
      <c r="M89" s="218">
        <v>2.9072989699226102</v>
      </c>
      <c r="N89" s="218">
        <v>2.9243676627623199</v>
      </c>
      <c r="O89" s="218">
        <v>2.9403525211974899</v>
      </c>
      <c r="P89" s="218">
        <v>2.9539460922070702</v>
      </c>
      <c r="Q89" s="218">
        <v>2.96471994654204</v>
      </c>
      <c r="R89" s="218">
        <v>2.97283081134931</v>
      </c>
      <c r="S89" s="218">
        <v>2.9792550244346399</v>
      </c>
      <c r="T89" s="218">
        <v>2.9837954603144001</v>
      </c>
      <c r="U89" s="218">
        <v>2.9852974076351999</v>
      </c>
      <c r="V89" s="218">
        <v>2.98354213081875</v>
      </c>
      <c r="W89" s="218">
        <v>2.97918203531054</v>
      </c>
      <c r="X89" s="218">
        <v>2.9716444018013499</v>
      </c>
      <c r="Y89" s="218">
        <v>2.9627659988078898</v>
      </c>
      <c r="Z89" s="218">
        <v>2.9549639924823201</v>
      </c>
      <c r="AA89" s="218">
        <v>2.94894868588755</v>
      </c>
      <c r="AB89" s="218">
        <v>2.9429442077685901</v>
      </c>
      <c r="AC89" s="218">
        <v>2.9362582952410898</v>
      </c>
      <c r="AD89" s="218">
        <v>2.9253523846221001</v>
      </c>
      <c r="AE89" s="218">
        <v>2.90688547502775</v>
      </c>
      <c r="AF89" s="218">
        <v>2.8795642830018502</v>
      </c>
      <c r="AG89" s="218">
        <v>2.8465071283723802</v>
      </c>
      <c r="AH89" s="218">
        <v>2.8112357253566902</v>
      </c>
      <c r="AI89" s="218">
        <v>2.77767248591609</v>
      </c>
      <c r="AJ89" s="218">
        <v>2.74719973803104</v>
      </c>
      <c r="AK89" s="218">
        <v>2.7212175205129499</v>
      </c>
      <c r="AL89" s="218">
        <v>2.6979264094903801</v>
      </c>
      <c r="AM89" s="246">
        <v>2.7510425339904998</v>
      </c>
    </row>
    <row r="90" spans="1:39" x14ac:dyDescent="0.35">
      <c r="A90" s="269"/>
      <c r="B90" s="49" t="s">
        <v>145</v>
      </c>
      <c r="C90" s="214">
        <v>2.5391792081267601</v>
      </c>
      <c r="D90" s="214">
        <v>2.6602107883657999</v>
      </c>
      <c r="E90" s="214">
        <v>2.7428879072194601</v>
      </c>
      <c r="F90" s="214">
        <v>2.7419630112156299</v>
      </c>
      <c r="G90" s="214">
        <v>2.63880652512265</v>
      </c>
      <c r="H90" s="214">
        <v>2.4712187364875202</v>
      </c>
      <c r="I90" s="214">
        <v>2.2815016286071899</v>
      </c>
      <c r="J90" s="214">
        <v>2.1198376801113898</v>
      </c>
      <c r="K90" s="214">
        <v>2.0065699697733499</v>
      </c>
      <c r="L90" s="214">
        <v>1.96012606704863</v>
      </c>
      <c r="M90" s="214">
        <v>1.9563364328532</v>
      </c>
      <c r="N90" s="214">
        <v>1.9674481749652599</v>
      </c>
      <c r="O90" s="214">
        <v>1.9557155307824701</v>
      </c>
      <c r="P90" s="214">
        <v>1.9044838037198999</v>
      </c>
      <c r="Q90" s="214">
        <v>1.80026932043216</v>
      </c>
      <c r="R90" s="214">
        <v>1.66468961123201</v>
      </c>
      <c r="S90" s="214">
        <v>1.5215518540555999</v>
      </c>
      <c r="T90" s="214">
        <v>1.4039711334427301</v>
      </c>
      <c r="U90" s="214">
        <v>1.3287081000541701</v>
      </c>
      <c r="V90" s="214">
        <v>1.3096001998731199</v>
      </c>
      <c r="W90" s="214">
        <v>1.32980859254612</v>
      </c>
      <c r="X90" s="214">
        <v>1.36087218331349</v>
      </c>
      <c r="Y90" s="214">
        <v>1.3816138470441801</v>
      </c>
      <c r="Z90" s="214">
        <v>1.3936499034530501</v>
      </c>
      <c r="AA90" s="214">
        <v>1.3902375220790999</v>
      </c>
      <c r="AB90" s="214">
        <v>1.37577724384832</v>
      </c>
      <c r="AC90" s="214">
        <v>1.35976860327176</v>
      </c>
      <c r="AD90" s="214">
        <v>1.34776888644179</v>
      </c>
      <c r="AE90" s="214">
        <v>1.33665376458287</v>
      </c>
      <c r="AF90" s="214">
        <v>1.3272009813307699</v>
      </c>
      <c r="AG90" s="214">
        <v>1.3175825147864</v>
      </c>
      <c r="AH90" s="214">
        <v>1.3078796477216299</v>
      </c>
      <c r="AI90" s="214">
        <v>1.2935148790728299</v>
      </c>
      <c r="AJ90" s="214">
        <v>1.2692264008610501</v>
      </c>
      <c r="AK90" s="214">
        <v>1.23261727447352</v>
      </c>
      <c r="AL90" s="214">
        <v>1.1874396211093401</v>
      </c>
      <c r="AM90" s="245">
        <v>1.25812618307872</v>
      </c>
    </row>
    <row r="91" spans="1:39" x14ac:dyDescent="0.35">
      <c r="A91" s="269"/>
      <c r="B91" s="49" t="s">
        <v>138</v>
      </c>
      <c r="C91" s="214">
        <v>1.84739903181355</v>
      </c>
      <c r="D91" s="214">
        <v>1.9856803709045401</v>
      </c>
      <c r="E91" s="214">
        <v>2.0895198207464301</v>
      </c>
      <c r="F91" s="214">
        <v>2.1254849643667102</v>
      </c>
      <c r="G91" s="214">
        <v>2.0757077197356</v>
      </c>
      <c r="H91" s="214">
        <v>1.96926226330239</v>
      </c>
      <c r="I91" s="214">
        <v>1.8494375733831401</v>
      </c>
      <c r="J91" s="214">
        <v>1.7529875242694899</v>
      </c>
      <c r="K91" s="214">
        <v>1.68595175221167</v>
      </c>
      <c r="L91" s="214">
        <v>1.65690184783971</v>
      </c>
      <c r="M91" s="214">
        <v>1.6573245944425701</v>
      </c>
      <c r="N91" s="214">
        <v>1.6628727044200899</v>
      </c>
      <c r="O91" s="214">
        <v>1.6604277450453799</v>
      </c>
      <c r="P91" s="214">
        <v>1.6598468037449601</v>
      </c>
      <c r="Q91" s="214">
        <v>1.6613502784291501</v>
      </c>
      <c r="R91" s="214">
        <v>1.6628867249125501</v>
      </c>
      <c r="S91" s="214">
        <v>1.66547316630501</v>
      </c>
      <c r="T91" s="214">
        <v>1.67065024859123</v>
      </c>
      <c r="U91" s="214">
        <v>1.67569780303867</v>
      </c>
      <c r="V91" s="214">
        <v>1.6803386718481399</v>
      </c>
      <c r="W91" s="214">
        <v>1.6859313240898699</v>
      </c>
      <c r="X91" s="214">
        <v>1.68936696318014</v>
      </c>
      <c r="Y91" s="214">
        <v>1.6915861113445501</v>
      </c>
      <c r="Z91" s="214">
        <v>1.69077901321666</v>
      </c>
      <c r="AA91" s="214">
        <v>1.6871355185133601</v>
      </c>
      <c r="AB91" s="214">
        <v>1.67946498321709</v>
      </c>
      <c r="AC91" s="214">
        <v>1.6701431380203</v>
      </c>
      <c r="AD91" s="214">
        <v>1.6608875468873101</v>
      </c>
      <c r="AE91" s="214">
        <v>1.64641194927222</v>
      </c>
      <c r="AF91" s="214">
        <v>1.62676917338416</v>
      </c>
      <c r="AG91" s="214">
        <v>1.60364487359108</v>
      </c>
      <c r="AH91" s="214">
        <v>1.5794177186585501</v>
      </c>
      <c r="AI91" s="214">
        <v>1.5554724452929301</v>
      </c>
      <c r="AJ91" s="214">
        <v>1.5339047678336799</v>
      </c>
      <c r="AK91" s="214">
        <v>1.51582822184628</v>
      </c>
      <c r="AL91" s="214">
        <v>1.49961119164102</v>
      </c>
      <c r="AM91" s="245">
        <v>1.53684293356118</v>
      </c>
    </row>
    <row r="92" spans="1:39" x14ac:dyDescent="0.35">
      <c r="A92" s="269"/>
      <c r="B92" s="49" t="s">
        <v>139</v>
      </c>
      <c r="C92" s="214">
        <v>1.6125680503981299</v>
      </c>
      <c r="D92" s="214">
        <v>1.6125871475249001</v>
      </c>
      <c r="E92" s="214">
        <v>1.60676204038448</v>
      </c>
      <c r="F92" s="214">
        <v>1.5919649370290001</v>
      </c>
      <c r="G92" s="214">
        <v>1.5660228962541201</v>
      </c>
      <c r="H92" s="214">
        <v>1.53156098295129</v>
      </c>
      <c r="I92" s="214">
        <v>1.50074947596304</v>
      </c>
      <c r="J92" s="214">
        <v>1.47197145263231</v>
      </c>
      <c r="K92" s="214">
        <v>1.43362169941912</v>
      </c>
      <c r="L92" s="214">
        <v>1.3833019480831199</v>
      </c>
      <c r="M92" s="214">
        <v>1.3290567408159999</v>
      </c>
      <c r="N92" s="214">
        <v>1.2648398512732999</v>
      </c>
      <c r="O92" s="214">
        <v>1.2126175484853801</v>
      </c>
      <c r="P92" s="214">
        <v>1.20267016443252</v>
      </c>
      <c r="Q92" s="214">
        <v>1.2477289465849599</v>
      </c>
      <c r="R92" s="214">
        <v>1.3266721290689201</v>
      </c>
      <c r="S92" s="214">
        <v>1.4204986841996501</v>
      </c>
      <c r="T92" s="214">
        <v>1.4917464005382</v>
      </c>
      <c r="U92" s="214">
        <v>1.5170063884451399</v>
      </c>
      <c r="V92" s="214">
        <v>1.4797874608746</v>
      </c>
      <c r="W92" s="214">
        <v>1.4004528100748801</v>
      </c>
      <c r="X92" s="214">
        <v>1.3084440235730901</v>
      </c>
      <c r="Y92" s="214">
        <v>1.23165970700523</v>
      </c>
      <c r="Z92" s="214">
        <v>1.17578998632593</v>
      </c>
      <c r="AA92" s="214">
        <v>1.1513814394874999</v>
      </c>
      <c r="AB92" s="214">
        <v>1.1475772079355899</v>
      </c>
      <c r="AC92" s="214">
        <v>1.14876700454118</v>
      </c>
      <c r="AD92" s="214">
        <v>1.13935757489607</v>
      </c>
      <c r="AE92" s="214">
        <v>1.11830550866912</v>
      </c>
      <c r="AF92" s="214">
        <v>1.0801820867204699</v>
      </c>
      <c r="AG92" s="214">
        <v>1.0310147012239801</v>
      </c>
      <c r="AH92" s="214">
        <v>0.97931970960145998</v>
      </c>
      <c r="AI92" s="214">
        <v>0.93365328428162997</v>
      </c>
      <c r="AJ92" s="214">
        <v>0.89638909658333998</v>
      </c>
      <c r="AK92" s="214">
        <v>0.87100200974730002</v>
      </c>
      <c r="AL92" s="214">
        <v>0.85383242127676995</v>
      </c>
      <c r="AM92" s="245">
        <v>0.90682922143269995</v>
      </c>
    </row>
    <row r="93" spans="1:39" x14ac:dyDescent="0.35">
      <c r="A93" s="269"/>
      <c r="B93" s="49" t="s">
        <v>140</v>
      </c>
      <c r="C93" s="214">
        <v>2.8539626077896698</v>
      </c>
      <c r="D93" s="214">
        <v>2.5988696611868298</v>
      </c>
      <c r="E93" s="214">
        <v>2.4004518337104299</v>
      </c>
      <c r="F93" s="214">
        <v>2.3209893028333801</v>
      </c>
      <c r="G93" s="214">
        <v>2.3937109483638901</v>
      </c>
      <c r="H93" s="214">
        <v>2.5636690915803699</v>
      </c>
      <c r="I93" s="214">
        <v>2.7594264652552898</v>
      </c>
      <c r="J93" s="214">
        <v>2.9072570331327001</v>
      </c>
      <c r="K93" s="214">
        <v>2.9867850751574201</v>
      </c>
      <c r="L93" s="214">
        <v>2.9751986448252898</v>
      </c>
      <c r="M93" s="214">
        <v>2.9063168938797901</v>
      </c>
      <c r="N93" s="214">
        <v>2.82716986203206</v>
      </c>
      <c r="O93" s="214">
        <v>2.7768107586238799</v>
      </c>
      <c r="P93" s="214">
        <v>2.7574147623080201</v>
      </c>
      <c r="Q93" s="214">
        <v>2.7798774515575202</v>
      </c>
      <c r="R93" s="214">
        <v>2.8283003975449099</v>
      </c>
      <c r="S93" s="214">
        <v>2.8784220464944199</v>
      </c>
      <c r="T93" s="214">
        <v>2.9131898391623299</v>
      </c>
      <c r="U93" s="214">
        <v>2.9349272140098299</v>
      </c>
      <c r="V93" s="214">
        <v>2.9393053844806598</v>
      </c>
      <c r="W93" s="214">
        <v>2.9313675859266901</v>
      </c>
      <c r="X93" s="214">
        <v>2.9192429737187902</v>
      </c>
      <c r="Y93" s="214">
        <v>2.90816928687132</v>
      </c>
      <c r="Z93" s="214">
        <v>2.89673922227183</v>
      </c>
      <c r="AA93" s="214">
        <v>2.8860218886450899</v>
      </c>
      <c r="AB93" s="214">
        <v>2.8745602779119999</v>
      </c>
      <c r="AC93" s="214">
        <v>2.8621941108175402</v>
      </c>
      <c r="AD93" s="214">
        <v>2.8453663762206198</v>
      </c>
      <c r="AE93" s="214">
        <v>2.8205174848469099</v>
      </c>
      <c r="AF93" s="214">
        <v>2.7864080313219302</v>
      </c>
      <c r="AG93" s="214">
        <v>2.7466428891606198</v>
      </c>
      <c r="AH93" s="214">
        <v>2.7043431731711598</v>
      </c>
      <c r="AI93" s="214">
        <v>2.6647663614547601</v>
      </c>
      <c r="AJ93" s="214">
        <v>2.6312276915772701</v>
      </c>
      <c r="AK93" s="214">
        <v>2.6057666693774899</v>
      </c>
      <c r="AL93" s="214">
        <v>2.5852949658781799</v>
      </c>
      <c r="AM93" s="245">
        <v>2.6382710237673699</v>
      </c>
    </row>
    <row r="94" spans="1:39" ht="15" thickBot="1" x14ac:dyDescent="0.4">
      <c r="A94" s="269"/>
      <c r="B94" s="49" t="s">
        <v>140</v>
      </c>
      <c r="C94" s="208">
        <v>2.0962638317743001</v>
      </c>
      <c r="D94" s="208">
        <v>2.2600434559344902</v>
      </c>
      <c r="E94" s="208">
        <v>2.3822135654857601</v>
      </c>
      <c r="F94" s="208">
        <v>2.373829848118</v>
      </c>
      <c r="G94" s="208">
        <v>2.2038562711578198</v>
      </c>
      <c r="H94" s="208">
        <v>1.93593436308011</v>
      </c>
      <c r="I94" s="208">
        <v>1.6306242498701899</v>
      </c>
      <c r="J94" s="208">
        <v>1.3831986752936201</v>
      </c>
      <c r="K94" s="208">
        <v>1.25069503382782</v>
      </c>
      <c r="L94" s="208">
        <v>1.27490685046672</v>
      </c>
      <c r="M94" s="208">
        <v>1.4051582542015799</v>
      </c>
      <c r="N94" s="208">
        <v>1.5674638676956201</v>
      </c>
      <c r="O94" s="208">
        <v>1.6860979663911899</v>
      </c>
      <c r="P94" s="208">
        <v>1.7431071895974899</v>
      </c>
      <c r="Q94" s="208">
        <v>1.7118353067780301</v>
      </c>
      <c r="R94" s="208">
        <v>1.62337471864502</v>
      </c>
      <c r="S94" s="208">
        <v>1.5237957481203399</v>
      </c>
      <c r="T94" s="208">
        <v>1.4550470629246299</v>
      </c>
      <c r="U94" s="208">
        <v>1.4227231541308101</v>
      </c>
      <c r="V94" s="208">
        <v>1.44091431314723</v>
      </c>
      <c r="W94" s="208">
        <v>1.49346020451897</v>
      </c>
      <c r="X94" s="208">
        <v>1.54999892437566</v>
      </c>
      <c r="Y94" s="208">
        <v>1.59250619290077</v>
      </c>
      <c r="Z94" s="208">
        <v>1.62766434081834</v>
      </c>
      <c r="AA94" s="208">
        <v>1.6506700884635399</v>
      </c>
      <c r="AB94" s="208">
        <v>1.66295577796267</v>
      </c>
      <c r="AC94" s="208">
        <v>1.6724056306466799</v>
      </c>
      <c r="AD94" s="208">
        <v>1.67795604519023</v>
      </c>
      <c r="AE94" s="208">
        <v>1.6705462232585699</v>
      </c>
      <c r="AF94" s="208">
        <v>1.6479571820547501</v>
      </c>
      <c r="AG94" s="208">
        <v>1.61339607058764</v>
      </c>
      <c r="AH94" s="208">
        <v>1.5756608310175699</v>
      </c>
      <c r="AI94" s="208">
        <v>1.53545361371876</v>
      </c>
      <c r="AJ94" s="208">
        <v>1.4865360390776201</v>
      </c>
      <c r="AK94" s="208">
        <v>1.4282588333268</v>
      </c>
      <c r="AL94" s="208">
        <v>1.3645139495382701</v>
      </c>
      <c r="AM94" s="245">
        <v>1.47805679732227</v>
      </c>
    </row>
    <row r="95" spans="1:39" x14ac:dyDescent="0.35">
      <c r="A95" s="269"/>
      <c r="B95" s="50" t="s">
        <v>141</v>
      </c>
      <c r="C95" s="218">
        <v>2.8971112798052099</v>
      </c>
      <c r="D95" s="218">
        <v>2.9177429512761801</v>
      </c>
      <c r="E95" s="218">
        <v>2.9275349606241199</v>
      </c>
      <c r="F95" s="218">
        <v>2.9152036021257199</v>
      </c>
      <c r="G95" s="218">
        <v>2.8754825460148599</v>
      </c>
      <c r="H95" s="218">
        <v>2.8199830900101301</v>
      </c>
      <c r="I95" s="218">
        <v>2.7622812605637699</v>
      </c>
      <c r="J95" s="218">
        <v>2.7169901302986501</v>
      </c>
      <c r="K95" s="218">
        <v>2.6890826516991999</v>
      </c>
      <c r="L95" s="218">
        <v>2.68343569459579</v>
      </c>
      <c r="M95" s="218">
        <v>2.6933605864904102</v>
      </c>
      <c r="N95" s="218">
        <v>2.7063177509962801</v>
      </c>
      <c r="O95" s="218">
        <v>2.71662891312323</v>
      </c>
      <c r="P95" s="218">
        <v>2.72856148576885</v>
      </c>
      <c r="Q95" s="218">
        <v>2.7410423755580302</v>
      </c>
      <c r="R95" s="218">
        <v>2.7535814194072898</v>
      </c>
      <c r="S95" s="218">
        <v>2.7658375434950901</v>
      </c>
      <c r="T95" s="218">
        <v>2.7777283256574399</v>
      </c>
      <c r="U95" s="218">
        <v>2.7888846122617901</v>
      </c>
      <c r="V95" s="218">
        <v>2.7990070044328101</v>
      </c>
      <c r="W95" s="218">
        <v>2.8073933071677102</v>
      </c>
      <c r="X95" s="218">
        <v>2.8130378304395798</v>
      </c>
      <c r="Y95" s="218">
        <v>2.8155193431742802</v>
      </c>
      <c r="Z95" s="218">
        <v>2.8149960843164998</v>
      </c>
      <c r="AA95" s="218">
        <v>2.8112682182281201</v>
      </c>
      <c r="AB95" s="218">
        <v>2.8040501179372499</v>
      </c>
      <c r="AC95" s="218">
        <v>2.7958099877113001</v>
      </c>
      <c r="AD95" s="218">
        <v>2.7838943330955201</v>
      </c>
      <c r="AE95" s="218">
        <v>2.76330046167925</v>
      </c>
      <c r="AF95" s="218">
        <v>2.73280466278303</v>
      </c>
      <c r="AG95" s="218">
        <v>2.6961481514199201</v>
      </c>
      <c r="AH95" s="218">
        <v>2.6568826791220101</v>
      </c>
      <c r="AI95" s="218">
        <v>2.6202894929973501</v>
      </c>
      <c r="AJ95" s="218">
        <v>2.5894340892887802</v>
      </c>
      <c r="AK95" s="218">
        <v>2.5663764574031198</v>
      </c>
      <c r="AL95" s="218">
        <v>2.5482490670846398</v>
      </c>
      <c r="AM95" s="246">
        <v>2.59623905033382</v>
      </c>
    </row>
    <row r="96" spans="1:39" x14ac:dyDescent="0.35">
      <c r="A96" s="269"/>
      <c r="B96" s="49" t="s">
        <v>142</v>
      </c>
      <c r="C96" s="214">
        <v>2.5284122022029201</v>
      </c>
      <c r="D96" s="214">
        <v>2.3911353326040699</v>
      </c>
      <c r="E96" s="214">
        <v>2.2684958673383102</v>
      </c>
      <c r="F96" s="214">
        <v>2.1824427873071501</v>
      </c>
      <c r="G96" s="214">
        <v>2.1439492234568198</v>
      </c>
      <c r="H96" s="214">
        <v>2.1363531352166301</v>
      </c>
      <c r="I96" s="214">
        <v>2.1369166459442601</v>
      </c>
      <c r="J96" s="214">
        <v>2.12409714411814</v>
      </c>
      <c r="K96" s="214">
        <v>2.0937187135859898</v>
      </c>
      <c r="L96" s="214">
        <v>2.03865078081675</v>
      </c>
      <c r="M96" s="214">
        <v>1.96746212911678</v>
      </c>
      <c r="N96" s="214">
        <v>1.8973767227766301</v>
      </c>
      <c r="O96" s="214">
        <v>1.83559240580467</v>
      </c>
      <c r="P96" s="214">
        <v>1.7749172229980701</v>
      </c>
      <c r="Q96" s="214">
        <v>1.71644556586696</v>
      </c>
      <c r="R96" s="214">
        <v>1.6616441539810001</v>
      </c>
      <c r="S96" s="214">
        <v>1.60535162228437</v>
      </c>
      <c r="T96" s="214">
        <v>1.5543418585254301</v>
      </c>
      <c r="U96" s="214">
        <v>1.5212153218100699</v>
      </c>
      <c r="V96" s="214">
        <v>1.5103148316947901</v>
      </c>
      <c r="W96" s="214">
        <v>1.5139802201194399</v>
      </c>
      <c r="X96" s="214">
        <v>1.5256187134709001</v>
      </c>
      <c r="Y96" s="214">
        <v>1.5316674612813701</v>
      </c>
      <c r="Z96" s="214">
        <v>1.5222654601632499</v>
      </c>
      <c r="AA96" s="214">
        <v>1.4913382230813601</v>
      </c>
      <c r="AB96" s="214">
        <v>1.4470247769971201</v>
      </c>
      <c r="AC96" s="214">
        <v>1.3966609825349301</v>
      </c>
      <c r="AD96" s="214">
        <v>1.3550854788126501</v>
      </c>
      <c r="AE96" s="214">
        <v>1.3325097815840601</v>
      </c>
      <c r="AF96" s="214">
        <v>1.33533301036062</v>
      </c>
      <c r="AG96" s="214">
        <v>1.35402064938692</v>
      </c>
      <c r="AH96" s="214">
        <v>1.3775082260026901</v>
      </c>
      <c r="AI96" s="214">
        <v>1.3903017791129</v>
      </c>
      <c r="AJ96" s="214">
        <v>1.3844661446209601</v>
      </c>
      <c r="AK96" s="214">
        <v>1.3535195057823299</v>
      </c>
      <c r="AL96" s="214">
        <v>1.3050674931644399</v>
      </c>
      <c r="AM96" s="245">
        <v>1.36216783476244</v>
      </c>
    </row>
    <row r="97" spans="1:39" ht="15" thickBot="1" x14ac:dyDescent="0.4">
      <c r="A97" s="269"/>
      <c r="B97" s="53" t="s">
        <v>229</v>
      </c>
      <c r="C97" s="224">
        <v>3.0774722395306799</v>
      </c>
      <c r="D97" s="224">
        <v>3.4003369180603902</v>
      </c>
      <c r="E97" s="224">
        <v>3.6471357836338898</v>
      </c>
      <c r="F97" s="224">
        <v>3.7130178687971198</v>
      </c>
      <c r="G97" s="224">
        <v>3.5619744671057099</v>
      </c>
      <c r="H97" s="224">
        <v>3.2835501791889299</v>
      </c>
      <c r="I97" s="224">
        <v>2.9716174722856299</v>
      </c>
      <c r="J97" s="224">
        <v>2.7342925272855401</v>
      </c>
      <c r="K97" s="224">
        <v>2.6139848345400698</v>
      </c>
      <c r="L97" s="224">
        <v>2.6470924121696502</v>
      </c>
      <c r="M97" s="224">
        <v>2.7777806108017198</v>
      </c>
      <c r="N97" s="224">
        <v>2.9215027084851699</v>
      </c>
      <c r="O97" s="224">
        <v>3.01567148318105</v>
      </c>
      <c r="P97" s="224">
        <v>3.06423373293996</v>
      </c>
      <c r="Q97" s="224">
        <v>3.0509305927487498</v>
      </c>
      <c r="R97" s="224">
        <v>2.9953727648126498</v>
      </c>
      <c r="S97" s="224">
        <v>2.9382449782353199</v>
      </c>
      <c r="T97" s="224">
        <v>2.8919639379875601</v>
      </c>
      <c r="U97" s="224">
        <v>2.8354216831231001</v>
      </c>
      <c r="V97" s="224">
        <v>2.76940721000802</v>
      </c>
      <c r="W97" s="224">
        <v>2.6994997517212802</v>
      </c>
      <c r="X97" s="224">
        <v>2.63289778684512</v>
      </c>
      <c r="Y97" s="224">
        <v>2.5744782200148602</v>
      </c>
      <c r="Z97" s="224">
        <v>2.5245978541510898</v>
      </c>
      <c r="AA97" s="224">
        <v>2.48529805184765</v>
      </c>
      <c r="AB97" s="224">
        <v>2.4575480754342101</v>
      </c>
      <c r="AC97" s="224">
        <v>2.4235144058154701</v>
      </c>
      <c r="AD97" s="224">
        <v>2.3991176434123398</v>
      </c>
      <c r="AE97" s="224">
        <v>2.41697719203589</v>
      </c>
      <c r="AF97" s="224">
        <v>2.4855963177973899</v>
      </c>
      <c r="AG97" s="224">
        <v>2.5820270150492401</v>
      </c>
      <c r="AH97" s="224">
        <v>2.6869988910792602</v>
      </c>
      <c r="AI97" s="224">
        <v>2.7642112697550099</v>
      </c>
      <c r="AJ97" s="224">
        <v>2.7888633474307598</v>
      </c>
      <c r="AK97" s="224">
        <v>2.7474108307629099</v>
      </c>
      <c r="AL97" s="224">
        <v>2.6623225477543802</v>
      </c>
      <c r="AM97" s="247">
        <v>2.7299503107995</v>
      </c>
    </row>
    <row r="98" spans="1:39" x14ac:dyDescent="0.35">
      <c r="A98" s="270"/>
      <c r="B98" s="91"/>
      <c r="C98" s="208"/>
      <c r="D98" s="208"/>
      <c r="E98" s="208"/>
      <c r="F98" s="208"/>
      <c r="G98" s="208"/>
      <c r="H98" s="208"/>
      <c r="I98" s="208"/>
      <c r="J98" s="208"/>
      <c r="K98" s="208"/>
      <c r="L98" s="208"/>
      <c r="M98" s="208"/>
      <c r="N98" s="208"/>
      <c r="O98" s="208"/>
      <c r="P98" s="208"/>
      <c r="Q98" s="208"/>
      <c r="R98" s="208"/>
      <c r="S98" s="208"/>
      <c r="T98" s="208"/>
      <c r="U98" s="208"/>
      <c r="V98" s="208"/>
      <c r="W98" s="208"/>
      <c r="X98" s="208"/>
      <c r="Y98" s="208"/>
      <c r="Z98" s="208"/>
      <c r="AA98" s="208"/>
      <c r="AB98" s="208"/>
      <c r="AC98" s="208"/>
      <c r="AD98" s="208"/>
      <c r="AE98" s="208"/>
      <c r="AF98" s="208"/>
      <c r="AG98" s="208"/>
      <c r="AH98" s="208"/>
      <c r="AI98" s="208"/>
      <c r="AJ98" s="208"/>
      <c r="AK98" s="208"/>
      <c r="AL98" s="208"/>
      <c r="AM98" s="208"/>
    </row>
    <row r="99" spans="1:39" x14ac:dyDescent="0.35">
      <c r="A99" s="102" t="str">
        <f>VLOOKUP(LEFT([1]Tab03!A99,250),'[2]Source trad'!$A:$C,3,FALSE)</f>
        <v>Note : *Pays riches en ressources ; ".."signifie que les données ne sont pas disponibles ou qu'elles ne sont pas valables.</v>
      </c>
      <c r="B99" s="56"/>
      <c r="C99" s="248"/>
      <c r="D99" s="248"/>
      <c r="E99" s="248"/>
      <c r="F99" s="248"/>
      <c r="G99" s="248"/>
      <c r="H99" s="248"/>
      <c r="I99" s="248"/>
      <c r="J99" s="248"/>
      <c r="K99" s="248"/>
      <c r="L99" s="248"/>
      <c r="M99" s="248"/>
      <c r="N99" s="248"/>
      <c r="O99" s="248"/>
      <c r="P99" s="248"/>
      <c r="Q99" s="248"/>
      <c r="R99" s="248"/>
      <c r="S99" s="248"/>
      <c r="T99" s="248"/>
      <c r="U99" s="248"/>
      <c r="V99" s="248"/>
      <c r="W99" s="248"/>
      <c r="X99" s="248"/>
      <c r="Y99" s="248"/>
      <c r="Z99" s="248"/>
      <c r="AA99" s="248"/>
      <c r="AB99" s="248"/>
      <c r="AC99" s="248"/>
      <c r="AD99" s="248"/>
      <c r="AE99" s="248"/>
      <c r="AF99" s="248"/>
      <c r="AG99" s="248"/>
      <c r="AH99" s="248"/>
      <c r="AI99" s="248"/>
      <c r="AJ99" s="248"/>
      <c r="AK99" s="248"/>
      <c r="AL99" s="248"/>
      <c r="AM99" s="248"/>
    </row>
    <row r="100" spans="1:39" x14ac:dyDescent="0.35">
      <c r="A100" s="102" t="str">
        <f>VLOOKUP(LEFT([1]Tab03!A100,250),'[2]Source trad'!$A:$C,3,FALSE)</f>
        <v>RDM = "Reste du monde" ; LAC = "Pays d'Amérique latine et des Caraïbes"</v>
      </c>
      <c r="B100" s="56"/>
      <c r="C100" s="248"/>
      <c r="D100" s="248"/>
      <c r="E100" s="248"/>
      <c r="F100" s="248"/>
      <c r="G100" s="248"/>
      <c r="H100" s="248"/>
      <c r="I100" s="248"/>
      <c r="J100" s="248"/>
      <c r="K100" s="248"/>
      <c r="L100" s="248"/>
      <c r="M100" s="248"/>
      <c r="N100" s="248"/>
      <c r="O100" s="248"/>
      <c r="P100" s="248"/>
      <c r="Q100" s="248"/>
      <c r="R100" s="248"/>
      <c r="S100" s="248"/>
      <c r="T100" s="248"/>
      <c r="U100" s="248"/>
      <c r="V100" s="248"/>
      <c r="W100" s="248"/>
      <c r="X100" s="248"/>
      <c r="Y100" s="248"/>
      <c r="Z100" s="248"/>
      <c r="AA100" s="248"/>
      <c r="AB100" s="248"/>
      <c r="AC100" s="248"/>
      <c r="AD100" s="248"/>
      <c r="AE100" s="248"/>
      <c r="AF100" s="248"/>
      <c r="AG100" s="248"/>
      <c r="AH100" s="248"/>
      <c r="AI100" s="248"/>
      <c r="AJ100" s="248"/>
      <c r="AK100" s="248"/>
      <c r="AL100" s="248"/>
      <c r="AM100" s="248"/>
    </row>
    <row r="101" spans="1:39" x14ac:dyDescent="0.35">
      <c r="A101" s="102" t="str">
        <f>VLOOKUP(LEFT([1]Tab03!A101,250),'[2]Source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56"/>
      <c r="C101" s="248"/>
      <c r="D101" s="248"/>
      <c r="E101" s="248"/>
      <c r="F101" s="248"/>
      <c r="G101" s="248"/>
      <c r="H101" s="248"/>
      <c r="I101" s="248"/>
      <c r="J101" s="248"/>
      <c r="K101" s="248"/>
      <c r="L101" s="248"/>
      <c r="M101" s="248"/>
      <c r="N101" s="248"/>
      <c r="O101" s="248"/>
      <c r="P101" s="248"/>
      <c r="Q101" s="248"/>
      <c r="R101" s="248"/>
      <c r="S101" s="248"/>
      <c r="T101" s="248"/>
      <c r="U101" s="248"/>
      <c r="V101" s="248"/>
      <c r="W101" s="248"/>
      <c r="X101" s="248"/>
      <c r="Y101" s="248"/>
      <c r="Z101" s="248"/>
      <c r="AA101" s="248"/>
      <c r="AB101" s="248"/>
      <c r="AC101" s="248"/>
      <c r="AD101" s="248"/>
      <c r="AE101" s="248"/>
      <c r="AF101" s="248"/>
      <c r="AG101" s="248"/>
      <c r="AH101" s="248"/>
      <c r="AI101" s="248"/>
      <c r="AJ101" s="248"/>
      <c r="AK101" s="248"/>
      <c r="AL101" s="248"/>
      <c r="AM101" s="248"/>
    </row>
    <row r="102" spans="1:39" x14ac:dyDescent="0.35">
      <c r="A102" s="102" t="str">
        <f>VLOOKUP(LEFT([1]Tab03!A102,250),'[2]Source trad'!$A:$C,3,FALSE)</f>
        <v>Jusqu'à 2019 les chiffres sont des estimations. A partir de 2020 il s'agit de projections.</v>
      </c>
      <c r="B102" s="56"/>
      <c r="C102" s="248"/>
      <c r="D102" s="248"/>
      <c r="E102" s="248"/>
      <c r="F102" s="248"/>
      <c r="G102" s="248"/>
      <c r="H102" s="248"/>
      <c r="I102" s="248"/>
      <c r="J102" s="248"/>
      <c r="K102" s="248"/>
      <c r="L102" s="248"/>
      <c r="M102" s="248"/>
      <c r="N102" s="248"/>
      <c r="O102" s="248"/>
      <c r="P102" s="248"/>
      <c r="Q102" s="248"/>
      <c r="R102" s="248"/>
      <c r="S102" s="248"/>
      <c r="T102" s="248"/>
      <c r="U102" s="248"/>
      <c r="V102" s="248"/>
      <c r="W102" s="248"/>
      <c r="X102" s="248"/>
      <c r="Y102" s="248"/>
      <c r="Z102" s="248"/>
      <c r="AA102" s="248"/>
      <c r="AB102" s="248"/>
      <c r="AC102" s="248"/>
      <c r="AD102" s="248"/>
      <c r="AE102" s="248"/>
      <c r="AF102" s="248"/>
      <c r="AG102" s="248"/>
      <c r="AH102" s="248"/>
      <c r="AI102" s="248"/>
      <c r="AJ102" s="248"/>
      <c r="AK102" s="248"/>
      <c r="AL102" s="248"/>
      <c r="AM102" s="248"/>
    </row>
    <row r="103" spans="1:39" x14ac:dyDescent="0.35">
      <c r="A103" s="102" t="str">
        <f>VLOOKUP(LEFT([1]Tab03!A103,250),'[2]Source trad'!$A:$C,3,FALSE)</f>
        <v>Source : Base de données des perspectives de l'économie mondiale du FMI, octobre 2020.</v>
      </c>
      <c r="B103" s="56"/>
      <c r="C103" s="248"/>
      <c r="D103" s="248"/>
      <c r="E103" s="248"/>
      <c r="F103" s="248"/>
      <c r="G103" s="248"/>
      <c r="H103" s="248"/>
      <c r="I103" s="248"/>
      <c r="J103" s="248"/>
      <c r="K103" s="248"/>
      <c r="L103" s="248"/>
      <c r="M103" s="248"/>
      <c r="N103" s="248"/>
      <c r="O103" s="248"/>
      <c r="P103" s="248"/>
      <c r="Q103" s="248"/>
      <c r="R103" s="248"/>
      <c r="S103" s="248"/>
      <c r="T103" s="248"/>
      <c r="U103" s="248"/>
      <c r="V103" s="248"/>
      <c r="W103" s="248"/>
      <c r="X103" s="248"/>
      <c r="Y103" s="248"/>
      <c r="Z103" s="248"/>
      <c r="AA103" s="248"/>
      <c r="AB103" s="248"/>
      <c r="AC103" s="248"/>
      <c r="AD103" s="248"/>
      <c r="AE103" s="248"/>
      <c r="AF103" s="248"/>
      <c r="AG103" s="248"/>
      <c r="AH103" s="248"/>
      <c r="AI103" s="248"/>
      <c r="AJ103" s="248"/>
      <c r="AK103" s="248"/>
      <c r="AL103" s="248"/>
      <c r="AM103" s="248"/>
    </row>
    <row r="104" spans="1:39" x14ac:dyDescent="0.35">
      <c r="B104" s="56"/>
      <c r="C104" s="248"/>
      <c r="D104" s="248"/>
      <c r="E104" s="248"/>
      <c r="F104" s="248"/>
      <c r="G104" s="248"/>
      <c r="H104" s="248"/>
      <c r="I104" s="248"/>
      <c r="J104" s="248"/>
      <c r="K104" s="248"/>
      <c r="L104" s="248"/>
      <c r="M104" s="248"/>
      <c r="N104" s="248"/>
      <c r="O104" s="248"/>
      <c r="P104" s="248"/>
      <c r="Q104" s="248"/>
      <c r="R104" s="248"/>
      <c r="S104" s="248"/>
      <c r="T104" s="248"/>
      <c r="U104" s="248"/>
      <c r="V104" s="248"/>
      <c r="W104" s="248"/>
      <c r="X104" s="248"/>
      <c r="Y104" s="248"/>
      <c r="Z104" s="248"/>
      <c r="AA104" s="248"/>
      <c r="AB104" s="248"/>
      <c r="AC104" s="248"/>
      <c r="AD104" s="248"/>
      <c r="AE104" s="248"/>
      <c r="AF104" s="248"/>
      <c r="AG104" s="248"/>
      <c r="AH104" s="248"/>
      <c r="AI104" s="248"/>
      <c r="AJ104" s="248"/>
      <c r="AK104" s="248"/>
      <c r="AL104" s="248"/>
      <c r="AM104" s="248"/>
    </row>
    <row r="105" spans="1:39" ht="15.5" x14ac:dyDescent="0.35">
      <c r="B105" s="256" t="s">
        <v>601</v>
      </c>
      <c r="C105" s="248"/>
      <c r="D105" s="248"/>
      <c r="E105" s="248"/>
      <c r="F105" s="248"/>
      <c r="G105" s="248"/>
      <c r="H105" s="248"/>
      <c r="I105" s="248"/>
      <c r="J105" s="248"/>
      <c r="K105" s="248"/>
      <c r="L105" s="248"/>
      <c r="M105" s="248"/>
      <c r="N105" s="248"/>
      <c r="O105" s="248"/>
      <c r="P105" s="248"/>
      <c r="Q105" s="248"/>
      <c r="R105" s="248"/>
      <c r="S105" s="248"/>
      <c r="T105" s="248"/>
      <c r="U105" s="248"/>
      <c r="V105" s="248"/>
      <c r="W105" s="248"/>
      <c r="X105" s="248"/>
      <c r="Y105" s="248"/>
      <c r="Z105" s="248"/>
      <c r="AA105" s="248"/>
      <c r="AB105" s="248"/>
      <c r="AC105" s="248"/>
      <c r="AD105" s="248"/>
      <c r="AE105" s="248"/>
      <c r="AF105" s="248"/>
      <c r="AG105" s="248"/>
      <c r="AH105" s="248"/>
      <c r="AI105" s="248"/>
      <c r="AJ105" s="248"/>
      <c r="AK105" s="248"/>
      <c r="AL105" s="248"/>
      <c r="AM105" s="248"/>
    </row>
    <row r="106" spans="1:39" ht="15.5" x14ac:dyDescent="0.35">
      <c r="B106" s="256"/>
      <c r="C106" s="248"/>
      <c r="D106" s="248"/>
      <c r="E106" s="248"/>
      <c r="F106" s="248"/>
      <c r="G106" s="248"/>
      <c r="H106" s="248"/>
      <c r="I106" s="248"/>
      <c r="J106" s="248"/>
      <c r="K106" s="248"/>
      <c r="L106" s="248"/>
      <c r="M106" s="248"/>
      <c r="N106" s="248"/>
      <c r="O106" s="248"/>
      <c r="P106" s="248"/>
      <c r="Q106" s="248"/>
      <c r="R106" s="248"/>
      <c r="S106" s="248"/>
      <c r="T106" s="248"/>
      <c r="U106" s="248"/>
      <c r="V106" s="248"/>
      <c r="W106" s="248"/>
      <c r="X106" s="248"/>
      <c r="Y106" s="248"/>
      <c r="Z106" s="248"/>
      <c r="AA106" s="248"/>
      <c r="AB106" s="248"/>
      <c r="AC106" s="248"/>
      <c r="AD106" s="248"/>
      <c r="AE106" s="248"/>
      <c r="AF106" s="248"/>
      <c r="AG106" s="248"/>
      <c r="AH106" s="248"/>
      <c r="AI106" s="248"/>
      <c r="AJ106" s="248"/>
      <c r="AK106" s="248"/>
      <c r="AL106" s="248"/>
      <c r="AM106" s="248"/>
    </row>
    <row r="107" spans="1:39" x14ac:dyDescent="0.35">
      <c r="B107" s="264" t="s">
        <v>573</v>
      </c>
      <c r="C107" s="248"/>
      <c r="D107" s="248"/>
      <c r="E107" s="248"/>
      <c r="F107" s="248"/>
      <c r="G107" s="248"/>
      <c r="H107" s="248"/>
      <c r="I107" s="248"/>
      <c r="J107" s="248"/>
      <c r="K107" s="248"/>
      <c r="L107" s="248"/>
      <c r="M107" s="248"/>
      <c r="N107" s="248"/>
      <c r="O107" s="248"/>
      <c r="P107" s="248"/>
      <c r="Q107" s="248"/>
      <c r="R107" s="248"/>
      <c r="S107" s="248"/>
      <c r="T107" s="248"/>
      <c r="U107" s="248"/>
      <c r="V107" s="248"/>
      <c r="W107" s="248"/>
      <c r="X107" s="248"/>
      <c r="Y107" s="248"/>
      <c r="Z107" s="248"/>
      <c r="AA107" s="248"/>
      <c r="AB107" s="248"/>
      <c r="AC107" s="248"/>
      <c r="AD107" s="248"/>
      <c r="AE107" s="248"/>
      <c r="AF107" s="248"/>
      <c r="AG107" s="248"/>
      <c r="AH107" s="248"/>
      <c r="AI107" s="248"/>
      <c r="AJ107" s="248"/>
      <c r="AK107" s="248"/>
      <c r="AL107" s="248"/>
      <c r="AM107" s="248"/>
    </row>
    <row r="108" spans="1:39" x14ac:dyDescent="0.35">
      <c r="B108" s="264" t="s">
        <v>572</v>
      </c>
      <c r="C108" s="248"/>
      <c r="D108" s="248"/>
      <c r="E108" s="248"/>
      <c r="F108" s="248"/>
      <c r="G108" s="248"/>
      <c r="H108" s="248"/>
      <c r="I108" s="248"/>
      <c r="J108" s="248"/>
      <c r="K108" s="248"/>
      <c r="L108" s="248"/>
      <c r="M108" s="248"/>
      <c r="N108" s="248"/>
      <c r="O108" s="248"/>
      <c r="P108" s="248"/>
      <c r="Q108" s="248"/>
      <c r="R108" s="248"/>
      <c r="S108" s="248"/>
      <c r="T108" s="248"/>
      <c r="U108" s="248"/>
      <c r="V108" s="248"/>
      <c r="W108" s="248"/>
      <c r="X108" s="248"/>
      <c r="Y108" s="248"/>
      <c r="Z108" s="248"/>
      <c r="AA108" s="248"/>
      <c r="AB108" s="248"/>
      <c r="AC108" s="248"/>
      <c r="AD108" s="248"/>
      <c r="AE108" s="248"/>
      <c r="AF108" s="248"/>
      <c r="AG108" s="248"/>
      <c r="AH108" s="248"/>
      <c r="AI108" s="248"/>
      <c r="AJ108" s="248"/>
      <c r="AK108" s="248"/>
      <c r="AL108" s="248"/>
      <c r="AM108" s="248"/>
    </row>
    <row r="109" spans="1:39" x14ac:dyDescent="0.35">
      <c r="B109" s="264" t="s">
        <v>574</v>
      </c>
      <c r="C109" s="248"/>
      <c r="D109" s="248"/>
      <c r="E109" s="248"/>
      <c r="F109" s="248"/>
      <c r="G109" s="248"/>
      <c r="H109" s="248"/>
      <c r="I109" s="248"/>
      <c r="J109" s="248"/>
      <c r="K109" s="248"/>
      <c r="L109" s="248"/>
      <c r="M109" s="248"/>
      <c r="N109" s="248"/>
      <c r="O109" s="248"/>
      <c r="P109" s="248"/>
      <c r="Q109" s="248"/>
      <c r="R109" s="248"/>
      <c r="S109" s="248"/>
      <c r="T109" s="248"/>
      <c r="U109" s="248"/>
      <c r="V109" s="248"/>
      <c r="W109" s="248"/>
      <c r="X109" s="248"/>
      <c r="Y109" s="248"/>
      <c r="Z109" s="248"/>
      <c r="AA109" s="248"/>
      <c r="AB109" s="248"/>
      <c r="AC109" s="248"/>
      <c r="AD109" s="248"/>
      <c r="AE109" s="248"/>
      <c r="AF109" s="248"/>
      <c r="AG109" s="248"/>
      <c r="AH109" s="248"/>
      <c r="AI109" s="248"/>
      <c r="AJ109" s="248"/>
      <c r="AK109" s="248"/>
      <c r="AL109" s="248"/>
      <c r="AM109" s="248"/>
    </row>
    <row r="110" spans="1:39" x14ac:dyDescent="0.35">
      <c r="B110" s="264" t="s">
        <v>575</v>
      </c>
      <c r="C110" s="248"/>
      <c r="D110" s="248"/>
      <c r="E110" s="248"/>
      <c r="F110" s="248"/>
      <c r="G110" s="248"/>
      <c r="H110" s="248"/>
      <c r="I110" s="248"/>
      <c r="J110" s="248"/>
      <c r="K110" s="248"/>
      <c r="L110" s="248"/>
      <c r="M110" s="248"/>
      <c r="N110" s="248"/>
      <c r="O110" s="248"/>
      <c r="P110" s="248"/>
      <c r="Q110" s="248"/>
      <c r="R110" s="248"/>
      <c r="S110" s="248"/>
      <c r="T110" s="248"/>
      <c r="U110" s="248"/>
      <c r="V110" s="248"/>
      <c r="W110" s="248"/>
      <c r="X110" s="248"/>
      <c r="Y110" s="248"/>
      <c r="Z110" s="248"/>
      <c r="AA110" s="248"/>
      <c r="AB110" s="248"/>
      <c r="AC110" s="248"/>
      <c r="AD110" s="248"/>
      <c r="AE110" s="248"/>
      <c r="AF110" s="248"/>
      <c r="AG110" s="248"/>
      <c r="AH110" s="248"/>
      <c r="AI110" s="248"/>
      <c r="AJ110" s="248"/>
      <c r="AK110" s="248"/>
      <c r="AL110" s="248"/>
      <c r="AM110" s="248"/>
    </row>
    <row r="111" spans="1:39" x14ac:dyDescent="0.35">
      <c r="B111" s="264" t="s">
        <v>576</v>
      </c>
      <c r="C111" s="248"/>
      <c r="D111" s="248"/>
      <c r="E111" s="248"/>
      <c r="F111" s="248"/>
      <c r="G111" s="248"/>
      <c r="H111" s="248"/>
      <c r="I111" s="248"/>
      <c r="J111" s="248"/>
      <c r="K111" s="248"/>
      <c r="L111" s="248"/>
      <c r="M111" s="248"/>
      <c r="N111" s="248"/>
      <c r="O111" s="248"/>
      <c r="P111" s="248"/>
      <c r="Q111" s="248"/>
      <c r="R111" s="248"/>
      <c r="S111" s="248"/>
      <c r="T111" s="248"/>
      <c r="U111" s="248"/>
      <c r="V111" s="248"/>
      <c r="W111" s="248"/>
      <c r="X111" s="248"/>
      <c r="Y111" s="248"/>
      <c r="Z111" s="248"/>
      <c r="AA111" s="248"/>
      <c r="AB111" s="248"/>
      <c r="AC111" s="248"/>
      <c r="AD111" s="248"/>
      <c r="AE111" s="248"/>
      <c r="AF111" s="248"/>
      <c r="AG111" s="248"/>
      <c r="AH111" s="248"/>
      <c r="AI111" s="248"/>
      <c r="AJ111" s="248"/>
      <c r="AK111" s="248"/>
      <c r="AL111" s="248"/>
      <c r="AM111" s="248"/>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paperSize="9" scale="41" fitToHeight="0"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M111"/>
  <sheetViews>
    <sheetView zoomScaleNormal="100" workbookViewId="0"/>
  </sheetViews>
  <sheetFormatPr defaultRowHeight="14.5" x14ac:dyDescent="0.35"/>
  <cols>
    <col min="1" max="1" width="5.453125" style="102" bestFit="1" customWidth="1"/>
    <col min="2" max="2" width="33.26953125" bestFit="1" customWidth="1"/>
    <col min="3" max="3" width="4.7265625" style="13" customWidth="1"/>
    <col min="4" max="16" width="4.7265625" customWidth="1"/>
    <col min="17" max="17" width="5.36328125" bestFit="1" customWidth="1"/>
    <col min="18" max="38" width="4.7265625" customWidth="1"/>
    <col min="39" max="39" width="6.26953125" bestFit="1" customWidth="1"/>
  </cols>
  <sheetData>
    <row r="1" spans="1:39" ht="15" thickBot="1" x14ac:dyDescent="0.4">
      <c r="A1" s="266"/>
      <c r="B1" s="35"/>
      <c r="C1" s="233" t="str">
        <f>'[2]Table names (Statworks)'!$D$5</f>
        <v>Tableau 4: Taux de croissance annuel de la population, 1990-2025</v>
      </c>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3"/>
      <c r="AK1" s="233"/>
      <c r="AL1" s="233"/>
      <c r="AM1" s="233"/>
    </row>
    <row r="2" spans="1:39" ht="63.5" thickBot="1" x14ac:dyDescent="0.4">
      <c r="A2" s="6" t="s">
        <v>92</v>
      </c>
      <c r="B2" s="36" t="s">
        <v>147</v>
      </c>
      <c r="C2" s="234" t="s">
        <v>617</v>
      </c>
      <c r="D2" s="235" t="s">
        <v>618</v>
      </c>
      <c r="E2" s="235" t="s">
        <v>619</v>
      </c>
      <c r="F2" s="235" t="s">
        <v>620</v>
      </c>
      <c r="G2" s="235" t="s">
        <v>621</v>
      </c>
      <c r="H2" s="235" t="s">
        <v>622</v>
      </c>
      <c r="I2" s="235" t="s">
        <v>623</v>
      </c>
      <c r="J2" s="235" t="s">
        <v>624</v>
      </c>
      <c r="K2" s="235" t="s">
        <v>625</v>
      </c>
      <c r="L2" s="235" t="s">
        <v>626</v>
      </c>
      <c r="M2" s="235" t="s">
        <v>627</v>
      </c>
      <c r="N2" s="235" t="s">
        <v>628</v>
      </c>
      <c r="O2" s="235" t="s">
        <v>629</v>
      </c>
      <c r="P2" s="235" t="s">
        <v>630</v>
      </c>
      <c r="Q2" s="235" t="s">
        <v>631</v>
      </c>
      <c r="R2" s="235" t="s">
        <v>632</v>
      </c>
      <c r="S2" s="235" t="s">
        <v>633</v>
      </c>
      <c r="T2" s="235" t="s">
        <v>634</v>
      </c>
      <c r="U2" s="235" t="s">
        <v>635</v>
      </c>
      <c r="V2" s="235" t="s">
        <v>636</v>
      </c>
      <c r="W2" s="235" t="s">
        <v>637</v>
      </c>
      <c r="X2" s="235" t="s">
        <v>638</v>
      </c>
      <c r="Y2" s="235" t="s">
        <v>639</v>
      </c>
      <c r="Z2" s="235" t="s">
        <v>640</v>
      </c>
      <c r="AA2" s="235" t="s">
        <v>641</v>
      </c>
      <c r="AB2" s="235" t="s">
        <v>642</v>
      </c>
      <c r="AC2" s="235" t="s">
        <v>643</v>
      </c>
      <c r="AD2" s="235" t="s">
        <v>644</v>
      </c>
      <c r="AE2" s="235" t="s">
        <v>645</v>
      </c>
      <c r="AF2" s="235" t="s">
        <v>646</v>
      </c>
      <c r="AG2" s="235" t="s">
        <v>647</v>
      </c>
      <c r="AH2" s="235" t="s">
        <v>648</v>
      </c>
      <c r="AI2" s="235" t="s">
        <v>649</v>
      </c>
      <c r="AJ2" s="235" t="s">
        <v>650</v>
      </c>
      <c r="AK2" s="235" t="s">
        <v>651</v>
      </c>
      <c r="AL2" s="235" t="s">
        <v>652</v>
      </c>
      <c r="AM2" s="236" t="s">
        <v>653</v>
      </c>
    </row>
    <row r="3" spans="1:39" x14ac:dyDescent="0.35">
      <c r="A3" s="96" t="s">
        <v>16</v>
      </c>
      <c r="B3" s="40" t="s">
        <v>100</v>
      </c>
      <c r="C3" s="184">
        <v>-6.6574672590663999</v>
      </c>
      <c r="D3" s="184">
        <v>8.4186169295766202</v>
      </c>
      <c r="E3" s="184">
        <v>7.8076203259088004</v>
      </c>
      <c r="F3" s="184">
        <v>7.4242712102611703</v>
      </c>
      <c r="G3" s="184">
        <v>7.0022674436399397</v>
      </c>
      <c r="H3" s="184">
        <v>6.8698823375737303</v>
      </c>
      <c r="I3" s="184">
        <v>7.6900321525672002</v>
      </c>
      <c r="J3" s="184">
        <v>3.8778581048427201</v>
      </c>
      <c r="K3" s="184">
        <v>1.36474400196462</v>
      </c>
      <c r="L3" s="184">
        <v>-1.0852984369206999</v>
      </c>
      <c r="M3" s="184">
        <v>-0.26795629898360002</v>
      </c>
      <c r="N3" s="184">
        <v>0.82213831080476996</v>
      </c>
      <c r="O3" s="184">
        <v>9.9437577241372299</v>
      </c>
      <c r="P3" s="184">
        <v>-0.43188199120949999</v>
      </c>
      <c r="Q3" s="184">
        <v>7.1872478568145697</v>
      </c>
      <c r="R3" s="184">
        <v>11.0307792316149</v>
      </c>
      <c r="S3" s="184">
        <v>7.5823187302987796</v>
      </c>
      <c r="T3" s="184">
        <v>9.8901538574095298</v>
      </c>
      <c r="U3" s="184">
        <v>7.1167308855874598</v>
      </c>
      <c r="V3" s="184">
        <v>-2.8087398659381999</v>
      </c>
      <c r="W3" s="184">
        <v>1.07913767134029</v>
      </c>
      <c r="X3" s="184">
        <v>-0.22083813388510001</v>
      </c>
      <c r="Y3" s="184">
        <v>4.7064799761004101</v>
      </c>
      <c r="Z3" s="184">
        <v>1.2920380753795899</v>
      </c>
      <c r="AA3" s="184">
        <v>1.21987867329921</v>
      </c>
      <c r="AB3" s="184">
        <v>-2.4687333921207002</v>
      </c>
      <c r="AC3" s="184">
        <v>-5.816233566847</v>
      </c>
      <c r="AD3" s="184">
        <v>-3.4126793650915999</v>
      </c>
      <c r="AE3" s="184">
        <v>-4.3843835337122998</v>
      </c>
      <c r="AF3" s="184">
        <v>-4.0621773357107998</v>
      </c>
      <c r="AG3" s="184">
        <v>-7.0516845194742004</v>
      </c>
      <c r="AH3" s="184">
        <v>-1.7906908999899999E-2</v>
      </c>
      <c r="AI3" s="184">
        <v>-0.23169089889380001</v>
      </c>
      <c r="AJ3" s="184">
        <v>0.70613121285528002</v>
      </c>
      <c r="AK3" s="184">
        <v>0.57183811269228002</v>
      </c>
      <c r="AL3" s="184">
        <v>-0.26190881861050003</v>
      </c>
      <c r="AM3" s="237">
        <v>0.15246380328149001</v>
      </c>
    </row>
    <row r="4" spans="1:39" x14ac:dyDescent="0.35">
      <c r="A4" s="96" t="s">
        <v>17</v>
      </c>
      <c r="B4" s="40" t="s">
        <v>256</v>
      </c>
      <c r="C4" s="184">
        <v>5.2133957221879603</v>
      </c>
      <c r="D4" s="184">
        <v>3.0681830294998198</v>
      </c>
      <c r="E4" s="184">
        <v>-2.9323235278912998</v>
      </c>
      <c r="F4" s="184">
        <v>1.38194666714591</v>
      </c>
      <c r="G4" s="184">
        <v>-3.2037575607565998</v>
      </c>
      <c r="H4" s="184">
        <v>4.4721786915033599</v>
      </c>
      <c r="I4" s="184">
        <v>3.3297292270688299</v>
      </c>
      <c r="J4" s="184">
        <v>5.52350725845612</v>
      </c>
      <c r="K4" s="184">
        <v>-1.5413431188004001</v>
      </c>
      <c r="L4" s="184">
        <v>7.3224106824152102</v>
      </c>
      <c r="M4" s="184">
        <v>-6.50870721273E-2</v>
      </c>
      <c r="N4" s="184">
        <v>-1.6257991944693</v>
      </c>
      <c r="O4" s="184">
        <v>4.2053373458675098</v>
      </c>
      <c r="P4" s="184">
        <v>2.8307150193310902</v>
      </c>
      <c r="Q4" s="184">
        <v>0.89461162014739004</v>
      </c>
      <c r="R4" s="184">
        <v>2.6067952297173198</v>
      </c>
      <c r="S4" s="184">
        <v>6.1898525159463</v>
      </c>
      <c r="T4" s="184">
        <v>5.9970047913867601</v>
      </c>
      <c r="U4" s="184">
        <v>4.0139729170354901</v>
      </c>
      <c r="V4" s="184">
        <v>-9.4421206817474008</v>
      </c>
      <c r="W4" s="184">
        <v>6.7273792870974702</v>
      </c>
      <c r="X4" s="184">
        <v>4.5592206639788202</v>
      </c>
      <c r="Y4" s="184">
        <v>3.21941258863477</v>
      </c>
      <c r="Z4" s="184">
        <v>10.101944791182</v>
      </c>
      <c r="AA4" s="184">
        <v>2.8493824843838702</v>
      </c>
      <c r="AB4" s="184">
        <v>-3.1856192290302001</v>
      </c>
      <c r="AC4" s="184">
        <v>2.41032529994661</v>
      </c>
      <c r="AD4" s="184">
        <v>0.7966942265893</v>
      </c>
      <c r="AE4" s="184">
        <v>2.20824588510524</v>
      </c>
      <c r="AF4" s="184">
        <v>0.74750464606306</v>
      </c>
      <c r="AG4" s="184">
        <v>-11.468195032408</v>
      </c>
      <c r="AH4" s="184">
        <v>6.6399356449711204</v>
      </c>
      <c r="AI4" s="184">
        <v>2.4657157237234899</v>
      </c>
      <c r="AJ4" s="184">
        <v>2.2854897213958898</v>
      </c>
      <c r="AK4" s="184">
        <v>2.3418385589538002</v>
      </c>
      <c r="AL4" s="184">
        <v>2.40164742094503</v>
      </c>
      <c r="AM4" s="237">
        <v>3.2130300385986801</v>
      </c>
    </row>
    <row r="5" spans="1:39" x14ac:dyDescent="0.35">
      <c r="A5" s="96" t="s">
        <v>18</v>
      </c>
      <c r="B5" s="114" t="s">
        <v>0</v>
      </c>
      <c r="C5" s="238">
        <v>6.66267813733461</v>
      </c>
      <c r="D5" s="238">
        <v>-0.98988682686149998</v>
      </c>
      <c r="E5" s="190">
        <v>0.63975855971437001</v>
      </c>
      <c r="F5" s="190">
        <v>0.70012144436696</v>
      </c>
      <c r="G5" s="190">
        <v>0.15381012961349</v>
      </c>
      <c r="H5" s="190">
        <v>2.65273681500544</v>
      </c>
      <c r="I5" s="190">
        <v>1.7916034209681899</v>
      </c>
      <c r="J5" s="190">
        <v>1.1858570838962199</v>
      </c>
      <c r="K5" s="190">
        <v>0.87602209888016003</v>
      </c>
      <c r="L5" s="190">
        <v>1.4822335211417399</v>
      </c>
      <c r="M5" s="190">
        <v>0.61380162120929005</v>
      </c>
      <c r="N5" s="190">
        <v>0.23963348023270001</v>
      </c>
      <c r="O5" s="190">
        <v>3.8222737735159198</v>
      </c>
      <c r="P5" s="190">
        <v>3.5001576131068899</v>
      </c>
      <c r="Q5" s="190">
        <v>3.2714289974006499</v>
      </c>
      <c r="R5" s="190">
        <v>5.5577383309214401</v>
      </c>
      <c r="S5" s="190">
        <v>5.4274726276891698</v>
      </c>
      <c r="T5" s="190">
        <v>3.77870512753322</v>
      </c>
      <c r="U5" s="190">
        <v>0.12096663161086001</v>
      </c>
      <c r="V5" s="190">
        <v>0.84335891185934997</v>
      </c>
      <c r="W5" s="190">
        <v>3.0744979109064201</v>
      </c>
      <c r="X5" s="190">
        <v>1.5616579971507301</v>
      </c>
      <c r="Y5" s="190">
        <v>4.6827666791387204</v>
      </c>
      <c r="Z5" s="190">
        <v>3.14000467484593</v>
      </c>
      <c r="AA5" s="190">
        <v>0.15944993754066999</v>
      </c>
      <c r="AB5" s="190">
        <v>1.47694264884264</v>
      </c>
      <c r="AC5" s="190">
        <v>0.36324029472259001</v>
      </c>
      <c r="AD5" s="190">
        <v>1.0440861587673</v>
      </c>
      <c r="AE5" s="190">
        <v>1.3181984747392601</v>
      </c>
      <c r="AF5" s="190">
        <v>0.10105227622842999</v>
      </c>
      <c r="AG5" s="190">
        <v>-4.4658438141193999</v>
      </c>
      <c r="AH5" s="190">
        <v>0.38028870375071</v>
      </c>
      <c r="AI5" s="190">
        <v>-0.2637915268887</v>
      </c>
      <c r="AJ5" s="190">
        <v>-9.4965794765699996E-2</v>
      </c>
      <c r="AK5" s="190">
        <v>0.81610476653497999</v>
      </c>
      <c r="AL5" s="190">
        <v>0.98873832469972001</v>
      </c>
      <c r="AM5" s="239">
        <v>0.36407944057577002</v>
      </c>
    </row>
    <row r="6" spans="1:39" x14ac:dyDescent="0.35">
      <c r="A6" s="96" t="s">
        <v>19</v>
      </c>
      <c r="B6" s="114" t="s">
        <v>1</v>
      </c>
      <c r="C6" s="238">
        <v>2.8948399286519302</v>
      </c>
      <c r="D6" s="238">
        <v>2.4352796695753902</v>
      </c>
      <c r="E6" s="190">
        <v>3.8527242858750399</v>
      </c>
      <c r="F6" s="190">
        <v>1.56995788931684</v>
      </c>
      <c r="G6" s="190">
        <v>2.2815877153235702</v>
      </c>
      <c r="H6" s="190">
        <v>0.79505231845387003</v>
      </c>
      <c r="I6" s="190">
        <v>2.9845055631548001</v>
      </c>
      <c r="J6" s="190">
        <v>1.7072216557959099</v>
      </c>
      <c r="K6" s="190">
        <v>-9.1910381289900006E-2</v>
      </c>
      <c r="L6" s="190">
        <v>0.47314030934969997</v>
      </c>
      <c r="M6" s="190">
        <v>4.2292461552884504</v>
      </c>
      <c r="N6" s="190">
        <v>3.12719350111893</v>
      </c>
      <c r="O6" s="190">
        <v>1.8717623168831401</v>
      </c>
      <c r="P6" s="190">
        <v>4.6626988913018197</v>
      </c>
      <c r="Q6" s="190">
        <v>3.0306939628547802</v>
      </c>
      <c r="R6" s="190">
        <v>3.6201445639846499</v>
      </c>
      <c r="S6" s="190">
        <v>4.7417415957695299</v>
      </c>
      <c r="T6" s="190">
        <v>5.1517078477746701</v>
      </c>
      <c r="U6" s="190">
        <v>8.3477926084824396</v>
      </c>
      <c r="V6" s="190">
        <v>3.0542306066816001</v>
      </c>
      <c r="W6" s="190">
        <v>6.08366163289634</v>
      </c>
      <c r="X6" s="190">
        <v>5.2824653621188</v>
      </c>
      <c r="Y6" s="190">
        <v>5.4833310784030802</v>
      </c>
      <c r="Z6" s="190">
        <v>3.1578695607026899</v>
      </c>
      <c r="AA6" s="190">
        <v>2.07349789183449</v>
      </c>
      <c r="AB6" s="190">
        <v>2.4807129039577198</v>
      </c>
      <c r="AC6" s="190">
        <v>2.5966280316924002</v>
      </c>
      <c r="AD6" s="190">
        <v>-1.7539104096814</v>
      </c>
      <c r="AE6" s="190">
        <v>-0.41885539437059999</v>
      </c>
      <c r="AF6" s="190">
        <v>0.15212617793447999</v>
      </c>
      <c r="AG6" s="190">
        <v>-5.5527211808891002</v>
      </c>
      <c r="AH6" s="190">
        <v>3.0541231851141402</v>
      </c>
      <c r="AI6" s="190">
        <v>3.5071396589883199</v>
      </c>
      <c r="AJ6" s="190">
        <v>2.8735033978221298</v>
      </c>
      <c r="AK6" s="190">
        <v>0.89039524656427005</v>
      </c>
      <c r="AL6" s="190">
        <v>1.28942285977996</v>
      </c>
      <c r="AM6" s="239">
        <v>2.3176662943544999</v>
      </c>
    </row>
    <row r="7" spans="1:39" x14ac:dyDescent="0.35">
      <c r="A7" s="96" t="s">
        <v>20</v>
      </c>
      <c r="B7" s="114" t="s">
        <v>2</v>
      </c>
      <c r="C7" s="238">
        <v>1.99560700925228</v>
      </c>
      <c r="D7" s="238">
        <v>6.5119722387062797</v>
      </c>
      <c r="E7" s="190">
        <v>-8.1520519002406004</v>
      </c>
      <c r="F7" s="190">
        <v>9.4166478243895995</v>
      </c>
      <c r="G7" s="190">
        <v>-10.638556044528</v>
      </c>
      <c r="H7" s="190">
        <v>12.688011482285001</v>
      </c>
      <c r="I7" s="190">
        <v>8.0216675621042697</v>
      </c>
      <c r="J7" s="190">
        <v>4.07306020573506</v>
      </c>
      <c r="K7" s="190">
        <v>-1.69183179363</v>
      </c>
      <c r="L7" s="190">
        <v>0.66054891327356002</v>
      </c>
      <c r="M7" s="190">
        <v>-1.8859181148768001</v>
      </c>
      <c r="N7" s="190">
        <v>-6.4524000622619004</v>
      </c>
      <c r="O7" s="190">
        <v>-0.68646650515899998</v>
      </c>
      <c r="P7" s="190">
        <v>3.1817796110422298</v>
      </c>
      <c r="Q7" s="190">
        <v>2.8354760519900899</v>
      </c>
      <c r="R7" s="190">
        <v>0.61777786142542002</v>
      </c>
      <c r="S7" s="190">
        <v>1.8936524087629301</v>
      </c>
      <c r="T7" s="190">
        <v>6.5760167437576396</v>
      </c>
      <c r="U7" s="190">
        <v>4.61241746500977</v>
      </c>
      <c r="V7" s="190">
        <v>5.2590890443276503</v>
      </c>
      <c r="W7" s="190">
        <v>3.84969816463992</v>
      </c>
      <c r="X7" s="190">
        <v>1.89312524861734</v>
      </c>
      <c r="Y7" s="190">
        <v>-0.98555698807290004</v>
      </c>
      <c r="Z7" s="190">
        <v>2.2558813411229299</v>
      </c>
      <c r="AA7" s="190">
        <v>2.7783232747375699</v>
      </c>
      <c r="AB7" s="190">
        <v>0.14802193808951</v>
      </c>
      <c r="AC7" s="190">
        <v>-0.46398374089560002</v>
      </c>
      <c r="AD7" s="190">
        <v>1.2635409245390199</v>
      </c>
      <c r="AE7" s="190">
        <v>0.48019669115911001</v>
      </c>
      <c r="AF7" s="190">
        <v>1.7763440529478201</v>
      </c>
      <c r="AG7" s="190">
        <v>-2.0357262000878</v>
      </c>
      <c r="AH7" s="190">
        <v>-0.20092511172210001</v>
      </c>
      <c r="AI7" s="190">
        <v>3.68637945064533</v>
      </c>
      <c r="AJ7" s="190">
        <v>3.68790852944643</v>
      </c>
      <c r="AK7" s="190">
        <v>3.5064700190551701</v>
      </c>
      <c r="AL7" s="190">
        <v>3.4797722719259099</v>
      </c>
      <c r="AM7" s="239">
        <v>2.8205352611116101</v>
      </c>
    </row>
    <row r="8" spans="1:39" x14ac:dyDescent="0.35">
      <c r="A8" s="96" t="s">
        <v>21</v>
      </c>
      <c r="B8" s="114" t="s">
        <v>303</v>
      </c>
      <c r="C8" s="238">
        <v>-0.41026643821550002</v>
      </c>
      <c r="D8" s="238">
        <v>3.8275630831296801</v>
      </c>
      <c r="E8" s="190">
        <v>-9.3530307368306005</v>
      </c>
      <c r="F8" s="190">
        <v>6.2416172372308898</v>
      </c>
      <c r="G8" s="190">
        <v>2.4232839418254</v>
      </c>
      <c r="H8" s="190">
        <v>-1.2804330214438999</v>
      </c>
      <c r="I8" s="190">
        <v>7.8800546093455797</v>
      </c>
      <c r="J8" s="190">
        <v>8.3358097937979796</v>
      </c>
      <c r="K8" s="190">
        <v>7.2019781639695299</v>
      </c>
      <c r="L8" s="190">
        <v>8.9146681171225293</v>
      </c>
      <c r="M8" s="190">
        <v>-1.4837371700260999</v>
      </c>
      <c r="N8" s="190">
        <v>8.9527266544947004</v>
      </c>
      <c r="O8" s="190">
        <v>6.1321050532511698</v>
      </c>
      <c r="P8" s="190">
        <v>3.7904691639701702</v>
      </c>
      <c r="Q8" s="190">
        <v>4.7886968449536198</v>
      </c>
      <c r="R8" s="190">
        <v>3.60232630180748</v>
      </c>
      <c r="S8" s="190">
        <v>6.6515868025409102</v>
      </c>
      <c r="T8" s="190">
        <v>4.7829079798871899</v>
      </c>
      <c r="U8" s="190">
        <v>4.3836136414015296</v>
      </c>
      <c r="V8" s="190">
        <v>3.4434867735567698</v>
      </c>
      <c r="W8" s="190">
        <v>3.6061965818819002</v>
      </c>
      <c r="X8" s="190">
        <v>4.4910271640712596</v>
      </c>
      <c r="Y8" s="190">
        <v>4.3457193572172796</v>
      </c>
      <c r="Z8" s="190">
        <v>4.0423688380301197</v>
      </c>
      <c r="AA8" s="190">
        <v>4.4345544922093296</v>
      </c>
      <c r="AB8" s="190">
        <v>3.7404220493673099</v>
      </c>
      <c r="AC8" s="190">
        <v>0.88471323929346002</v>
      </c>
      <c r="AD8" s="190">
        <v>0.77534646768154003</v>
      </c>
      <c r="AE8" s="190">
        <v>0.47334020348131001</v>
      </c>
      <c r="AF8" s="190">
        <v>-0.6469857138681</v>
      </c>
      <c r="AG8" s="190">
        <v>-3.3313317027811999</v>
      </c>
      <c r="AH8" s="190">
        <v>-0.7811631796738</v>
      </c>
      <c r="AI8" s="190">
        <v>1.76867516699811</v>
      </c>
      <c r="AJ8" s="190">
        <v>5.60608818234694</v>
      </c>
      <c r="AK8" s="190">
        <v>7.9546058727837199</v>
      </c>
      <c r="AL8" s="190">
        <v>8.1680533792773105</v>
      </c>
      <c r="AM8" s="239">
        <v>4.4834440581502397</v>
      </c>
    </row>
    <row r="9" spans="1:39" x14ac:dyDescent="0.35">
      <c r="A9" s="96" t="s">
        <v>22</v>
      </c>
      <c r="B9" s="114" t="s">
        <v>304</v>
      </c>
      <c r="C9" s="238" t="s">
        <v>159</v>
      </c>
      <c r="D9" s="238">
        <v>2.2388130305903902</v>
      </c>
      <c r="E9" s="190">
        <v>6.3487084166081802</v>
      </c>
      <c r="F9" s="190">
        <v>-4.0331959779634001</v>
      </c>
      <c r="G9" s="190">
        <v>0.62811150724808995</v>
      </c>
      <c r="H9" s="190">
        <v>1.8095173786487799</v>
      </c>
      <c r="I9" s="190">
        <v>0.99261743743088005</v>
      </c>
      <c r="J9" s="190">
        <v>2.0897513075294398</v>
      </c>
      <c r="K9" s="190">
        <v>1.28622504210176</v>
      </c>
      <c r="L9" s="190">
        <v>1.4778856671142899</v>
      </c>
      <c r="M9" s="190">
        <v>1.7256116356506399</v>
      </c>
      <c r="N9" s="190">
        <v>0.76017385145548</v>
      </c>
      <c r="O9" s="190">
        <v>5.0754128693463798</v>
      </c>
      <c r="P9" s="190">
        <v>1.95789517865701</v>
      </c>
      <c r="Q9" s="190">
        <v>5.0323658537194396</v>
      </c>
      <c r="R9" s="190">
        <v>3.0190437030317798</v>
      </c>
      <c r="S9" s="190">
        <v>2.2073126348001502</v>
      </c>
      <c r="T9" s="190">
        <v>1.82795221776671</v>
      </c>
      <c r="U9" s="190">
        <v>0.79783916706901004</v>
      </c>
      <c r="V9" s="190">
        <v>-1.5189135322920999</v>
      </c>
      <c r="W9" s="190">
        <v>4.1456458880785299</v>
      </c>
      <c r="X9" s="190">
        <v>3.2484006700198802</v>
      </c>
      <c r="Y9" s="190">
        <v>3.2388801383394101</v>
      </c>
      <c r="Z9" s="190">
        <v>3.7833619030857899</v>
      </c>
      <c r="AA9" s="190">
        <v>3.90074498825668</v>
      </c>
      <c r="AB9" s="190">
        <v>2.6540128517695698</v>
      </c>
      <c r="AC9" s="190">
        <v>-2.1051821017388002</v>
      </c>
      <c r="AD9" s="190">
        <v>-2.1069518775907001</v>
      </c>
      <c r="AE9" s="190">
        <v>-1.180317051097</v>
      </c>
      <c r="AF9" s="190">
        <v>-2.7897898764316</v>
      </c>
      <c r="AG9" s="190">
        <v>-7.5740423980221001</v>
      </c>
      <c r="AH9" s="190">
        <v>1.5794224612180701</v>
      </c>
      <c r="AI9" s="190">
        <v>1.7652132325243901</v>
      </c>
      <c r="AJ9" s="190">
        <v>1.3785920909512299</v>
      </c>
      <c r="AK9" s="190">
        <v>0.89932905058983004</v>
      </c>
      <c r="AL9" s="190">
        <v>0.92234095138363004</v>
      </c>
      <c r="AM9" s="239">
        <v>1.3083838392965701</v>
      </c>
    </row>
    <row r="10" spans="1:39" x14ac:dyDescent="0.35">
      <c r="A10" s="96" t="s">
        <v>23</v>
      </c>
      <c r="B10" s="114" t="s">
        <v>104</v>
      </c>
      <c r="C10" s="238">
        <v>-2.6755924076311</v>
      </c>
      <c r="D10" s="238">
        <v>-3.4284558710792998</v>
      </c>
      <c r="E10" s="190">
        <v>-4.5502787786293002</v>
      </c>
      <c r="F10" s="190">
        <v>-1.2214554361548999</v>
      </c>
      <c r="G10" s="190">
        <v>0.86654356833418</v>
      </c>
      <c r="H10" s="190">
        <v>0.94635046770884002</v>
      </c>
      <c r="I10" s="190">
        <v>2.3183146803363899</v>
      </c>
      <c r="J10" s="190">
        <v>0.86443418101951996</v>
      </c>
      <c r="K10" s="190">
        <v>-1.0814526176540999</v>
      </c>
      <c r="L10" s="190">
        <v>0.84301973861682</v>
      </c>
      <c r="M10" s="190">
        <v>2.69727497279202</v>
      </c>
      <c r="N10" s="190">
        <v>1.37483691814253</v>
      </c>
      <c r="O10" s="190">
        <v>2.3657618456394802</v>
      </c>
      <c r="P10" s="190">
        <v>1.6968108154810599</v>
      </c>
      <c r="Q10" s="190">
        <v>3.2890649461233599</v>
      </c>
      <c r="R10" s="190">
        <v>3.9820852288324602</v>
      </c>
      <c r="S10" s="190">
        <v>4.2776283168761902</v>
      </c>
      <c r="T10" s="190">
        <v>4.0084857368960503</v>
      </c>
      <c r="U10" s="190">
        <v>1.8235048796600499</v>
      </c>
      <c r="V10" s="190">
        <v>-2.8987442043853</v>
      </c>
      <c r="W10" s="190">
        <v>1.5511161821514201</v>
      </c>
      <c r="X10" s="190">
        <v>1.7215207940869399</v>
      </c>
      <c r="Y10" s="190">
        <v>0.60972368947305999</v>
      </c>
      <c r="Z10" s="190">
        <v>0.85406042592950004</v>
      </c>
      <c r="AA10" s="190">
        <v>0.24668159747216001</v>
      </c>
      <c r="AB10" s="190">
        <v>-0.34499219970310002</v>
      </c>
      <c r="AC10" s="190">
        <v>-1.0678968029803999</v>
      </c>
      <c r="AD10" s="190">
        <v>-1.2344744675700001E-2</v>
      </c>
      <c r="AE10" s="190">
        <v>-0.57805158700320003</v>
      </c>
      <c r="AF10" s="190">
        <v>-1.1570722056955001</v>
      </c>
      <c r="AG10" s="190">
        <v>-9.1640471678395006</v>
      </c>
      <c r="AH10" s="190">
        <v>1.74186020513946</v>
      </c>
      <c r="AI10" s="190">
        <v>0.34636952515557001</v>
      </c>
      <c r="AJ10" s="190">
        <v>0.36575379621378001</v>
      </c>
      <c r="AK10" s="190">
        <v>1.01868271000191</v>
      </c>
      <c r="AL10" s="190">
        <v>1.2507054517207501</v>
      </c>
      <c r="AM10" s="239">
        <v>0.94326075610682003</v>
      </c>
    </row>
    <row r="11" spans="1:39" x14ac:dyDescent="0.35">
      <c r="A11" s="96" t="s">
        <v>24</v>
      </c>
      <c r="B11" s="41" t="s">
        <v>149</v>
      </c>
      <c r="C11" s="184">
        <v>-3.2586487055140001</v>
      </c>
      <c r="D11" s="184">
        <v>-3.1936678170506001</v>
      </c>
      <c r="E11" s="184">
        <v>-0.41951832987389998</v>
      </c>
      <c r="F11" s="184">
        <v>-2.4452679687257</v>
      </c>
      <c r="G11" s="184">
        <v>-15.393195400069001</v>
      </c>
      <c r="H11" s="184">
        <v>0.33147315986656001</v>
      </c>
      <c r="I11" s="184">
        <v>3.4534666258100102</v>
      </c>
      <c r="J11" s="184">
        <v>1.02471757470268</v>
      </c>
      <c r="K11" s="184">
        <v>-3.1002608083619001</v>
      </c>
      <c r="L11" s="184">
        <v>1.82159266952027</v>
      </c>
      <c r="M11" s="184">
        <v>1.1504722097112701</v>
      </c>
      <c r="N11" s="184">
        <v>2.5957893798545202</v>
      </c>
      <c r="O11" s="184">
        <v>1.8436967932500501</v>
      </c>
      <c r="P11" s="184">
        <v>4.2369812275131604</v>
      </c>
      <c r="Q11" s="184">
        <v>4.3090028466456403</v>
      </c>
      <c r="R11" s="184">
        <v>4.47152623509474</v>
      </c>
      <c r="S11" s="184">
        <v>5.0914394152829798</v>
      </c>
      <c r="T11" s="184">
        <v>5.4974617489295401</v>
      </c>
      <c r="U11" s="184">
        <v>4.8752182563133202</v>
      </c>
      <c r="V11" s="184">
        <v>6.1903861988885103</v>
      </c>
      <c r="W11" s="184">
        <v>7.1298311377719701</v>
      </c>
      <c r="X11" s="184">
        <v>2.4238835564431902</v>
      </c>
      <c r="Y11" s="184">
        <v>4.3101986735232503</v>
      </c>
      <c r="Z11" s="184">
        <v>1.8099998757888101</v>
      </c>
      <c r="AA11" s="184">
        <v>1.48032463359111</v>
      </c>
      <c r="AB11" s="184">
        <v>-0.18833296103739999</v>
      </c>
      <c r="AC11" s="184">
        <v>0.68759470006920997</v>
      </c>
      <c r="AD11" s="184">
        <v>0.51319717064532999</v>
      </c>
      <c r="AE11" s="184">
        <v>1.0483421107675399</v>
      </c>
      <c r="AF11" s="184">
        <v>-1.4510051697010999</v>
      </c>
      <c r="AG11" s="184">
        <v>-7.5382804174603004</v>
      </c>
      <c r="AH11" s="184">
        <v>-2.2697644191344</v>
      </c>
      <c r="AI11" s="184">
        <v>-1.8012216560343</v>
      </c>
      <c r="AJ11" s="184">
        <v>-1.6279161453452999</v>
      </c>
      <c r="AK11" s="184">
        <v>-1.5964836097246</v>
      </c>
      <c r="AL11" s="184">
        <v>-1.5996171302486</v>
      </c>
      <c r="AM11" s="237">
        <v>-1.7793369370543</v>
      </c>
    </row>
    <row r="12" spans="1:39" ht="15" thickBot="1" x14ac:dyDescent="0.4">
      <c r="A12" s="96" t="s">
        <v>25</v>
      </c>
      <c r="B12" s="118" t="s">
        <v>3</v>
      </c>
      <c r="C12" s="240" t="s">
        <v>159</v>
      </c>
      <c r="D12" s="240" t="s">
        <v>159</v>
      </c>
      <c r="E12" s="241" t="s">
        <v>159</v>
      </c>
      <c r="F12" s="241" t="s">
        <v>159</v>
      </c>
      <c r="G12" s="241" t="s">
        <v>159</v>
      </c>
      <c r="H12" s="241" t="s">
        <v>159</v>
      </c>
      <c r="I12" s="241" t="s">
        <v>159</v>
      </c>
      <c r="J12" s="241" t="s">
        <v>159</v>
      </c>
      <c r="K12" s="241" t="s">
        <v>159</v>
      </c>
      <c r="L12" s="241">
        <v>-1.7433546952032</v>
      </c>
      <c r="M12" s="241">
        <v>-4.7043342654845004</v>
      </c>
      <c r="N12" s="241">
        <v>-0.80792900405279999</v>
      </c>
      <c r="O12" s="241">
        <v>-7.9387153771354999</v>
      </c>
      <c r="P12" s="241">
        <v>-16.419502092666999</v>
      </c>
      <c r="Q12" s="241">
        <v>-6.5642505633872998</v>
      </c>
      <c r="R12" s="241">
        <v>-7.8487469911148002</v>
      </c>
      <c r="S12" s="241">
        <v>-4.1813046328489003</v>
      </c>
      <c r="T12" s="241">
        <v>-4.1922461390413002</v>
      </c>
      <c r="U12" s="241">
        <v>-17.158522403344001</v>
      </c>
      <c r="V12" s="241">
        <v>6.1322689550144398</v>
      </c>
      <c r="W12" s="241">
        <v>18.073731565135599</v>
      </c>
      <c r="X12" s="241">
        <v>12.4556461133634</v>
      </c>
      <c r="Y12" s="241">
        <v>14.6933599325115</v>
      </c>
      <c r="Z12" s="241">
        <v>0.1780007762062</v>
      </c>
      <c r="AA12" s="241">
        <v>0.60251490287951004</v>
      </c>
      <c r="AB12" s="241">
        <v>0.11123464624652001</v>
      </c>
      <c r="AC12" s="241">
        <v>-0.80659796336159995</v>
      </c>
      <c r="AD12" s="241">
        <v>3.18699693941333</v>
      </c>
      <c r="AE12" s="241">
        <v>2.04770254697817</v>
      </c>
      <c r="AF12" s="241">
        <v>-7.8602026494616002</v>
      </c>
      <c r="AG12" s="241">
        <v>-11.689640884427</v>
      </c>
      <c r="AH12" s="241">
        <v>2.5758663697981201</v>
      </c>
      <c r="AI12" s="241">
        <v>0.88527738046930005</v>
      </c>
      <c r="AJ12" s="241">
        <v>0.52346884796980997</v>
      </c>
      <c r="AK12" s="241">
        <v>0.48464147711708999</v>
      </c>
      <c r="AL12" s="241">
        <v>0.44988293772646998</v>
      </c>
      <c r="AM12" s="242">
        <v>0.98059260839434004</v>
      </c>
    </row>
    <row r="13" spans="1:39" ht="15" thickBot="1" x14ac:dyDescent="0.4">
      <c r="A13" s="267" t="s">
        <v>26</v>
      </c>
      <c r="B13" s="42" t="s">
        <v>118</v>
      </c>
      <c r="C13" s="196">
        <v>-2.6135597829250998</v>
      </c>
      <c r="D13" s="196">
        <v>-1.9283083649174999</v>
      </c>
      <c r="E13" s="196">
        <v>-3.030110613408</v>
      </c>
      <c r="F13" s="196">
        <v>-0.12457520638980001</v>
      </c>
      <c r="G13" s="196">
        <v>0.62791436493312003</v>
      </c>
      <c r="H13" s="196">
        <v>1.77628706440657</v>
      </c>
      <c r="I13" s="196">
        <v>3.0205766335369102</v>
      </c>
      <c r="J13" s="196">
        <v>1.4063981733984401</v>
      </c>
      <c r="K13" s="196">
        <v>-0.85996208030959997</v>
      </c>
      <c r="L13" s="196">
        <v>0.55882093613202</v>
      </c>
      <c r="M13" s="196">
        <v>1.3137285513149499</v>
      </c>
      <c r="N13" s="196">
        <v>0.82019990668613996</v>
      </c>
      <c r="O13" s="196">
        <v>2.5712961374712102</v>
      </c>
      <c r="P13" s="196">
        <v>0.58870486532510002</v>
      </c>
      <c r="Q13" s="196">
        <v>3.1102173054575801</v>
      </c>
      <c r="R13" s="196">
        <v>4.17026448478342</v>
      </c>
      <c r="S13" s="196">
        <v>4.2544032578638999</v>
      </c>
      <c r="T13" s="196">
        <v>4.5236108653402303</v>
      </c>
      <c r="U13" s="196">
        <v>2.2989983011216899</v>
      </c>
      <c r="V13" s="196">
        <v>-2.3860318531459002</v>
      </c>
      <c r="W13" s="196">
        <v>2.1570734480948599</v>
      </c>
      <c r="X13" s="196">
        <v>1.5987110587337301</v>
      </c>
      <c r="Y13" s="196">
        <v>1.95108601619151</v>
      </c>
      <c r="Z13" s="196">
        <v>1.1224792615941901</v>
      </c>
      <c r="AA13" s="196">
        <v>0.54355720756898995</v>
      </c>
      <c r="AB13" s="196">
        <v>-0.88508519542810005</v>
      </c>
      <c r="AC13" s="196">
        <v>-1.9678813314998</v>
      </c>
      <c r="AD13" s="196">
        <v>-0.81556078054199999</v>
      </c>
      <c r="AE13" s="196">
        <v>-1.2979397830174</v>
      </c>
      <c r="AF13" s="196">
        <v>-2.1856135708375999</v>
      </c>
      <c r="AG13" s="196">
        <v>-8.7633382935803006</v>
      </c>
      <c r="AH13" s="196">
        <v>0.86264561874018997</v>
      </c>
      <c r="AI13" s="196">
        <v>-4.64167616758E-2</v>
      </c>
      <c r="AJ13" s="196">
        <v>0.26687933301083</v>
      </c>
      <c r="AK13" s="196">
        <v>0.71835539213142996</v>
      </c>
      <c r="AL13" s="196">
        <v>0.72564177728668</v>
      </c>
      <c r="AM13" s="243">
        <v>0.50484036064494997</v>
      </c>
    </row>
    <row r="14" spans="1:39" x14ac:dyDescent="0.35">
      <c r="A14" s="96" t="s">
        <v>27</v>
      </c>
      <c r="B14" s="114" t="s">
        <v>4</v>
      </c>
      <c r="C14" s="238">
        <v>0.94944483837294003</v>
      </c>
      <c r="D14" s="238">
        <v>3.38663178633738</v>
      </c>
      <c r="E14" s="190">
        <v>-1.1358728987257001</v>
      </c>
      <c r="F14" s="190">
        <v>-8.0553990553842993</v>
      </c>
      <c r="G14" s="190">
        <v>-5.4743033023698997</v>
      </c>
      <c r="H14" s="190">
        <v>-9.2738842775400006</v>
      </c>
      <c r="I14" s="190">
        <v>-9.1106062352831998</v>
      </c>
      <c r="J14" s="190">
        <v>-0.60386280682920002</v>
      </c>
      <c r="K14" s="190">
        <v>3.67779467769157</v>
      </c>
      <c r="L14" s="190">
        <v>-0.15271047077569999</v>
      </c>
      <c r="M14" s="190">
        <v>-1.5765505647E-3</v>
      </c>
      <c r="N14" s="190">
        <v>-0.62017185354490001</v>
      </c>
      <c r="O14" s="190">
        <v>-0.37326421072089999</v>
      </c>
      <c r="P14" s="190">
        <v>-0.57158971201679998</v>
      </c>
      <c r="Q14" s="190">
        <v>0.52845385258027999</v>
      </c>
      <c r="R14" s="190">
        <v>1.0657296605712101</v>
      </c>
      <c r="S14" s="190">
        <v>2.0469141016020602</v>
      </c>
      <c r="T14" s="190">
        <v>0.10484775525939</v>
      </c>
      <c r="U14" s="190">
        <v>1.45655117316197</v>
      </c>
      <c r="V14" s="190">
        <v>0.45573143901085</v>
      </c>
      <c r="W14" s="190">
        <v>1.75624461627564</v>
      </c>
      <c r="X14" s="190">
        <v>0.74848923035046999</v>
      </c>
      <c r="Y14" s="190">
        <v>1.19801289223666</v>
      </c>
      <c r="Z14" s="190">
        <v>2.67620234877855</v>
      </c>
      <c r="AA14" s="190">
        <v>1.0968246944805999</v>
      </c>
      <c r="AB14" s="190">
        <v>-6.8433383693209997</v>
      </c>
      <c r="AC14" s="190">
        <v>-3.7102895389624999</v>
      </c>
      <c r="AD14" s="190">
        <v>-2.6107298052252998</v>
      </c>
      <c r="AE14" s="190">
        <v>-1.5281241678449999</v>
      </c>
      <c r="AF14" s="190">
        <v>-1.3682378288682999</v>
      </c>
      <c r="AG14" s="190">
        <v>-6.1752601838352996</v>
      </c>
      <c r="AH14" s="190">
        <v>5.9840035376380003E-2</v>
      </c>
      <c r="AI14" s="190">
        <v>-0.9622137105527</v>
      </c>
      <c r="AJ14" s="190">
        <v>-0.79794114456950005</v>
      </c>
      <c r="AK14" s="190">
        <v>-0.58265994678489996</v>
      </c>
      <c r="AL14" s="190">
        <v>-0.26348355452650002</v>
      </c>
      <c r="AM14" s="239">
        <v>-0.50997276252360002</v>
      </c>
    </row>
    <row r="15" spans="1:39" x14ac:dyDescent="0.35">
      <c r="A15" s="96" t="s">
        <v>28</v>
      </c>
      <c r="B15" s="114" t="s">
        <v>105</v>
      </c>
      <c r="C15" s="238">
        <v>-8.9832613575898996</v>
      </c>
      <c r="D15" s="238">
        <v>-6.6010838846255</v>
      </c>
      <c r="E15" s="190">
        <v>-5.8547323248814003</v>
      </c>
      <c r="F15" s="190">
        <v>-5.9027811664772996</v>
      </c>
      <c r="G15" s="190">
        <v>-5.1987429716779996</v>
      </c>
      <c r="H15" s="190">
        <v>0.50147615237323995</v>
      </c>
      <c r="I15" s="190">
        <v>2.1272563959197601</v>
      </c>
      <c r="J15" s="190">
        <v>2.5710239333493798</v>
      </c>
      <c r="K15" s="190">
        <v>2.1929442124192899</v>
      </c>
      <c r="L15" s="190">
        <v>1.3849020137855199</v>
      </c>
      <c r="M15" s="190">
        <v>0.87444677569255003</v>
      </c>
      <c r="N15" s="190">
        <v>1.6491784008013499</v>
      </c>
      <c r="O15" s="190">
        <v>1.5053876173232199</v>
      </c>
      <c r="P15" s="190">
        <v>1.8083574107724301</v>
      </c>
      <c r="Q15" s="190">
        <v>3.94457280442015</v>
      </c>
      <c r="R15" s="190">
        <v>-0.70676423805309996</v>
      </c>
      <c r="S15" s="190">
        <v>0.67436178917906997</v>
      </c>
      <c r="T15" s="190">
        <v>2.0648668768557901</v>
      </c>
      <c r="U15" s="190">
        <v>0.68079522585912999</v>
      </c>
      <c r="V15" s="190">
        <v>-0.57577977344910003</v>
      </c>
      <c r="W15" s="190">
        <v>0.61941955027976003</v>
      </c>
      <c r="X15" s="190">
        <v>1.31438276082622</v>
      </c>
      <c r="Y15" s="190">
        <v>1.72656822839512</v>
      </c>
      <c r="Z15" s="190">
        <v>2.5777061374688701</v>
      </c>
      <c r="AA15" s="190">
        <v>3.06186813629918</v>
      </c>
      <c r="AB15" s="190">
        <v>2.85570847804183</v>
      </c>
      <c r="AC15" s="190">
        <v>1.90101677435411</v>
      </c>
      <c r="AD15" s="190">
        <v>0.85342554282046001</v>
      </c>
      <c r="AE15" s="190">
        <v>1.37927808180567</v>
      </c>
      <c r="AF15" s="190">
        <v>1.20578137680263</v>
      </c>
      <c r="AG15" s="190">
        <v>-5.2206833701013</v>
      </c>
      <c r="AH15" s="190">
        <v>0.85946294438620996</v>
      </c>
      <c r="AI15" s="190">
        <v>1.7344810233824399</v>
      </c>
      <c r="AJ15" s="190">
        <v>2.2606865731134</v>
      </c>
      <c r="AK15" s="190">
        <v>2.8378739806356599</v>
      </c>
      <c r="AL15" s="190">
        <v>2.9037659236438702</v>
      </c>
      <c r="AM15" s="239">
        <v>2.1164192216720101</v>
      </c>
    </row>
    <row r="16" spans="1:39" x14ac:dyDescent="0.35">
      <c r="A16" s="96" t="s">
        <v>29</v>
      </c>
      <c r="B16" s="114" t="s">
        <v>106</v>
      </c>
      <c r="C16" s="238">
        <v>-0.8389220975078</v>
      </c>
      <c r="D16" s="238">
        <v>-3.2722746242902998</v>
      </c>
      <c r="E16" s="190">
        <v>-7.5167096444455002</v>
      </c>
      <c r="F16" s="190">
        <v>-4.0168141192895996</v>
      </c>
      <c r="G16" s="190">
        <v>9.3810707917153806</v>
      </c>
      <c r="H16" s="190">
        <v>0.36064482475872001</v>
      </c>
      <c r="I16" s="190">
        <v>-8.5848442406581</v>
      </c>
      <c r="J16" s="190">
        <v>1.5210130350114399</v>
      </c>
      <c r="K16" s="190">
        <v>0.87072899691127004</v>
      </c>
      <c r="L16" s="190">
        <v>0.50045562119987996</v>
      </c>
      <c r="M16" s="190">
        <v>-5.7632086837800003</v>
      </c>
      <c r="N16" s="190">
        <v>0.35968625530293002</v>
      </c>
      <c r="O16" s="190">
        <v>-5.97740798994E-2</v>
      </c>
      <c r="P16" s="190">
        <v>-4.2403491591413998</v>
      </c>
      <c r="Q16" s="190">
        <v>-2.0819214520734</v>
      </c>
      <c r="R16" s="190">
        <v>0.93030259911447999</v>
      </c>
      <c r="S16" s="190">
        <v>2.7267121026768999</v>
      </c>
      <c r="T16" s="190">
        <v>2.0500887847930001</v>
      </c>
      <c r="U16" s="190">
        <v>0.80367646571847995</v>
      </c>
      <c r="V16" s="190">
        <v>1.28887015286688</v>
      </c>
      <c r="W16" s="190">
        <v>3.4589507295872899</v>
      </c>
      <c r="X16" s="190">
        <v>3.4431147480902098</v>
      </c>
      <c r="Y16" s="190">
        <v>4.63281007903002</v>
      </c>
      <c r="Z16" s="190">
        <v>-36.556919546225998</v>
      </c>
      <c r="AA16" s="190">
        <v>-0.28333443710020001</v>
      </c>
      <c r="AB16" s="190">
        <v>3.6650043479539498</v>
      </c>
      <c r="AC16" s="190">
        <v>3.72198936591283</v>
      </c>
      <c r="AD16" s="190">
        <v>3.2007482994064902</v>
      </c>
      <c r="AE16" s="190">
        <v>2.2545633224377899</v>
      </c>
      <c r="AF16" s="190">
        <v>1.2602375798816901</v>
      </c>
      <c r="AG16" s="190">
        <v>-2.6909204027547999</v>
      </c>
      <c r="AH16" s="190">
        <v>1.10081887548381</v>
      </c>
      <c r="AI16" s="190">
        <v>2.9906070976949199</v>
      </c>
      <c r="AJ16" s="190">
        <v>2.9080365104484298</v>
      </c>
      <c r="AK16" s="190">
        <v>2.8475132873121698</v>
      </c>
      <c r="AL16" s="190">
        <v>2.75881667471474</v>
      </c>
      <c r="AM16" s="239">
        <v>2.5186537881585398</v>
      </c>
    </row>
    <row r="17" spans="1:39" x14ac:dyDescent="0.35">
      <c r="A17" s="96" t="s">
        <v>30</v>
      </c>
      <c r="B17" s="41" t="s">
        <v>148</v>
      </c>
      <c r="C17" s="184">
        <v>-7.4424667698400004E-2</v>
      </c>
      <c r="D17" s="184">
        <v>6.92667977865153</v>
      </c>
      <c r="E17" s="184">
        <v>-0.82398396577470001</v>
      </c>
      <c r="F17" s="184">
        <v>-5.1649741049596001</v>
      </c>
      <c r="G17" s="184">
        <v>2.1160745490359001</v>
      </c>
      <c r="H17" s="184">
        <v>-4.0177851109527998</v>
      </c>
      <c r="I17" s="184">
        <v>-1.2760574181182001</v>
      </c>
      <c r="J17" s="184">
        <v>2.0977694816516101</v>
      </c>
      <c r="K17" s="184">
        <v>3.2825050497761201</v>
      </c>
      <c r="L17" s="184">
        <v>-4.1787482053716998</v>
      </c>
      <c r="M17" s="184">
        <v>-4.4636529042896003</v>
      </c>
      <c r="N17" s="184">
        <v>7.5099677821193103</v>
      </c>
      <c r="O17" s="184">
        <v>4.3872274435131002</v>
      </c>
      <c r="P17" s="184">
        <v>10.380872254379501</v>
      </c>
      <c r="Q17" s="184">
        <v>28.675993433350101</v>
      </c>
      <c r="R17" s="184">
        <v>4.42919182722712</v>
      </c>
      <c r="S17" s="184">
        <v>-2.8214931796439</v>
      </c>
      <c r="T17" s="184">
        <v>-0.17374568448229999</v>
      </c>
      <c r="U17" s="184">
        <v>-0.30569656512010002</v>
      </c>
      <c r="V17" s="184">
        <v>0.74645617107478002</v>
      </c>
      <c r="W17" s="184">
        <v>9.8719208405304393</v>
      </c>
      <c r="X17" s="184">
        <v>-3.1918864972161001</v>
      </c>
      <c r="Y17" s="184">
        <v>5.2006897237963896</v>
      </c>
      <c r="Z17" s="184">
        <v>2.26819815474872</v>
      </c>
      <c r="AA17" s="184">
        <v>3.4262865717315201</v>
      </c>
      <c r="AB17" s="184">
        <v>-1.4572487630404001</v>
      </c>
      <c r="AC17" s="184">
        <v>-8.4805557542385994</v>
      </c>
      <c r="AD17" s="184">
        <v>-5.3382092396954999</v>
      </c>
      <c r="AE17" s="184">
        <v>-0.74422864943040001</v>
      </c>
      <c r="AF17" s="184">
        <v>-6.9024093090400002E-2</v>
      </c>
      <c r="AG17" s="184">
        <v>-3.5628039202916</v>
      </c>
      <c r="AH17" s="184">
        <v>3.0228224274636801</v>
      </c>
      <c r="AI17" s="184">
        <v>1.82608260175951</v>
      </c>
      <c r="AJ17" s="184">
        <v>0.97450329140254</v>
      </c>
      <c r="AK17" s="184">
        <v>0.88119293246097996</v>
      </c>
      <c r="AL17" s="184">
        <v>0.94400002663460003</v>
      </c>
      <c r="AM17" s="237">
        <v>1.52639953796467</v>
      </c>
    </row>
    <row r="18" spans="1:39" x14ac:dyDescent="0.35">
      <c r="A18" s="96" t="s">
        <v>31</v>
      </c>
      <c r="B18" s="41" t="s">
        <v>101</v>
      </c>
      <c r="C18" s="184">
        <v>-1.7214074648333999</v>
      </c>
      <c r="D18" s="184">
        <v>0.60311794436837995</v>
      </c>
      <c r="E18" s="184">
        <v>1.3508470998436599</v>
      </c>
      <c r="F18" s="184">
        <v>-1.4523744605538</v>
      </c>
      <c r="G18" s="184">
        <v>-4.1157712533607</v>
      </c>
      <c r="H18" s="184">
        <v>1.0780070118394001</v>
      </c>
      <c r="I18" s="184">
        <v>0.58713951704684997</v>
      </c>
      <c r="J18" s="184">
        <v>-3.8167394952206002</v>
      </c>
      <c r="K18" s="184">
        <v>5.8355047519757202</v>
      </c>
      <c r="L18" s="184">
        <v>-6.4285944442509999</v>
      </c>
      <c r="M18" s="184">
        <v>8.5725729885262894</v>
      </c>
      <c r="N18" s="184">
        <v>-7.4995726408410999</v>
      </c>
      <c r="O18" s="184">
        <v>-1.8349711038123999</v>
      </c>
      <c r="P18" s="184">
        <v>-2.3879989464423002</v>
      </c>
      <c r="Q18" s="184">
        <v>-3.1411805432369002</v>
      </c>
      <c r="R18" s="184">
        <v>5.8257928515189699</v>
      </c>
      <c r="S18" s="184">
        <v>4.4579191466813501</v>
      </c>
      <c r="T18" s="184">
        <v>-9.7696477505939008</v>
      </c>
      <c r="U18" s="184">
        <v>2.7191634662422102</v>
      </c>
      <c r="V18" s="184">
        <v>8.0309579237450404</v>
      </c>
      <c r="W18" s="184">
        <v>6.6300900351200101</v>
      </c>
      <c r="X18" s="184">
        <v>-0.61046076155490003</v>
      </c>
      <c r="Y18" s="184">
        <v>7.13509108446996</v>
      </c>
      <c r="Z18" s="184">
        <v>-3.1299979041675998</v>
      </c>
      <c r="AA18" s="184">
        <v>4.1437452888391402</v>
      </c>
      <c r="AB18" s="184">
        <v>-5.9166456557274998</v>
      </c>
      <c r="AC18" s="184">
        <v>-12.941322322859</v>
      </c>
      <c r="AD18" s="184">
        <v>-6.8004156338510997</v>
      </c>
      <c r="AE18" s="184">
        <v>-8.8122432232968002</v>
      </c>
      <c r="AF18" s="184">
        <v>-3.136345637911</v>
      </c>
      <c r="AG18" s="184">
        <v>-9.3150206213501008</v>
      </c>
      <c r="AH18" s="184">
        <v>-3.2581312291999001</v>
      </c>
      <c r="AI18" s="184">
        <v>-0.52855008197669995</v>
      </c>
      <c r="AJ18" s="184">
        <v>0.14245528255694001</v>
      </c>
      <c r="AK18" s="184">
        <v>-0.82095958374190003</v>
      </c>
      <c r="AL18" s="184">
        <v>-0.1108960870472</v>
      </c>
      <c r="AM18" s="237">
        <v>-0.92277480038469994</v>
      </c>
    </row>
    <row r="19" spans="1:39" x14ac:dyDescent="0.35">
      <c r="A19" s="96" t="s">
        <v>32</v>
      </c>
      <c r="B19" s="41" t="s">
        <v>257</v>
      </c>
      <c r="C19" s="184">
        <v>-9.6652199624488002</v>
      </c>
      <c r="D19" s="184">
        <v>-11.750431012769999</v>
      </c>
      <c r="E19" s="184">
        <v>-13.880902255745999</v>
      </c>
      <c r="F19" s="184">
        <v>-16.771918075192001</v>
      </c>
      <c r="G19" s="184">
        <v>-9.4948675566798997</v>
      </c>
      <c r="H19" s="184">
        <v>-0.50825739243839996</v>
      </c>
      <c r="I19" s="184">
        <v>-4.6434067785446</v>
      </c>
      <c r="J19" s="184">
        <v>-10.089868481152999</v>
      </c>
      <c r="K19" s="184">
        <v>-6.0671789967342002</v>
      </c>
      <c r="L19" s="184">
        <v>-6.0432619253553996</v>
      </c>
      <c r="M19" s="184">
        <v>-10.449211543764999</v>
      </c>
      <c r="N19" s="184">
        <v>-4.7740613721856997</v>
      </c>
      <c r="O19" s="184">
        <v>-3.1233234217599999E-2</v>
      </c>
      <c r="P19" s="184">
        <v>2.3876056714272802</v>
      </c>
      <c r="Q19" s="184">
        <v>3.43320314477636</v>
      </c>
      <c r="R19" s="184">
        <v>2.8088075552357998</v>
      </c>
      <c r="S19" s="184">
        <v>1.9848586225671201</v>
      </c>
      <c r="T19" s="184">
        <v>2.8498616502659102</v>
      </c>
      <c r="U19" s="184">
        <v>2.7838494984576299</v>
      </c>
      <c r="V19" s="184">
        <v>-0.50056983485100004</v>
      </c>
      <c r="W19" s="184">
        <v>3.5988386101177801</v>
      </c>
      <c r="X19" s="184">
        <v>3.3664134883970198</v>
      </c>
      <c r="Y19" s="184">
        <v>3.5717840342501899</v>
      </c>
      <c r="Z19" s="184">
        <v>4.9275699739770999</v>
      </c>
      <c r="AA19" s="184">
        <v>5.8958844539063202</v>
      </c>
      <c r="AB19" s="184">
        <v>3.4426180740690699</v>
      </c>
      <c r="AC19" s="184">
        <v>-0.90774277595959996</v>
      </c>
      <c r="AD19" s="184">
        <v>0.40147369749339001</v>
      </c>
      <c r="AE19" s="184">
        <v>2.4557056603827601</v>
      </c>
      <c r="AF19" s="184">
        <v>1.10621277478185</v>
      </c>
      <c r="AG19" s="184">
        <v>-5.1775243141776999</v>
      </c>
      <c r="AH19" s="184">
        <v>0.42446133529121</v>
      </c>
      <c r="AI19" s="184">
        <v>1.32112377553482</v>
      </c>
      <c r="AJ19" s="184">
        <v>1.2187155249846</v>
      </c>
      <c r="AK19" s="184">
        <v>1.70734679321356</v>
      </c>
      <c r="AL19" s="184">
        <v>1.24253517577529</v>
      </c>
      <c r="AM19" s="237">
        <v>1.1819706244425201</v>
      </c>
    </row>
    <row r="20" spans="1:39" x14ac:dyDescent="0.35">
      <c r="A20" s="96" t="s">
        <v>33</v>
      </c>
      <c r="B20" s="41" t="s">
        <v>150</v>
      </c>
      <c r="C20" s="184">
        <v>-0.53770190405380003</v>
      </c>
      <c r="D20" s="184">
        <v>-4.3608683326206004</v>
      </c>
      <c r="E20" s="184">
        <v>28.712861073086302</v>
      </c>
      <c r="F20" s="184">
        <v>6.7912166000207801</v>
      </c>
      <c r="G20" s="184">
        <v>12.7941324322972</v>
      </c>
      <c r="H20" s="184">
        <v>22.010461165764301</v>
      </c>
      <c r="I20" s="184">
        <v>47.031662136346</v>
      </c>
      <c r="J20" s="184">
        <v>138.44347289696699</v>
      </c>
      <c r="K20" s="184">
        <v>19.889972704007299</v>
      </c>
      <c r="L20" s="184">
        <v>21.339405954819899</v>
      </c>
      <c r="M20" s="184">
        <v>102.02673661276501</v>
      </c>
      <c r="N20" s="184">
        <v>53.567622208369798</v>
      </c>
      <c r="O20" s="184">
        <v>14.765259307640701</v>
      </c>
      <c r="P20" s="184">
        <v>9.7413239188672307</v>
      </c>
      <c r="Q20" s="184">
        <v>24.8843920042479</v>
      </c>
      <c r="R20" s="184">
        <v>3.5068022251619499</v>
      </c>
      <c r="S20" s="184">
        <v>1.7541060996175499</v>
      </c>
      <c r="T20" s="184">
        <v>10.064093284708701</v>
      </c>
      <c r="U20" s="184">
        <v>12.441328818679199</v>
      </c>
      <c r="V20" s="184">
        <v>-3.2371585238306002</v>
      </c>
      <c r="W20" s="184">
        <v>-12.982733239512999</v>
      </c>
      <c r="X20" s="184">
        <v>1.85855390260603</v>
      </c>
      <c r="Y20" s="184">
        <v>3.6565678219185398</v>
      </c>
      <c r="Z20" s="184">
        <v>-8.1606272235553003</v>
      </c>
      <c r="AA20" s="184">
        <v>-3.6883391257235001</v>
      </c>
      <c r="AB20" s="184">
        <v>-12.711340556732001</v>
      </c>
      <c r="AC20" s="184">
        <v>-12.313980681378</v>
      </c>
      <c r="AD20" s="184">
        <v>-9.1673237818014996</v>
      </c>
      <c r="AE20" s="184">
        <v>-9.1806395401618008</v>
      </c>
      <c r="AF20" s="184">
        <v>-9.3560770833774001</v>
      </c>
      <c r="AG20" s="184">
        <v>-9.1654097962841998</v>
      </c>
      <c r="AH20" s="184">
        <v>-1.1100854036662</v>
      </c>
      <c r="AI20" s="184">
        <v>-7.6786534808597002</v>
      </c>
      <c r="AJ20" s="184">
        <v>-4.3277582697949004</v>
      </c>
      <c r="AK20" s="184">
        <v>-4.5239575917319996</v>
      </c>
      <c r="AL20" s="184">
        <v>-4.9975159256254003</v>
      </c>
      <c r="AM20" s="237">
        <v>-4.5504488676844002</v>
      </c>
    </row>
    <row r="21" spans="1:39" x14ac:dyDescent="0.35">
      <c r="A21" s="96" t="s">
        <v>34</v>
      </c>
      <c r="B21" s="41" t="s">
        <v>102</v>
      </c>
      <c r="C21" s="184">
        <v>2.29182542022353</v>
      </c>
      <c r="D21" s="184">
        <v>3.2641008057248002</v>
      </c>
      <c r="E21" s="184">
        <v>-5.6762245517893</v>
      </c>
      <c r="F21" s="184">
        <v>1.20134660834297</v>
      </c>
      <c r="G21" s="184">
        <v>1.0167678447856201</v>
      </c>
      <c r="H21" s="184">
        <v>2.2938459838214298</v>
      </c>
      <c r="I21" s="184">
        <v>1.01865014041596</v>
      </c>
      <c r="J21" s="184">
        <v>3.1083694872773302</v>
      </c>
      <c r="K21" s="184">
        <v>0.93709880524795997</v>
      </c>
      <c r="L21" s="184">
        <v>-11.145216115716</v>
      </c>
      <c r="M21" s="184">
        <v>-4.2236411129761997</v>
      </c>
      <c r="N21" s="184">
        <v>-0.25783601971969999</v>
      </c>
      <c r="O21" s="184">
        <v>-2.1697572032733001</v>
      </c>
      <c r="P21" s="184">
        <v>-0.73661994541209996</v>
      </c>
      <c r="Q21" s="184">
        <v>-1.4080064379212001</v>
      </c>
      <c r="R21" s="184">
        <v>-3.4093393581817999</v>
      </c>
      <c r="S21" s="184">
        <v>-4.6238052240279002</v>
      </c>
      <c r="T21" s="184">
        <v>3.2696063681164902</v>
      </c>
      <c r="U21" s="184">
        <v>-1.3473917945083</v>
      </c>
      <c r="V21" s="184">
        <v>-5.4175106972708003</v>
      </c>
      <c r="W21" s="184">
        <v>2.6572142707822799</v>
      </c>
      <c r="X21" s="184">
        <v>3.2468530592899301</v>
      </c>
      <c r="Y21" s="184">
        <v>1.33814210186935</v>
      </c>
      <c r="Z21" s="184">
        <v>1.6034923853532901</v>
      </c>
      <c r="AA21" s="184">
        <v>0.73580982219721003</v>
      </c>
      <c r="AB21" s="184">
        <v>0.47141719599958998</v>
      </c>
      <c r="AC21" s="184">
        <v>-0.9690404734943</v>
      </c>
      <c r="AD21" s="184">
        <v>-2.2975335064793998</v>
      </c>
      <c r="AE21" s="184">
        <v>-1.5892750335693999</v>
      </c>
      <c r="AF21" s="184">
        <v>1.2305591403363401</v>
      </c>
      <c r="AG21" s="184">
        <v>-4.9937849528738001</v>
      </c>
      <c r="AH21" s="184">
        <v>-0.24255016628270001</v>
      </c>
      <c r="AI21" s="184">
        <v>1.5465873846273599</v>
      </c>
      <c r="AJ21" s="184">
        <v>1.88899752945015</v>
      </c>
      <c r="AK21" s="184">
        <v>2.2806534453756102</v>
      </c>
      <c r="AL21" s="184">
        <v>2.3228090732606299</v>
      </c>
      <c r="AM21" s="237">
        <v>1.5548763686065199</v>
      </c>
    </row>
    <row r="22" spans="1:39" ht="15" thickBot="1" x14ac:dyDescent="0.4">
      <c r="A22" s="96" t="s">
        <v>35</v>
      </c>
      <c r="B22" s="114" t="s">
        <v>258</v>
      </c>
      <c r="C22" s="238">
        <v>-4.5312989803201003</v>
      </c>
      <c r="D22" s="238">
        <v>-1.0711630853459</v>
      </c>
      <c r="E22" s="190">
        <v>-1.4219315395498</v>
      </c>
      <c r="F22" s="190">
        <v>-0.88275856665319996</v>
      </c>
      <c r="G22" s="190">
        <v>0.33644862733023001</v>
      </c>
      <c r="H22" s="190">
        <v>0.25480144588717002</v>
      </c>
      <c r="I22" s="190">
        <v>-0.1082332448361</v>
      </c>
      <c r="J22" s="190">
        <v>-0.51455625077260003</v>
      </c>
      <c r="K22" s="190">
        <v>0.99506963967565998</v>
      </c>
      <c r="L22" s="190">
        <v>0.95551932627935998</v>
      </c>
      <c r="M22" s="190">
        <v>-1.1755930819627001</v>
      </c>
      <c r="N22" s="190">
        <v>0.6343851858317</v>
      </c>
      <c r="O22" s="190">
        <v>0.50916773835168005</v>
      </c>
      <c r="P22" s="190">
        <v>4.4796286676202302</v>
      </c>
      <c r="Q22" s="190">
        <v>1.5824928095892801</v>
      </c>
      <c r="R22" s="190">
        <v>4.5529865222345798</v>
      </c>
      <c r="S22" s="190">
        <v>6.2783535754635098</v>
      </c>
      <c r="T22" s="190">
        <v>0.38443163758658999</v>
      </c>
      <c r="U22" s="190">
        <v>5.1357266437041504</v>
      </c>
      <c r="V22" s="190">
        <v>-0.34290944010719998</v>
      </c>
      <c r="W22" s="190">
        <v>4.0136427058542097</v>
      </c>
      <c r="X22" s="190">
        <v>2.0507824818415199</v>
      </c>
      <c r="Y22" s="190">
        <v>1.02158522084117</v>
      </c>
      <c r="Z22" s="190">
        <v>2.80554766662262</v>
      </c>
      <c r="AA22" s="190">
        <v>4.56240043584038</v>
      </c>
      <c r="AB22" s="190">
        <v>1.8664816234324799</v>
      </c>
      <c r="AC22" s="190">
        <v>2.2337004681187</v>
      </c>
      <c r="AD22" s="190">
        <v>1.9325607689908799</v>
      </c>
      <c r="AE22" s="190">
        <v>1.1012503906319999</v>
      </c>
      <c r="AF22" s="190">
        <v>-0.59017429086770001</v>
      </c>
      <c r="AG22" s="190">
        <v>-8.2547168519944005</v>
      </c>
      <c r="AH22" s="190">
        <v>1.06186762414691</v>
      </c>
      <c r="AI22" s="190">
        <v>3.5005512146487199</v>
      </c>
      <c r="AJ22" s="190">
        <v>2.4953711681285902</v>
      </c>
      <c r="AK22" s="190">
        <v>2.4573154249028599</v>
      </c>
      <c r="AL22" s="190">
        <v>2.4167135808192501</v>
      </c>
      <c r="AM22" s="239">
        <v>2.3834143556338998</v>
      </c>
    </row>
    <row r="23" spans="1:39" ht="15" thickBot="1" x14ac:dyDescent="0.4">
      <c r="A23" s="267" t="s">
        <v>26</v>
      </c>
      <c r="B23" s="42" t="s">
        <v>119</v>
      </c>
      <c r="C23" s="196">
        <v>-5.9993678569537003</v>
      </c>
      <c r="D23" s="196">
        <v>-5.1237657782108004</v>
      </c>
      <c r="E23" s="196">
        <v>-7.4036755064677999</v>
      </c>
      <c r="F23" s="196">
        <v>-7.7547815961916999</v>
      </c>
      <c r="G23" s="196">
        <v>-4.4375519532935002</v>
      </c>
      <c r="H23" s="196">
        <v>-3.8672690308499999E-2</v>
      </c>
      <c r="I23" s="196">
        <v>-0.71041927358110002</v>
      </c>
      <c r="J23" s="196">
        <v>1.2386614849506401</v>
      </c>
      <c r="K23" s="196">
        <v>1.1033919403922401</v>
      </c>
      <c r="L23" s="196">
        <v>-3.2793147331613999</v>
      </c>
      <c r="M23" s="196">
        <v>4.4434315998690002</v>
      </c>
      <c r="N23" s="196">
        <v>4.2307712499032597</v>
      </c>
      <c r="O23" s="196">
        <v>1.79163624464758</v>
      </c>
      <c r="P23" s="196">
        <v>2.48292550059546</v>
      </c>
      <c r="Q23" s="196">
        <v>7.5929346733733203</v>
      </c>
      <c r="R23" s="196">
        <v>1.6054250159010599</v>
      </c>
      <c r="S23" s="196">
        <v>0.70256858290514002</v>
      </c>
      <c r="T23" s="196">
        <v>2.3779394398609401</v>
      </c>
      <c r="U23" s="196">
        <v>3.2668786487623001</v>
      </c>
      <c r="V23" s="196">
        <v>-0.29060608083079997</v>
      </c>
      <c r="W23" s="196">
        <v>1.2711581920244699</v>
      </c>
      <c r="X23" s="196">
        <v>1.57313724335219</v>
      </c>
      <c r="Y23" s="196">
        <v>3.5398863712368298</v>
      </c>
      <c r="Z23" s="196">
        <v>0.27754249353028998</v>
      </c>
      <c r="AA23" s="196">
        <v>2.6489942224614298</v>
      </c>
      <c r="AB23" s="196">
        <v>-0.39808495261679999</v>
      </c>
      <c r="AC23" s="196">
        <v>-2.7233672356695999</v>
      </c>
      <c r="AD23" s="196">
        <v>-1.7987028729521</v>
      </c>
      <c r="AE23" s="196">
        <v>-0.5823882722082</v>
      </c>
      <c r="AF23" s="196">
        <v>-0.27478351647389998</v>
      </c>
      <c r="AG23" s="196">
        <v>-5.7272688404769996</v>
      </c>
      <c r="AH23" s="196">
        <v>0.24549153679654001</v>
      </c>
      <c r="AI23" s="196">
        <v>0.58042476968422996</v>
      </c>
      <c r="AJ23" s="196">
        <v>0.97377395225083996</v>
      </c>
      <c r="AK23" s="196">
        <v>1.3054279752412901</v>
      </c>
      <c r="AL23" s="196">
        <v>1.2326303515485899</v>
      </c>
      <c r="AM23" s="243">
        <v>0.86675008223841998</v>
      </c>
    </row>
    <row r="24" spans="1:39" x14ac:dyDescent="0.35">
      <c r="A24" s="96" t="s">
        <v>36</v>
      </c>
      <c r="B24" s="114" t="s">
        <v>107</v>
      </c>
      <c r="C24" s="238">
        <v>4.2431624563662904</v>
      </c>
      <c r="D24" s="238">
        <v>-8.8731828014709997</v>
      </c>
      <c r="E24" s="190">
        <v>4.2863620752134199</v>
      </c>
      <c r="F24" s="190">
        <v>-0.41358974439689999</v>
      </c>
      <c r="G24" s="190">
        <v>-6.7083779223636997</v>
      </c>
      <c r="H24" s="190">
        <v>2.7164662153692798</v>
      </c>
      <c r="I24" s="190">
        <v>-3.2182644701592</v>
      </c>
      <c r="J24" s="190">
        <v>1.6290537452426901</v>
      </c>
      <c r="K24" s="190">
        <v>-2.5915279273234999</v>
      </c>
      <c r="L24" s="190">
        <v>0.10705973124921001</v>
      </c>
      <c r="M24" s="190">
        <v>-3.4328518655681002</v>
      </c>
      <c r="N24" s="190">
        <v>2.8765131498599299</v>
      </c>
      <c r="O24" s="190">
        <v>2.1201755765410999</v>
      </c>
      <c r="P24" s="190">
        <v>-0.4300575056373</v>
      </c>
      <c r="Q24" s="190">
        <v>0.68056112922028</v>
      </c>
      <c r="R24" s="190">
        <v>3.2564429148634901</v>
      </c>
      <c r="S24" s="190">
        <v>-4.1485040785198999</v>
      </c>
      <c r="T24" s="190">
        <v>-1.5838574191915999</v>
      </c>
      <c r="U24" s="190">
        <v>1.4964231374397301</v>
      </c>
      <c r="V24" s="190">
        <v>0.78351508548048998</v>
      </c>
      <c r="W24" s="190">
        <v>1.3033064326121599</v>
      </c>
      <c r="X24" s="190">
        <v>1.6552454059600501</v>
      </c>
      <c r="Y24" s="190">
        <v>0.70459093788602001</v>
      </c>
      <c r="Z24" s="190">
        <v>1.9802269971333399</v>
      </c>
      <c r="AA24" s="190">
        <v>-0.29733103410110001</v>
      </c>
      <c r="AB24" s="190">
        <v>-1.0519995684672001</v>
      </c>
      <c r="AC24" s="190">
        <v>1.0948614609174401</v>
      </c>
      <c r="AD24" s="190">
        <v>1.8359957998390799</v>
      </c>
      <c r="AE24" s="190">
        <v>1.34389778362933</v>
      </c>
      <c r="AF24" s="190">
        <v>-0.35747856386510002</v>
      </c>
      <c r="AG24" s="190">
        <v>-3.9297397801132998</v>
      </c>
      <c r="AH24" s="190">
        <v>0.71553965531193997</v>
      </c>
      <c r="AI24" s="190">
        <v>1.64332674702708</v>
      </c>
      <c r="AJ24" s="190">
        <v>1.85711443883842</v>
      </c>
      <c r="AK24" s="190">
        <v>1.93197504992403</v>
      </c>
      <c r="AL24" s="190">
        <v>2.0923407164010301</v>
      </c>
      <c r="AM24" s="239">
        <v>1.64688283179713</v>
      </c>
    </row>
    <row r="25" spans="1:39" x14ac:dyDescent="0.35">
      <c r="A25" s="96" t="s">
        <v>37</v>
      </c>
      <c r="B25" s="114" t="s">
        <v>5</v>
      </c>
      <c r="C25" s="238" t="s">
        <v>159</v>
      </c>
      <c r="D25" s="238">
        <v>-7.0464446650412</v>
      </c>
      <c r="E25" s="190">
        <v>-0.77996012870749998</v>
      </c>
      <c r="F25" s="190">
        <v>-7.2715557144603</v>
      </c>
      <c r="G25" s="190">
        <v>-1.9719463662853001</v>
      </c>
      <c r="H25" s="190">
        <v>-4.7090065054231998</v>
      </c>
      <c r="I25" s="190">
        <v>-5.7161457922428998</v>
      </c>
      <c r="J25" s="190">
        <v>-3.7881111399148</v>
      </c>
      <c r="K25" s="190">
        <v>-2.7708690753846001</v>
      </c>
      <c r="L25" s="190">
        <v>5.1010766933540001E-2</v>
      </c>
      <c r="M25" s="190">
        <v>-1.7574226408791001</v>
      </c>
      <c r="N25" s="190">
        <v>-0.35140684797010002</v>
      </c>
      <c r="O25" s="190">
        <v>1.30934379322176</v>
      </c>
      <c r="P25" s="190">
        <v>1.4623889057828301</v>
      </c>
      <c r="Q25" s="190">
        <v>1.18541178773066</v>
      </c>
      <c r="R25" s="190">
        <v>1.5775658953100899</v>
      </c>
      <c r="S25" s="190">
        <v>3.33342919930955</v>
      </c>
      <c r="T25" s="190">
        <v>3.59513660667854</v>
      </c>
      <c r="U25" s="190">
        <v>4.3922528901470903</v>
      </c>
      <c r="V25" s="190">
        <v>0.20972270881062999</v>
      </c>
      <c r="W25" s="190">
        <v>2.6136268765871802</v>
      </c>
      <c r="X25" s="190">
        <v>5.5988134163321499</v>
      </c>
      <c r="Y25" s="190">
        <v>3.0952956641884399</v>
      </c>
      <c r="Z25" s="190">
        <v>3.19851978214693</v>
      </c>
      <c r="AA25" s="190">
        <v>5.2256551828501596</v>
      </c>
      <c r="AB25" s="190">
        <v>5.8943520325221099</v>
      </c>
      <c r="AC25" s="190">
        <v>4.9171516075829196</v>
      </c>
      <c r="AD25" s="190">
        <v>3.7303377964791098</v>
      </c>
      <c r="AE25" s="190">
        <v>6.7319006015681202</v>
      </c>
      <c r="AF25" s="190">
        <v>5.8823781980286203</v>
      </c>
      <c r="AG25" s="190">
        <v>-2.4474211590664998</v>
      </c>
      <c r="AH25" s="190">
        <v>5.4844646312053102</v>
      </c>
      <c r="AI25" s="190">
        <v>5.0429983131547402</v>
      </c>
      <c r="AJ25" s="190">
        <v>5.0930677934662301</v>
      </c>
      <c r="AK25" s="190">
        <v>4.6468184572434401</v>
      </c>
      <c r="AL25" s="190">
        <v>4.6909317480667196</v>
      </c>
      <c r="AM25" s="239">
        <v>4.9912134895740801</v>
      </c>
    </row>
    <row r="26" spans="1:39" x14ac:dyDescent="0.35">
      <c r="A26" s="96" t="s">
        <v>38</v>
      </c>
      <c r="B26" s="114" t="s">
        <v>305</v>
      </c>
      <c r="C26" s="238" t="s">
        <v>159</v>
      </c>
      <c r="D26" s="238" t="s">
        <v>159</v>
      </c>
      <c r="E26" s="190" t="s">
        <v>159</v>
      </c>
      <c r="F26" s="190">
        <v>13.8382392724825</v>
      </c>
      <c r="G26" s="190">
        <v>22.018838971880999</v>
      </c>
      <c r="H26" s="190">
        <v>2.98418890118558</v>
      </c>
      <c r="I26" s="190">
        <v>9.5213710799992892</v>
      </c>
      <c r="J26" s="190">
        <v>7.9626390377792697</v>
      </c>
      <c r="K26" s="190">
        <v>1.4457934039006901</v>
      </c>
      <c r="L26" s="190">
        <v>-1.2000735375106</v>
      </c>
      <c r="M26" s="190">
        <v>-14.457462374042001</v>
      </c>
      <c r="N26" s="190">
        <v>4.9859650957353399</v>
      </c>
      <c r="O26" s="190">
        <v>-1.4093761841226</v>
      </c>
      <c r="P26" s="190">
        <v>-7.1434026564027997</v>
      </c>
      <c r="Q26" s="190">
        <v>-2.9810106414089002</v>
      </c>
      <c r="R26" s="190">
        <v>-1.3027381870138</v>
      </c>
      <c r="S26" s="190">
        <v>-4.0762119395476999</v>
      </c>
      <c r="T26" s="190">
        <v>-1.2245242602366</v>
      </c>
      <c r="U26" s="190">
        <v>-21.178287701214</v>
      </c>
      <c r="V26" s="190">
        <v>10.1248324933073</v>
      </c>
      <c r="W26" s="190">
        <v>9.0862436151853707</v>
      </c>
      <c r="X26" s="190">
        <v>24.007136220953601</v>
      </c>
      <c r="Y26" s="190">
        <v>0.75324034874429002</v>
      </c>
      <c r="Z26" s="190">
        <v>-11.311669835195</v>
      </c>
      <c r="AA26" s="190">
        <v>29.7485689227431</v>
      </c>
      <c r="AB26" s="190">
        <v>-21.366372396890998</v>
      </c>
      <c r="AC26" s="190">
        <v>6.3179603837789697</v>
      </c>
      <c r="AD26" s="190">
        <v>-10.972767690232001</v>
      </c>
      <c r="AE26" s="190">
        <v>11.725899015900801</v>
      </c>
      <c r="AF26" s="190">
        <v>2.5199648093315301</v>
      </c>
      <c r="AG26" s="190">
        <v>-2.0083447641093999</v>
      </c>
      <c r="AH26" s="190">
        <v>4.1221900795415296</v>
      </c>
      <c r="AI26" s="190">
        <v>2.0211841703472402</v>
      </c>
      <c r="AJ26" s="190">
        <v>2.0655692890867199</v>
      </c>
      <c r="AK26" s="190">
        <v>2.0461619756849001</v>
      </c>
      <c r="AL26" s="190">
        <v>2.06728740236957</v>
      </c>
      <c r="AM26" s="239">
        <v>2.46115164916589</v>
      </c>
    </row>
    <row r="27" spans="1:39" x14ac:dyDescent="0.35">
      <c r="A27" s="96" t="s">
        <v>39</v>
      </c>
      <c r="B27" s="114" t="s">
        <v>108</v>
      </c>
      <c r="C27" s="238">
        <v>-0.85974931005699995</v>
      </c>
      <c r="D27" s="238">
        <v>-10.438642283508001</v>
      </c>
      <c r="E27" s="190">
        <v>-12.120047437826999</v>
      </c>
      <c r="F27" s="190">
        <v>9.3813048961759495</v>
      </c>
      <c r="G27" s="190">
        <v>-4.9517630503400002E-2</v>
      </c>
      <c r="H27" s="190">
        <v>2.64819585715578</v>
      </c>
      <c r="I27" s="190">
        <v>9.9934152502978897</v>
      </c>
      <c r="J27" s="190">
        <v>-0.2328909160215</v>
      </c>
      <c r="K27" s="190">
        <v>-6.9601095302214997</v>
      </c>
      <c r="L27" s="190">
        <v>3.2618266304483101</v>
      </c>
      <c r="M27" s="190">
        <v>6.7165546744473401</v>
      </c>
      <c r="N27" s="190">
        <v>4.3515962727064501</v>
      </c>
      <c r="O27" s="190">
        <v>-1.2718714952042001</v>
      </c>
      <c r="P27" s="190">
        <v>-4.8516650988304004</v>
      </c>
      <c r="Q27" s="190">
        <v>8.5871137198268599</v>
      </c>
      <c r="R27" s="190">
        <v>9.49276527968415</v>
      </c>
      <c r="S27" s="190">
        <v>8.4558515403487604</v>
      </c>
      <c r="T27" s="190">
        <v>8.7717952534178494</v>
      </c>
      <c r="U27" s="190">
        <v>8.1933692889774505</v>
      </c>
      <c r="V27" s="190">
        <v>7.0088720426489504</v>
      </c>
      <c r="W27" s="190">
        <v>7.5636235876050799</v>
      </c>
      <c r="X27" s="190">
        <v>8.3104012108817393</v>
      </c>
      <c r="Y27" s="190">
        <v>5.6673037584678703</v>
      </c>
      <c r="Z27" s="190">
        <v>6.8366158239103898</v>
      </c>
      <c r="AA27" s="190">
        <v>7.2545176331611003</v>
      </c>
      <c r="AB27" s="190">
        <v>7.3988009514867796</v>
      </c>
      <c r="AC27" s="190">
        <v>5.1145282105972996</v>
      </c>
      <c r="AD27" s="190">
        <v>7.3130955783043596</v>
      </c>
      <c r="AE27" s="190">
        <v>4.9175662593624496</v>
      </c>
      <c r="AF27" s="190">
        <v>6.19203308380773</v>
      </c>
      <c r="AG27" s="190">
        <v>-0.61253894994460001</v>
      </c>
      <c r="AH27" s="190">
        <v>-2.4931118867439999</v>
      </c>
      <c r="AI27" s="190">
        <v>6.2703408954624003</v>
      </c>
      <c r="AJ27" s="190">
        <v>6.2308646661788298</v>
      </c>
      <c r="AK27" s="190">
        <v>6.0650956187754996</v>
      </c>
      <c r="AL27" s="190">
        <v>5.4685888794129101</v>
      </c>
      <c r="AM27" s="239">
        <v>4.2506429125094103</v>
      </c>
    </row>
    <row r="28" spans="1:39" x14ac:dyDescent="0.35">
      <c r="A28" s="96" t="s">
        <v>40</v>
      </c>
      <c r="B28" s="114" t="s">
        <v>6</v>
      </c>
      <c r="C28" s="238">
        <v>0.66841582482082995</v>
      </c>
      <c r="D28" s="238">
        <v>-1.9549887653592</v>
      </c>
      <c r="E28" s="190">
        <v>-4.2219178966247997</v>
      </c>
      <c r="F28" s="190">
        <v>-3.1914942384238998</v>
      </c>
      <c r="G28" s="190">
        <v>-0.56672678015160005</v>
      </c>
      <c r="H28" s="190">
        <v>1.21557574618902</v>
      </c>
      <c r="I28" s="190">
        <v>1.15657842551609</v>
      </c>
      <c r="J28" s="190">
        <v>-2.4092319230730999</v>
      </c>
      <c r="K28" s="190">
        <v>0.14058586215209001</v>
      </c>
      <c r="L28" s="190">
        <v>-0.58840052363569995</v>
      </c>
      <c r="M28" s="190">
        <v>-2.3710503877944999</v>
      </c>
      <c r="N28" s="190">
        <v>1.1806262344910301</v>
      </c>
      <c r="O28" s="190">
        <v>-2.2073808702467002</v>
      </c>
      <c r="P28" s="190">
        <v>0.19691672737004001</v>
      </c>
      <c r="Q28" s="190">
        <v>1.8265338581764201</v>
      </c>
      <c r="R28" s="190">
        <v>2.8095526574707299</v>
      </c>
      <c r="S28" s="190">
        <v>2.9747939073493401</v>
      </c>
      <c r="T28" s="190">
        <v>3.9331122974988002</v>
      </c>
      <c r="U28" s="190">
        <v>-2.5034037086099001</v>
      </c>
      <c r="V28" s="190">
        <v>0.50384863789014001</v>
      </c>
      <c r="W28" s="190">
        <v>5.4907566700477304</v>
      </c>
      <c r="X28" s="190">
        <v>3.2913782120078299</v>
      </c>
      <c r="Y28" s="190">
        <v>1.8157604560662901</v>
      </c>
      <c r="Z28" s="190">
        <v>3.1420119376248299</v>
      </c>
      <c r="AA28" s="190">
        <v>2.6948326643465799</v>
      </c>
      <c r="AB28" s="190">
        <v>3.1167793079081001</v>
      </c>
      <c r="AC28" s="190">
        <v>3.3465923965897</v>
      </c>
      <c r="AD28" s="190">
        <v>2.3648433381532401</v>
      </c>
      <c r="AE28" s="190">
        <v>3.8950595784689601</v>
      </c>
      <c r="AF28" s="190">
        <v>2.99807127072012</v>
      </c>
      <c r="AG28" s="190">
        <v>-1.2018130092984001</v>
      </c>
      <c r="AH28" s="190">
        <v>2.3567689281163</v>
      </c>
      <c r="AI28" s="190">
        <v>3.71831677955208</v>
      </c>
      <c r="AJ28" s="190">
        <v>3.5074279649796001</v>
      </c>
      <c r="AK28" s="190">
        <v>3.4964195825884001</v>
      </c>
      <c r="AL28" s="190">
        <v>3.5503027715692501</v>
      </c>
      <c r="AM28" s="239">
        <v>3.32467521771986</v>
      </c>
    </row>
    <row r="29" spans="1:39" x14ac:dyDescent="0.35">
      <c r="A29" s="96" t="s">
        <v>41</v>
      </c>
      <c r="B29" s="114" t="s">
        <v>7</v>
      </c>
      <c r="C29" s="238">
        <v>0.19477662206543001</v>
      </c>
      <c r="D29" s="238">
        <v>-9.0063691027690993</v>
      </c>
      <c r="E29" s="190">
        <v>-1.7680854497588001</v>
      </c>
      <c r="F29" s="190">
        <v>-0.91367309976230004</v>
      </c>
      <c r="G29" s="190">
        <v>-3.0337902475395002</v>
      </c>
      <c r="H29" s="190">
        <v>-1.4064514120236999</v>
      </c>
      <c r="I29" s="190">
        <v>-0.9854653811952</v>
      </c>
      <c r="J29" s="190">
        <v>0.47625281573325001</v>
      </c>
      <c r="K29" s="190">
        <v>0.68260386985730004</v>
      </c>
      <c r="L29" s="190">
        <v>1.4537239430867599</v>
      </c>
      <c r="M29" s="190">
        <v>1.2484363484008401</v>
      </c>
      <c r="N29" s="190">
        <v>2.7597750520913298</v>
      </c>
      <c r="O29" s="190">
        <v>-15.042186201683</v>
      </c>
      <c r="P29" s="190">
        <v>6.5190291123251596</v>
      </c>
      <c r="Q29" s="190">
        <v>2.1598165242579599</v>
      </c>
      <c r="R29" s="190">
        <v>1.70669938776067</v>
      </c>
      <c r="S29" s="190">
        <v>2.3641960884689399</v>
      </c>
      <c r="T29" s="190">
        <v>2.7010786172470498</v>
      </c>
      <c r="U29" s="190">
        <v>3.7083835819062299</v>
      </c>
      <c r="V29" s="190">
        <v>-6.6519173019907001</v>
      </c>
      <c r="W29" s="190">
        <v>-2.1518658668107999</v>
      </c>
      <c r="X29" s="190">
        <v>-1.1886803163816999</v>
      </c>
      <c r="Y29" s="190">
        <v>0.23301833859976001</v>
      </c>
      <c r="Z29" s="190">
        <v>-0.43794981000560002</v>
      </c>
      <c r="AA29" s="190">
        <v>0.58535599271733996</v>
      </c>
      <c r="AB29" s="190">
        <v>0.39086432735271998</v>
      </c>
      <c r="AC29" s="190">
        <v>1.2348664243407801</v>
      </c>
      <c r="AD29" s="190">
        <v>1.1850888743447101</v>
      </c>
      <c r="AE29" s="190">
        <v>1.81033665082397</v>
      </c>
      <c r="AF29" s="190">
        <v>2.0113789314416302</v>
      </c>
      <c r="AG29" s="190">
        <v>-5.6872777217215003</v>
      </c>
      <c r="AH29" s="190">
        <v>0.49090695912625998</v>
      </c>
      <c r="AI29" s="190">
        <v>2.07124997173102</v>
      </c>
      <c r="AJ29" s="190">
        <v>2.59322984391153</v>
      </c>
      <c r="AK29" s="190">
        <v>2.52898825847873</v>
      </c>
      <c r="AL29" s="190">
        <v>2.3289928391967401</v>
      </c>
      <c r="AM29" s="239">
        <v>1.9996906507741401</v>
      </c>
    </row>
    <row r="30" spans="1:39" x14ac:dyDescent="0.35">
      <c r="A30" s="96" t="s">
        <v>42</v>
      </c>
      <c r="B30" s="114" t="s">
        <v>109</v>
      </c>
      <c r="C30" s="238">
        <v>6.14275457165457</v>
      </c>
      <c r="D30" s="238">
        <v>3.20736087308957</v>
      </c>
      <c r="E30" s="190">
        <v>5.0850845499144999</v>
      </c>
      <c r="F30" s="190">
        <v>3.5845581151017898</v>
      </c>
      <c r="G30" s="190">
        <v>2.6834751817899001</v>
      </c>
      <c r="H30" s="190">
        <v>2.9451894121036402</v>
      </c>
      <c r="I30" s="190">
        <v>4.3603104827986803</v>
      </c>
      <c r="J30" s="190">
        <v>4.5713013032466598</v>
      </c>
      <c r="K30" s="190">
        <v>5.0569085394808599</v>
      </c>
      <c r="L30" s="190">
        <v>1.7137191630779001</v>
      </c>
      <c r="M30" s="190">
        <v>7.3179354670770698</v>
      </c>
      <c r="N30" s="190">
        <v>2.4565969821889801</v>
      </c>
      <c r="O30" s="190">
        <v>0.95940107111529005</v>
      </c>
      <c r="P30" s="190">
        <v>5.3540020677375102</v>
      </c>
      <c r="Q30" s="190">
        <v>3.7266860117552101</v>
      </c>
      <c r="R30" s="190">
        <v>0.92603898883865998</v>
      </c>
      <c r="S30" s="190">
        <v>3.9963538046732499</v>
      </c>
      <c r="T30" s="190">
        <v>5.2300409688409699</v>
      </c>
      <c r="U30" s="190">
        <v>4.9303319347169197</v>
      </c>
      <c r="V30" s="190">
        <v>2.92180762646875</v>
      </c>
      <c r="W30" s="190">
        <v>4.04618548455002</v>
      </c>
      <c r="X30" s="190">
        <v>3.8178112536551199</v>
      </c>
      <c r="Y30" s="190">
        <v>3.2967216650802098</v>
      </c>
      <c r="Z30" s="190">
        <v>3.19823407629509</v>
      </c>
      <c r="AA30" s="190">
        <v>3.5886169877443699</v>
      </c>
      <c r="AB30" s="190">
        <v>3.3799020865412399</v>
      </c>
      <c r="AC30" s="190">
        <v>3.6393891990393699</v>
      </c>
      <c r="AD30" s="190">
        <v>3.5983846248314002</v>
      </c>
      <c r="AE30" s="190">
        <v>3.5396600453395002</v>
      </c>
      <c r="AF30" s="190">
        <v>2.8130611207068901</v>
      </c>
      <c r="AG30" s="190">
        <v>-14.341474499653</v>
      </c>
      <c r="AH30" s="190">
        <v>9.7566515735479307</v>
      </c>
      <c r="AI30" s="190">
        <v>6.3920562947155002</v>
      </c>
      <c r="AJ30" s="190">
        <v>4.1234626549299804</v>
      </c>
      <c r="AK30" s="190">
        <v>3.4493156684809501</v>
      </c>
      <c r="AL30" s="190">
        <v>3.2711131337832202</v>
      </c>
      <c r="AM30" s="239">
        <v>5.3704966188170102</v>
      </c>
    </row>
    <row r="31" spans="1:39" x14ac:dyDescent="0.35">
      <c r="A31" s="96" t="s">
        <v>43</v>
      </c>
      <c r="B31" s="114" t="s">
        <v>8</v>
      </c>
      <c r="C31" s="238">
        <v>0.25501412037671001</v>
      </c>
      <c r="D31" s="238">
        <v>-1.5311698393793001</v>
      </c>
      <c r="E31" s="190">
        <v>12.6708143669658</v>
      </c>
      <c r="F31" s="190">
        <v>-4.1042936807765003</v>
      </c>
      <c r="G31" s="190">
        <v>-38.684001786435999</v>
      </c>
      <c r="H31" s="190">
        <v>26.6698333753668</v>
      </c>
      <c r="I31" s="190">
        <v>8.3176312459450994</v>
      </c>
      <c r="J31" s="190">
        <v>7.6195266406294202</v>
      </c>
      <c r="K31" s="190">
        <v>-0.1075221864318</v>
      </c>
      <c r="L31" s="190">
        <v>-4.1074451969177002</v>
      </c>
      <c r="M31" s="190">
        <v>6.3072350259376497</v>
      </c>
      <c r="N31" s="190">
        <v>2.0374403538610601</v>
      </c>
      <c r="O31" s="190">
        <v>10.2087070603607</v>
      </c>
      <c r="P31" s="190">
        <v>-4.3358919739294999</v>
      </c>
      <c r="Q31" s="190">
        <v>6.1240585967457397</v>
      </c>
      <c r="R31" s="190">
        <v>7.4611920245313303</v>
      </c>
      <c r="S31" s="190">
        <v>12.4073605724919</v>
      </c>
      <c r="T31" s="190">
        <v>4.3021561430874202</v>
      </c>
      <c r="U31" s="190">
        <v>-0.9676253159114</v>
      </c>
      <c r="V31" s="190">
        <v>5.7217116988861996</v>
      </c>
      <c r="W31" s="190">
        <v>3.2620375912077701</v>
      </c>
      <c r="X31" s="190">
        <v>6.33415769328158</v>
      </c>
      <c r="Y31" s="190">
        <v>5.9559759430392099</v>
      </c>
      <c r="Z31" s="190">
        <v>3.3252506341232402</v>
      </c>
      <c r="AA31" s="190">
        <v>5.1566301524998197</v>
      </c>
      <c r="AB31" s="190">
        <v>6.1391968930397303</v>
      </c>
      <c r="AC31" s="190">
        <v>3.2501508786097899</v>
      </c>
      <c r="AD31" s="190">
        <v>1.2779289921104799</v>
      </c>
      <c r="AE31" s="190">
        <v>5.7448629982864503</v>
      </c>
      <c r="AF31" s="190">
        <v>6.5812444215786803</v>
      </c>
      <c r="AG31" s="190">
        <v>-0.57616643384919997</v>
      </c>
      <c r="AH31" s="190">
        <v>3.71802332155338</v>
      </c>
      <c r="AI31" s="190">
        <v>5.38484701438394</v>
      </c>
      <c r="AJ31" s="190">
        <v>6.05402684922079</v>
      </c>
      <c r="AK31" s="190">
        <v>4.6359230443372201</v>
      </c>
      <c r="AL31" s="190">
        <v>3.6868523800199999</v>
      </c>
      <c r="AM31" s="239">
        <v>4.6918352127889804</v>
      </c>
    </row>
    <row r="32" spans="1:39" x14ac:dyDescent="0.35">
      <c r="A32" s="96" t="s">
        <v>44</v>
      </c>
      <c r="B32" s="114" t="s">
        <v>9</v>
      </c>
      <c r="C32" s="238">
        <v>6.7193379317529196</v>
      </c>
      <c r="D32" s="238">
        <v>1.50335611562491</v>
      </c>
      <c r="E32" s="190">
        <v>5.3809519127916197</v>
      </c>
      <c r="F32" s="190">
        <v>5.2607663561851998</v>
      </c>
      <c r="G32" s="190">
        <v>-4.2121186279801002</v>
      </c>
      <c r="H32" s="190">
        <v>-1.0998517327238</v>
      </c>
      <c r="I32" s="190">
        <v>8.6597749021757302</v>
      </c>
      <c r="J32" s="190">
        <v>11.105453489092101</v>
      </c>
      <c r="K32" s="190">
        <v>1.5511641615801499</v>
      </c>
      <c r="L32" s="190">
        <v>0.80106401523982995</v>
      </c>
      <c r="M32" s="190">
        <v>2.84510237722293</v>
      </c>
      <c r="N32" s="190">
        <v>-3.9491302313165</v>
      </c>
      <c r="O32" s="190">
        <v>-0.79030925139060004</v>
      </c>
      <c r="P32" s="190">
        <v>-7.7845869968184003</v>
      </c>
      <c r="Q32" s="190">
        <v>-4.6080571006189999</v>
      </c>
      <c r="R32" s="190">
        <v>7.4515573016377799</v>
      </c>
      <c r="S32" s="190">
        <v>8.33562786567804</v>
      </c>
      <c r="T32" s="190">
        <v>9.7386133127473595</v>
      </c>
      <c r="U32" s="190">
        <v>-2.5386610723261001</v>
      </c>
      <c r="V32" s="190">
        <v>-1.4753550772585</v>
      </c>
      <c r="W32" s="190">
        <v>5.3824653335931201</v>
      </c>
      <c r="X32" s="190">
        <v>4.6801915268159302</v>
      </c>
      <c r="Y32" s="190">
        <v>2.8667651129615601</v>
      </c>
      <c r="Z32" s="190">
        <v>5.1224558282757799</v>
      </c>
      <c r="AA32" s="190">
        <v>3.6244214474982801</v>
      </c>
      <c r="AB32" s="190">
        <v>4.0639942990105498</v>
      </c>
      <c r="AC32" s="190">
        <v>3.7651099827073402</v>
      </c>
      <c r="AD32" s="190">
        <v>3.6106425577867798</v>
      </c>
      <c r="AE32" s="190">
        <v>3.0311760424059502</v>
      </c>
      <c r="AF32" s="190">
        <v>3.21282911084502</v>
      </c>
      <c r="AG32" s="190">
        <v>-14.303484598828</v>
      </c>
      <c r="AH32" s="190">
        <v>3.5712419072706001</v>
      </c>
      <c r="AI32" s="190">
        <v>4.9946615639329401</v>
      </c>
      <c r="AJ32" s="190">
        <v>4.3253911076284401</v>
      </c>
      <c r="AK32" s="190">
        <v>3.7107274723478398</v>
      </c>
      <c r="AL32" s="190">
        <v>3.5218743332905</v>
      </c>
      <c r="AM32" s="239">
        <v>4.0232566565894903</v>
      </c>
    </row>
    <row r="33" spans="1:39" x14ac:dyDescent="0.35">
      <c r="A33" s="96" t="s">
        <v>45</v>
      </c>
      <c r="B33" s="114" t="s">
        <v>110</v>
      </c>
      <c r="C33" s="238" t="s">
        <v>159</v>
      </c>
      <c r="D33" s="238" t="s">
        <v>159</v>
      </c>
      <c r="E33" s="190" t="s">
        <v>159</v>
      </c>
      <c r="F33" s="190" t="s">
        <v>159</v>
      </c>
      <c r="G33" s="190" t="s">
        <v>159</v>
      </c>
      <c r="H33" s="190" t="s">
        <v>159</v>
      </c>
      <c r="I33" s="190" t="s">
        <v>159</v>
      </c>
      <c r="J33" s="190" t="s">
        <v>159</v>
      </c>
      <c r="K33" s="190" t="s">
        <v>159</v>
      </c>
      <c r="L33" s="190" t="s">
        <v>159</v>
      </c>
      <c r="M33" s="190" t="s">
        <v>159</v>
      </c>
      <c r="N33" s="190" t="s">
        <v>159</v>
      </c>
      <c r="O33" s="190" t="s">
        <v>159</v>
      </c>
      <c r="P33" s="190" t="s">
        <v>159</v>
      </c>
      <c r="Q33" s="190" t="s">
        <v>159</v>
      </c>
      <c r="R33" s="190" t="s">
        <v>159</v>
      </c>
      <c r="S33" s="190" t="s">
        <v>159</v>
      </c>
      <c r="T33" s="190" t="s">
        <v>159</v>
      </c>
      <c r="U33" s="190" t="s">
        <v>159</v>
      </c>
      <c r="V33" s="190" t="s">
        <v>159</v>
      </c>
      <c r="W33" s="190" t="s">
        <v>159</v>
      </c>
      <c r="X33" s="190" t="s">
        <v>159</v>
      </c>
      <c r="Y33" s="190">
        <v>-1.4994812231728001</v>
      </c>
      <c r="Z33" s="190">
        <v>-0.85544307464250002</v>
      </c>
      <c r="AA33" s="190">
        <v>-0.39017086945309998</v>
      </c>
      <c r="AB33" s="190">
        <v>0.65823566333204997</v>
      </c>
      <c r="AC33" s="190">
        <v>7.6616039739279995E-2</v>
      </c>
      <c r="AD33" s="190">
        <v>-1.4190788332613999</v>
      </c>
      <c r="AE33" s="190">
        <v>-7.0383939473099996E-2</v>
      </c>
      <c r="AF33" s="190">
        <v>3.6102337214599998E-3</v>
      </c>
      <c r="AG33" s="190">
        <v>-4.2908651167520002</v>
      </c>
      <c r="AH33" s="190">
        <v>-3.2871719795800003E-2</v>
      </c>
      <c r="AI33" s="190">
        <v>0.24462342367692999</v>
      </c>
      <c r="AJ33" s="190">
        <v>0.43276829797953997</v>
      </c>
      <c r="AK33" s="190">
        <v>0.62936713413155998</v>
      </c>
      <c r="AL33" s="190">
        <v>0.93018130909343999</v>
      </c>
      <c r="AM33" s="239">
        <v>0.44027814622021</v>
      </c>
    </row>
    <row r="34" spans="1:39" x14ac:dyDescent="0.35">
      <c r="A34" s="96" t="s">
        <v>46</v>
      </c>
      <c r="B34" s="40" t="s">
        <v>151</v>
      </c>
      <c r="C34" s="184" t="s">
        <v>159</v>
      </c>
      <c r="D34" s="184" t="s">
        <v>159</v>
      </c>
      <c r="E34" s="184" t="s">
        <v>159</v>
      </c>
      <c r="F34" s="184" t="s">
        <v>159</v>
      </c>
      <c r="G34" s="184" t="s">
        <v>159</v>
      </c>
      <c r="H34" s="184" t="s">
        <v>159</v>
      </c>
      <c r="I34" s="184" t="s">
        <v>159</v>
      </c>
      <c r="J34" s="184" t="s">
        <v>159</v>
      </c>
      <c r="K34" s="184" t="s">
        <v>159</v>
      </c>
      <c r="L34" s="184" t="s">
        <v>159</v>
      </c>
      <c r="M34" s="184" t="s">
        <v>159</v>
      </c>
      <c r="N34" s="184" t="s">
        <v>159</v>
      </c>
      <c r="O34" s="184" t="s">
        <v>159</v>
      </c>
      <c r="P34" s="184" t="s">
        <v>159</v>
      </c>
      <c r="Q34" s="184" t="s">
        <v>159</v>
      </c>
      <c r="R34" s="184" t="s">
        <v>159</v>
      </c>
      <c r="S34" s="184" t="s">
        <v>159</v>
      </c>
      <c r="T34" s="184" t="s">
        <v>159</v>
      </c>
      <c r="U34" s="184" t="s">
        <v>159</v>
      </c>
      <c r="V34" s="184" t="s">
        <v>159</v>
      </c>
      <c r="W34" s="184" t="s">
        <v>159</v>
      </c>
      <c r="X34" s="184" t="s">
        <v>159</v>
      </c>
      <c r="Y34" s="184">
        <v>-53.760087057004</v>
      </c>
      <c r="Z34" s="184">
        <v>26.314513890735999</v>
      </c>
      <c r="AA34" s="184">
        <v>0.96978183921526995</v>
      </c>
      <c r="AB34" s="184">
        <v>-1.6707339510274</v>
      </c>
      <c r="AC34" s="184">
        <v>-14.408577835915001</v>
      </c>
      <c r="AD34" s="184">
        <v>-6.4409522846813996</v>
      </c>
      <c r="AE34" s="184">
        <v>-2.513583928629</v>
      </c>
      <c r="AF34" s="184">
        <v>8.4377115458299998E-2</v>
      </c>
      <c r="AG34" s="184">
        <v>2.8868876401990602</v>
      </c>
      <c r="AH34" s="184">
        <v>-3.8826932502913998</v>
      </c>
      <c r="AI34" s="184">
        <v>-1.2172315794691999</v>
      </c>
      <c r="AJ34" s="184">
        <v>0.61522067765751998</v>
      </c>
      <c r="AK34" s="184">
        <v>3.0204442431857199</v>
      </c>
      <c r="AL34" s="184">
        <v>3.0393285941183499</v>
      </c>
      <c r="AM34" s="237">
        <v>0.28005922738894001</v>
      </c>
    </row>
    <row r="35" spans="1:39" x14ac:dyDescent="0.35">
      <c r="A35" s="96" t="s">
        <v>47</v>
      </c>
      <c r="B35" s="114" t="s">
        <v>259</v>
      </c>
      <c r="C35" s="238">
        <v>-2.5201003344497002</v>
      </c>
      <c r="D35" s="238">
        <v>3.21379533948341</v>
      </c>
      <c r="E35" s="190">
        <v>1.62652867852799</v>
      </c>
      <c r="F35" s="190">
        <v>-1.0424749513472999</v>
      </c>
      <c r="G35" s="190">
        <v>-8.1261392404400001E-2</v>
      </c>
      <c r="H35" s="190">
        <v>5.4435484475483999</v>
      </c>
      <c r="I35" s="190">
        <v>2.5385842957935298</v>
      </c>
      <c r="J35" s="190">
        <v>3.4219498080708499</v>
      </c>
      <c r="K35" s="190">
        <v>5.7385720855174602</v>
      </c>
      <c r="L35" s="190">
        <v>1.8433326629259299</v>
      </c>
      <c r="M35" s="190">
        <v>5.8077783410216899</v>
      </c>
      <c r="N35" s="190">
        <v>8.1084755107938804</v>
      </c>
      <c r="O35" s="190">
        <v>3.23338637711417</v>
      </c>
      <c r="P35" s="190">
        <v>3.5622522330450401</v>
      </c>
      <c r="Q35" s="190">
        <v>2.51343074463965</v>
      </c>
      <c r="R35" s="190">
        <v>3.1383667749086199</v>
      </c>
      <c r="S35" s="190">
        <v>4.1347276548788603</v>
      </c>
      <c r="T35" s="190">
        <v>3.45166624923738</v>
      </c>
      <c r="U35" s="190">
        <v>1.64728212761082</v>
      </c>
      <c r="V35" s="190">
        <v>-4.8483663259050997</v>
      </c>
      <c r="W35" s="190">
        <v>1.56961848590613</v>
      </c>
      <c r="X35" s="190">
        <v>-5.4166747053568001</v>
      </c>
      <c r="Y35" s="190">
        <v>-18.940288461948001</v>
      </c>
      <c r="Z35" s="190">
        <v>-0.46161991853540002</v>
      </c>
      <c r="AA35" s="190">
        <v>2.1670393844889002</v>
      </c>
      <c r="AB35" s="190">
        <v>-0.51377012932999999</v>
      </c>
      <c r="AC35" s="190">
        <v>1.01522689885967</v>
      </c>
      <c r="AD35" s="190">
        <v>-1.6748477062761999</v>
      </c>
      <c r="AE35" s="190">
        <v>-4.6041407732773001</v>
      </c>
      <c r="AF35" s="190">
        <v>-4.8253045640736998</v>
      </c>
      <c r="AG35" s="190">
        <v>-10.545080878254</v>
      </c>
      <c r="AH35" s="190">
        <v>-1.6205638211938</v>
      </c>
      <c r="AI35" s="190">
        <v>-1.0342984947838001</v>
      </c>
      <c r="AJ35" s="190">
        <v>0.30046891252954999</v>
      </c>
      <c r="AK35" s="190">
        <v>1.23721222697067</v>
      </c>
      <c r="AL35" s="190">
        <v>2.1334676981951599</v>
      </c>
      <c r="AM35" s="239">
        <v>0.19361609186421</v>
      </c>
    </row>
    <row r="36" spans="1:39" x14ac:dyDescent="0.35">
      <c r="A36" s="96" t="s">
        <v>48</v>
      </c>
      <c r="B36" s="114" t="s">
        <v>260</v>
      </c>
      <c r="C36" s="238">
        <v>3.6809421291034101</v>
      </c>
      <c r="D36" s="238">
        <v>-1.2686794827582</v>
      </c>
      <c r="E36" s="190">
        <v>-2.7908254831536001</v>
      </c>
      <c r="F36" s="190">
        <v>-2.1543296623930002</v>
      </c>
      <c r="G36" s="190">
        <v>-1.6269753952721</v>
      </c>
      <c r="H36" s="190">
        <v>0.57864303248173998</v>
      </c>
      <c r="I36" s="190">
        <v>1.8131026728058299</v>
      </c>
      <c r="J36" s="190">
        <v>1.0416598491984801</v>
      </c>
      <c r="K36" s="190">
        <v>1.33262530519703</v>
      </c>
      <c r="L36" s="190">
        <v>2.4087554370602802</v>
      </c>
      <c r="M36" s="190">
        <v>2.3747987188687998</v>
      </c>
      <c r="N36" s="190">
        <v>3.2645854997376502</v>
      </c>
      <c r="O36" s="190">
        <v>4.2856105307155001</v>
      </c>
      <c r="P36" s="190">
        <v>3.9359738353332898</v>
      </c>
      <c r="Q36" s="190">
        <v>4.8224872300622001</v>
      </c>
      <c r="R36" s="190">
        <v>4.3804327202340598</v>
      </c>
      <c r="S36" s="190">
        <v>1.7539443717936101</v>
      </c>
      <c r="T36" s="190">
        <v>5.4442549446871498</v>
      </c>
      <c r="U36" s="190">
        <v>2.60917297666749</v>
      </c>
      <c r="V36" s="190">
        <v>2.39783216684862</v>
      </c>
      <c r="W36" s="190">
        <v>3.3064903037600701</v>
      </c>
      <c r="X36" s="190">
        <v>4.7694746977485796</v>
      </c>
      <c r="Y36" s="190">
        <v>2.0584621703493702</v>
      </c>
      <c r="Z36" s="190">
        <v>3.63186728620345</v>
      </c>
      <c r="AA36" s="190">
        <v>3.5761748668123401</v>
      </c>
      <c r="AB36" s="190">
        <v>3.0220092916988199</v>
      </c>
      <c r="AC36" s="190">
        <v>3.7112311249822798</v>
      </c>
      <c r="AD36" s="190">
        <v>3.6257739192464098</v>
      </c>
      <c r="AE36" s="190">
        <v>3.8191086569196502</v>
      </c>
      <c r="AF36" s="190">
        <v>3.8503132868963799</v>
      </c>
      <c r="AG36" s="190">
        <v>-1.0458331082496</v>
      </c>
      <c r="AH36" s="190">
        <v>0.62670726681201006</v>
      </c>
      <c r="AI36" s="190">
        <v>3.1025283663882299</v>
      </c>
      <c r="AJ36" s="190">
        <v>3.4541370391624899</v>
      </c>
      <c r="AK36" s="190">
        <v>3.6048317500824498</v>
      </c>
      <c r="AL36" s="190">
        <v>3.7005777560928301</v>
      </c>
      <c r="AM36" s="239">
        <v>2.8912219790452101</v>
      </c>
    </row>
    <row r="37" spans="1:39" ht="15" thickBot="1" x14ac:dyDescent="0.4">
      <c r="A37" s="96" t="s">
        <v>49</v>
      </c>
      <c r="B37" s="114" t="s">
        <v>111</v>
      </c>
      <c r="C37" s="238">
        <v>2.8685003670249798</v>
      </c>
      <c r="D37" s="238">
        <v>-1.6181010965811</v>
      </c>
      <c r="E37" s="190">
        <v>2.3822798081315302</v>
      </c>
      <c r="F37" s="190">
        <v>3.26807493013199</v>
      </c>
      <c r="G37" s="190">
        <v>4.3335466339391697</v>
      </c>
      <c r="H37" s="190">
        <v>5.8602229348368802</v>
      </c>
      <c r="I37" s="190">
        <v>3.4541941807335101</v>
      </c>
      <c r="J37" s="190">
        <v>1.6124441491406301</v>
      </c>
      <c r="K37" s="190">
        <v>3.0504024235540799</v>
      </c>
      <c r="L37" s="190">
        <v>4.8412743115119001</v>
      </c>
      <c r="M37" s="190">
        <v>0.87476334698530001</v>
      </c>
      <c r="N37" s="190">
        <v>5.4706363252364598</v>
      </c>
      <c r="O37" s="190">
        <v>3.7462489680336</v>
      </c>
      <c r="P37" s="190">
        <v>2.8357044258237898</v>
      </c>
      <c r="Q37" s="190">
        <v>2.4867814861359299</v>
      </c>
      <c r="R37" s="190">
        <v>6.5770452950385296</v>
      </c>
      <c r="S37" s="190">
        <v>3.7264502195176599</v>
      </c>
      <c r="T37" s="190">
        <v>4.7110073695372003</v>
      </c>
      <c r="U37" s="190">
        <v>6.9974150069252996</v>
      </c>
      <c r="V37" s="190">
        <v>4.6993728717988299</v>
      </c>
      <c r="W37" s="190">
        <v>4.1128516882105597</v>
      </c>
      <c r="X37" s="190">
        <v>4.3043616407725001</v>
      </c>
      <c r="Y37" s="190">
        <v>-0.87029329772849995</v>
      </c>
      <c r="Z37" s="190">
        <v>0.63082950390907</v>
      </c>
      <c r="AA37" s="190">
        <v>2.2583491287350199</v>
      </c>
      <c r="AB37" s="190">
        <v>3.1651427034369299</v>
      </c>
      <c r="AC37" s="190">
        <v>-3.2449370999007998</v>
      </c>
      <c r="AD37" s="190">
        <v>3.30785894546062</v>
      </c>
      <c r="AE37" s="190">
        <v>2.2597538204677101</v>
      </c>
      <c r="AF37" s="190">
        <v>2.9469308305663602</v>
      </c>
      <c r="AG37" s="190">
        <v>-3.4958348659395999</v>
      </c>
      <c r="AH37" s="190">
        <v>1.8468320697679801</v>
      </c>
      <c r="AI37" s="190">
        <v>2.6479005591926201</v>
      </c>
      <c r="AJ37" s="190">
        <v>3.33487978030402</v>
      </c>
      <c r="AK37" s="190">
        <v>4.8869657490447898</v>
      </c>
      <c r="AL37" s="190">
        <v>6.5342998271447099</v>
      </c>
      <c r="AM37" s="239">
        <v>3.8367537985459301</v>
      </c>
    </row>
    <row r="38" spans="1:39" ht="15" thickBot="1" x14ac:dyDescent="0.4">
      <c r="A38" s="267" t="s">
        <v>26</v>
      </c>
      <c r="B38" s="42" t="s">
        <v>120</v>
      </c>
      <c r="C38" s="196">
        <v>0.67074088676765997</v>
      </c>
      <c r="D38" s="196">
        <v>-1.5604923725324999</v>
      </c>
      <c r="E38" s="196">
        <v>-1.1877960671431</v>
      </c>
      <c r="F38" s="196">
        <v>0.45808125731869997</v>
      </c>
      <c r="G38" s="196">
        <v>-8.1695578250100001E-2</v>
      </c>
      <c r="H38" s="196">
        <v>3.2457155463437002</v>
      </c>
      <c r="I38" s="196">
        <v>2.9716739012612101</v>
      </c>
      <c r="J38" s="196">
        <v>1.0044590858395399</v>
      </c>
      <c r="K38" s="196">
        <v>1.36587616991855</v>
      </c>
      <c r="L38" s="196">
        <v>1.3689118864055301</v>
      </c>
      <c r="M38" s="196">
        <v>2.5679587987243799</v>
      </c>
      <c r="N38" s="196">
        <v>4.4182255346646304</v>
      </c>
      <c r="O38" s="196">
        <v>0.65995390414708999</v>
      </c>
      <c r="P38" s="196">
        <v>1.83623429875944</v>
      </c>
      <c r="Q38" s="196">
        <v>3.2412871113040902</v>
      </c>
      <c r="R38" s="196">
        <v>4.0724689344206402</v>
      </c>
      <c r="S38" s="196">
        <v>3.8252433970919002</v>
      </c>
      <c r="T38" s="196">
        <v>4.3782781929358396</v>
      </c>
      <c r="U38" s="196">
        <v>2.4211536246923502</v>
      </c>
      <c r="V38" s="196">
        <v>0.28741232376997</v>
      </c>
      <c r="W38" s="196">
        <v>3.4649799259011602</v>
      </c>
      <c r="X38" s="196">
        <v>2.0135480343352001</v>
      </c>
      <c r="Y38" s="196">
        <v>-3.5842626301856</v>
      </c>
      <c r="Z38" s="196">
        <v>2.9843589071762202</v>
      </c>
      <c r="AA38" s="196">
        <v>3.5639105663165802</v>
      </c>
      <c r="AB38" s="196">
        <v>2.7957818224128501</v>
      </c>
      <c r="AC38" s="196">
        <v>2.1926879625604401</v>
      </c>
      <c r="AD38" s="196">
        <v>2.6312654319897502</v>
      </c>
      <c r="AE38" s="196">
        <v>2.25309452646579</v>
      </c>
      <c r="AF38" s="196">
        <v>2.5017189719241499</v>
      </c>
      <c r="AG38" s="196">
        <v>-3.2672412985756001</v>
      </c>
      <c r="AH38" s="196">
        <v>0.26847709546045001</v>
      </c>
      <c r="AI38" s="196">
        <v>3.3264057239207201</v>
      </c>
      <c r="AJ38" s="196">
        <v>3.6172631456275202</v>
      </c>
      <c r="AK38" s="196">
        <v>3.8630793071944298</v>
      </c>
      <c r="AL38" s="196">
        <v>4.0045582805348401</v>
      </c>
      <c r="AM38" s="243">
        <v>3.00641805688486</v>
      </c>
    </row>
    <row r="39" spans="1:39" x14ac:dyDescent="0.35">
      <c r="A39" s="96" t="s">
        <v>50</v>
      </c>
      <c r="B39" s="40" t="s">
        <v>261</v>
      </c>
      <c r="C39" s="184">
        <v>-1.7540770594938999</v>
      </c>
      <c r="D39" s="184">
        <v>-3.6010818577346</v>
      </c>
      <c r="E39" s="184">
        <v>-0.76014504783030001</v>
      </c>
      <c r="F39" s="184">
        <v>-4.2534204600037002</v>
      </c>
      <c r="G39" s="184">
        <v>-2.9311199755827002</v>
      </c>
      <c r="H39" s="184">
        <v>1.883211113944</v>
      </c>
      <c r="I39" s="184">
        <v>1.9960386150613501</v>
      </c>
      <c r="J39" s="184">
        <v>-0.51990229527419995</v>
      </c>
      <c r="K39" s="184">
        <v>3.5319156723503702</v>
      </c>
      <c r="L39" s="184">
        <v>1.7487016312450701</v>
      </c>
      <c r="M39" s="184">
        <v>2.3994965426191301</v>
      </c>
      <c r="N39" s="184">
        <v>1.6596725898544999</v>
      </c>
      <c r="O39" s="184">
        <v>4.2620720129360903</v>
      </c>
      <c r="P39" s="184">
        <v>5.8409051356336503</v>
      </c>
      <c r="Q39" s="184">
        <v>2.9345416222663698</v>
      </c>
      <c r="R39" s="184">
        <v>4.4382577801562402</v>
      </c>
      <c r="S39" s="184">
        <v>0.19950699147448001</v>
      </c>
      <c r="T39" s="184">
        <v>1.7815453345224801</v>
      </c>
      <c r="U39" s="184">
        <v>0.69897635898776</v>
      </c>
      <c r="V39" s="184">
        <v>-0.1029885600796</v>
      </c>
      <c r="W39" s="184">
        <v>1.76260700914818</v>
      </c>
      <c r="X39" s="184">
        <v>0.90472782264047003</v>
      </c>
      <c r="Y39" s="184">
        <v>1.3928543360401</v>
      </c>
      <c r="Z39" s="184">
        <v>0.76169938045581997</v>
      </c>
      <c r="AA39" s="184">
        <v>1.7104549034510801</v>
      </c>
      <c r="AB39" s="184">
        <v>1.6004936968918999</v>
      </c>
      <c r="AC39" s="184">
        <v>1.10457015563314</v>
      </c>
      <c r="AD39" s="184">
        <v>-0.7504566918876</v>
      </c>
      <c r="AE39" s="184">
        <v>-0.61520794469780005</v>
      </c>
      <c r="AF39" s="184">
        <v>-1.1307250816632</v>
      </c>
      <c r="AG39" s="184">
        <v>-7.1814640807055001</v>
      </c>
      <c r="AH39" s="184">
        <v>1.3932454459501</v>
      </c>
      <c r="AI39" s="184">
        <v>0.89774725240108</v>
      </c>
      <c r="AJ39" s="184">
        <v>-0.39601260944470001</v>
      </c>
      <c r="AK39" s="184">
        <v>-0.43626568027919999</v>
      </c>
      <c r="AL39" s="184">
        <v>-0.44879203114459998</v>
      </c>
      <c r="AM39" s="237">
        <v>0.19890744296036</v>
      </c>
    </row>
    <row r="40" spans="1:39" x14ac:dyDescent="0.35">
      <c r="A40" s="96" t="s">
        <v>51</v>
      </c>
      <c r="B40" s="114" t="s">
        <v>262</v>
      </c>
      <c r="C40" s="238">
        <v>-0.1041053841277</v>
      </c>
      <c r="D40" s="238">
        <v>-0.19373239591239999</v>
      </c>
      <c r="E40" s="190">
        <v>-1.8238358455024</v>
      </c>
      <c r="F40" s="190">
        <v>0.81410856707031998</v>
      </c>
      <c r="G40" s="190">
        <v>2.1153165043035602</v>
      </c>
      <c r="H40" s="190">
        <v>2.4084338313142801</v>
      </c>
      <c r="I40" s="190">
        <v>2.7884585110195399</v>
      </c>
      <c r="J40" s="190">
        <v>3.8125724744726899</v>
      </c>
      <c r="K40" s="190">
        <v>5.4179296811327502</v>
      </c>
      <c r="L40" s="190">
        <v>4.0426834121986701</v>
      </c>
      <c r="M40" s="190">
        <v>3.3685130905112399</v>
      </c>
      <c r="N40" s="190">
        <v>1.5745416097523901</v>
      </c>
      <c r="O40" s="190">
        <v>1.26227438600984</v>
      </c>
      <c r="P40" s="190">
        <v>1.2931963928932499</v>
      </c>
      <c r="Q40" s="190">
        <v>2.20315434021134</v>
      </c>
      <c r="R40" s="190">
        <v>2.6022106976980002</v>
      </c>
      <c r="S40" s="190">
        <v>4.9673930483671196</v>
      </c>
      <c r="T40" s="190">
        <v>5.2283114111228803</v>
      </c>
      <c r="U40" s="190">
        <v>5.2671547626637798</v>
      </c>
      <c r="V40" s="190">
        <v>2.7400868965893599</v>
      </c>
      <c r="W40" s="190">
        <v>3.08084197116523</v>
      </c>
      <c r="X40" s="190">
        <v>-0.36392763462900002</v>
      </c>
      <c r="Y40" s="190">
        <v>-1.29584519566E-2</v>
      </c>
      <c r="Z40" s="190">
        <v>0.98547047480319006</v>
      </c>
      <c r="AA40" s="190">
        <v>0.61685131098817003</v>
      </c>
      <c r="AB40" s="190">
        <v>2.0937357926911502</v>
      </c>
      <c r="AC40" s="190">
        <v>2.13201530225962</v>
      </c>
      <c r="AD40" s="190">
        <v>1.9234675747245</v>
      </c>
      <c r="AE40" s="190">
        <v>3.1944207490649799</v>
      </c>
      <c r="AF40" s="190">
        <v>3.4920468744320798</v>
      </c>
      <c r="AG40" s="190">
        <v>1.5773547265733201</v>
      </c>
      <c r="AH40" s="190">
        <v>0.85847882705933998</v>
      </c>
      <c r="AI40" s="190">
        <v>3.0852937301248899</v>
      </c>
      <c r="AJ40" s="190">
        <v>3.4630791031667099</v>
      </c>
      <c r="AK40" s="190">
        <v>3.51561342047229</v>
      </c>
      <c r="AL40" s="190">
        <v>3.8274684854759302</v>
      </c>
      <c r="AM40" s="239">
        <v>2.94435340689403</v>
      </c>
    </row>
    <row r="41" spans="1:39" x14ac:dyDescent="0.35">
      <c r="A41" s="96" t="s">
        <v>52</v>
      </c>
      <c r="B41" s="40" t="s">
        <v>152</v>
      </c>
      <c r="C41" s="184">
        <v>1.2016627465702101</v>
      </c>
      <c r="D41" s="184">
        <v>12.917072805403899</v>
      </c>
      <c r="E41" s="184">
        <v>-4.9432062334416997</v>
      </c>
      <c r="F41" s="184">
        <v>-5.8728139896949996</v>
      </c>
      <c r="G41" s="184">
        <v>-0.15933067541740001</v>
      </c>
      <c r="H41" s="184">
        <v>-14.059541745699001</v>
      </c>
      <c r="I41" s="184">
        <v>0.85207488647662999</v>
      </c>
      <c r="J41" s="184">
        <v>-2.196334161897</v>
      </c>
      <c r="K41" s="184">
        <v>-1.8872883931174</v>
      </c>
      <c r="L41" s="184">
        <v>-1.0446063366864</v>
      </c>
      <c r="M41" s="184">
        <v>2.09514090823015</v>
      </c>
      <c r="N41" s="184">
        <v>-3.3043761267163001</v>
      </c>
      <c r="O41" s="184">
        <v>-2.5320306349674002</v>
      </c>
      <c r="P41" s="184">
        <v>11.217685192466901</v>
      </c>
      <c r="Q41" s="184">
        <v>2.8218987289033199</v>
      </c>
      <c r="R41" s="184">
        <v>10.1638776681311</v>
      </c>
      <c r="S41" s="184">
        <v>4.9036979790777098</v>
      </c>
      <c r="T41" s="184">
        <v>4.7887397337291002</v>
      </c>
      <c r="U41" s="184">
        <v>-19.255761015790998</v>
      </c>
      <c r="V41" s="184">
        <v>-4.178260170753</v>
      </c>
      <c r="W41" s="184">
        <v>2.1162598824792598</v>
      </c>
      <c r="X41" s="184">
        <v>-66.922991066666995</v>
      </c>
      <c r="Y41" s="184">
        <v>123.339504591215</v>
      </c>
      <c r="Z41" s="184">
        <v>-37.174560048924</v>
      </c>
      <c r="AA41" s="184">
        <v>-53.325198103578998</v>
      </c>
      <c r="AB41" s="184">
        <v>-13.785307610469999</v>
      </c>
      <c r="AC41" s="184">
        <v>-8.4419430500757997</v>
      </c>
      <c r="AD41" s="184">
        <v>61.8067641678021</v>
      </c>
      <c r="AE41" s="184">
        <v>16.152416836904798</v>
      </c>
      <c r="AF41" s="184">
        <v>8.2862226964075898</v>
      </c>
      <c r="AG41" s="184">
        <v>-67.107607752524999</v>
      </c>
      <c r="AH41" s="184">
        <v>73.8139773064254</v>
      </c>
      <c r="AI41" s="184">
        <v>53.131867702534599</v>
      </c>
      <c r="AJ41" s="184">
        <v>7.9131816177463801</v>
      </c>
      <c r="AK41" s="184">
        <v>-0.7510596728558</v>
      </c>
      <c r="AL41" s="184">
        <v>-0.7181492316975</v>
      </c>
      <c r="AM41" s="237">
        <v>23.1300634913351</v>
      </c>
    </row>
    <row r="42" spans="1:39" x14ac:dyDescent="0.35">
      <c r="A42" s="96" t="s">
        <v>53</v>
      </c>
      <c r="B42" s="40" t="s">
        <v>153</v>
      </c>
      <c r="C42" s="184" t="s">
        <v>159</v>
      </c>
      <c r="D42" s="184">
        <v>-2.5655750188945001</v>
      </c>
      <c r="E42" s="184">
        <v>-0.8279573567788</v>
      </c>
      <c r="F42" s="184">
        <v>3.18203258573587</v>
      </c>
      <c r="G42" s="184">
        <v>-5.5097431574027</v>
      </c>
      <c r="H42" s="184">
        <v>7.06152509505654</v>
      </c>
      <c r="I42" s="184">
        <v>3.17569716776983</v>
      </c>
      <c r="J42" s="184">
        <v>-6.4367903667346997</v>
      </c>
      <c r="K42" s="184">
        <v>0.19841727829919001</v>
      </c>
      <c r="L42" s="184">
        <v>4.9641885258499601</v>
      </c>
      <c r="M42" s="184">
        <v>-6.4251931609225998</v>
      </c>
      <c r="N42" s="184">
        <v>-3.4493876068929001</v>
      </c>
      <c r="O42" s="184">
        <v>-1.3807548215986001</v>
      </c>
      <c r="P42" s="184">
        <v>3.96972681043593</v>
      </c>
      <c r="Q42" s="184">
        <v>1.8074700616242401</v>
      </c>
      <c r="R42" s="184">
        <v>5.51657851358729</v>
      </c>
      <c r="S42" s="184">
        <v>14.997944314390001</v>
      </c>
      <c r="T42" s="184">
        <v>-4.7428588737797002</v>
      </c>
      <c r="U42" s="184">
        <v>-3.1650591536879</v>
      </c>
      <c r="V42" s="184">
        <v>-2.7684492559290002</v>
      </c>
      <c r="W42" s="184">
        <v>-0.33990391391680003</v>
      </c>
      <c r="X42" s="184">
        <v>1.14930431058305</v>
      </c>
      <c r="Y42" s="184">
        <v>1.42857588923116</v>
      </c>
      <c r="Z42" s="184">
        <v>1.12403947283282</v>
      </c>
      <c r="AA42" s="184">
        <v>1.2667411273006099</v>
      </c>
      <c r="AB42" s="184">
        <v>2.3707609829831902</v>
      </c>
      <c r="AC42" s="184">
        <v>-1.5901830443660001</v>
      </c>
      <c r="AD42" s="184">
        <v>0.62009321025371</v>
      </c>
      <c r="AE42" s="184">
        <v>-0.68452857916120002</v>
      </c>
      <c r="AF42" s="184">
        <v>2.99839581481733</v>
      </c>
      <c r="AG42" s="184">
        <v>-5.8092799065273999</v>
      </c>
      <c r="AH42" s="184">
        <v>-0.64962339379409995</v>
      </c>
      <c r="AI42" s="184">
        <v>1.47102218022819</v>
      </c>
      <c r="AJ42" s="184">
        <v>3.3717005398436601</v>
      </c>
      <c r="AK42" s="184">
        <v>2.58500587880933</v>
      </c>
      <c r="AL42" s="184">
        <v>1.70072686270592</v>
      </c>
      <c r="AM42" s="237">
        <v>1.6867182880653699</v>
      </c>
    </row>
    <row r="43" spans="1:39" x14ac:dyDescent="0.35">
      <c r="A43" s="96" t="s">
        <v>54</v>
      </c>
      <c r="B43" s="114" t="s">
        <v>112</v>
      </c>
      <c r="C43" s="238">
        <v>2.1398687189839798</v>
      </c>
      <c r="D43" s="238">
        <v>5.2935895151754302</v>
      </c>
      <c r="E43" s="190">
        <v>-3.8150391098804999</v>
      </c>
      <c r="F43" s="190">
        <v>-2.4247968509175002</v>
      </c>
      <c r="G43" s="190">
        <v>8.8022963580613904</v>
      </c>
      <c r="H43" s="190">
        <v>-6.8414254228348002</v>
      </c>
      <c r="I43" s="190">
        <v>10.7756560866163</v>
      </c>
      <c r="J43" s="190">
        <v>-2.8769150466145001</v>
      </c>
      <c r="K43" s="190">
        <v>5.8809288523726799</v>
      </c>
      <c r="L43" s="190">
        <v>-0.14439942501440001</v>
      </c>
      <c r="M43" s="190">
        <v>0.71595469584107996</v>
      </c>
      <c r="N43" s="190">
        <v>6.0942688261206603</v>
      </c>
      <c r="O43" s="190">
        <v>1.9715706604277301</v>
      </c>
      <c r="P43" s="190">
        <v>4.7937845880572398</v>
      </c>
      <c r="Q43" s="190">
        <v>3.64061523871217</v>
      </c>
      <c r="R43" s="190">
        <v>2.1372671549948299</v>
      </c>
      <c r="S43" s="190">
        <v>6.3554308566815099</v>
      </c>
      <c r="T43" s="190">
        <v>2.33930052925606</v>
      </c>
      <c r="U43" s="190">
        <v>4.6700152974940501</v>
      </c>
      <c r="V43" s="190">
        <v>2.96302100221597</v>
      </c>
      <c r="W43" s="190">
        <v>2.4859083888494999</v>
      </c>
      <c r="X43" s="190">
        <v>3.8379763134585998</v>
      </c>
      <c r="Y43" s="190">
        <v>1.5843959518216799</v>
      </c>
      <c r="Z43" s="190">
        <v>3.0663872638340202</v>
      </c>
      <c r="AA43" s="190">
        <v>1.2382465670906599</v>
      </c>
      <c r="AB43" s="190">
        <v>3.1281568405117399</v>
      </c>
      <c r="AC43" s="190">
        <v>-0.28381217807170001</v>
      </c>
      <c r="AD43" s="190">
        <v>2.9020094300369399</v>
      </c>
      <c r="AE43" s="190">
        <v>1.7101601660090899</v>
      </c>
      <c r="AF43" s="190">
        <v>0.96275697919565995</v>
      </c>
      <c r="AG43" s="190">
        <v>-8.0768327459669997</v>
      </c>
      <c r="AH43" s="190">
        <v>3.70167133751991</v>
      </c>
      <c r="AI43" s="190">
        <v>2.3719422731045801</v>
      </c>
      <c r="AJ43" s="190">
        <v>2.5078381789561601</v>
      </c>
      <c r="AK43" s="190">
        <v>2.57520989418268</v>
      </c>
      <c r="AL43" s="190">
        <v>2.6663153801372599</v>
      </c>
      <c r="AM43" s="239">
        <v>2.7634870699544201</v>
      </c>
    </row>
    <row r="44" spans="1:39" ht="15" thickBot="1" x14ac:dyDescent="0.4">
      <c r="A44" s="96" t="s">
        <v>55</v>
      </c>
      <c r="B44" s="114" t="s">
        <v>113</v>
      </c>
      <c r="C44" s="238">
        <v>4.70639475771031</v>
      </c>
      <c r="D44" s="238">
        <v>1.8482014418899699</v>
      </c>
      <c r="E44" s="190">
        <v>5.6763968023637803</v>
      </c>
      <c r="F44" s="190">
        <v>0.35576658930382998</v>
      </c>
      <c r="G44" s="190">
        <v>1.64034319577513</v>
      </c>
      <c r="H44" s="190">
        <v>0.89956920159169995</v>
      </c>
      <c r="I44" s="190">
        <v>5.2181374006049497</v>
      </c>
      <c r="J44" s="190">
        <v>4.2872107273068902</v>
      </c>
      <c r="K44" s="190">
        <v>3.6965099076346402</v>
      </c>
      <c r="L44" s="190">
        <v>4.8732453242164402</v>
      </c>
      <c r="M44" s="190">
        <v>3.2813013271775899</v>
      </c>
      <c r="N44" s="190">
        <v>2.8894167102347299</v>
      </c>
      <c r="O44" s="190">
        <v>0.52864962247705005</v>
      </c>
      <c r="P44" s="190">
        <v>3.9231259035733799</v>
      </c>
      <c r="Q44" s="190">
        <v>5.4196341618517199</v>
      </c>
      <c r="R44" s="190">
        <v>2.62131676950104</v>
      </c>
      <c r="S44" s="190">
        <v>4.2698562297175897</v>
      </c>
      <c r="T44" s="190">
        <v>5.6375462200330499</v>
      </c>
      <c r="U44" s="190">
        <v>3.1398317648777101</v>
      </c>
      <c r="V44" s="190">
        <v>1.95418713296003</v>
      </c>
      <c r="W44" s="190">
        <v>2.4448884300698199</v>
      </c>
      <c r="X44" s="190">
        <v>-2.8912830187242</v>
      </c>
      <c r="Y44" s="190">
        <v>3.0798040712717198</v>
      </c>
      <c r="Z44" s="190">
        <v>1.8269861484141501</v>
      </c>
      <c r="AA44" s="190">
        <v>1.8476767894241699</v>
      </c>
      <c r="AB44" s="190">
        <v>0.12729691694018</v>
      </c>
      <c r="AC44" s="190">
        <v>0.11870649011298</v>
      </c>
      <c r="AD44" s="190">
        <v>0.76434309376539</v>
      </c>
      <c r="AE44" s="190">
        <v>1.5448807600361201</v>
      </c>
      <c r="AF44" s="190">
        <v>-0.13768759161479999</v>
      </c>
      <c r="AG44" s="190">
        <v>-8.0180362179452001</v>
      </c>
      <c r="AH44" s="190">
        <v>2.9307727950325502</v>
      </c>
      <c r="AI44" s="190">
        <v>1.9239701086840599</v>
      </c>
      <c r="AJ44" s="190">
        <v>1.9880487118664001</v>
      </c>
      <c r="AK44" s="190">
        <v>2.1632137631320099</v>
      </c>
      <c r="AL44" s="190">
        <v>2.20238002893322</v>
      </c>
      <c r="AM44" s="239">
        <v>2.2410452320110501</v>
      </c>
    </row>
    <row r="45" spans="1:39" ht="15" thickBot="1" x14ac:dyDescent="0.4">
      <c r="A45" s="267" t="s">
        <v>26</v>
      </c>
      <c r="B45" s="42" t="s">
        <v>121</v>
      </c>
      <c r="C45" s="196">
        <v>0.18037938882877999</v>
      </c>
      <c r="D45" s="196">
        <v>2.1369390012687899</v>
      </c>
      <c r="E45" s="196">
        <v>-1.8426516551059999</v>
      </c>
      <c r="F45" s="196">
        <v>-2.0974669883794999</v>
      </c>
      <c r="G45" s="196">
        <v>1.0530212276975399</v>
      </c>
      <c r="H45" s="196">
        <v>-1.3237254984580999</v>
      </c>
      <c r="I45" s="196">
        <v>3.3301829322087899</v>
      </c>
      <c r="J45" s="196">
        <v>0.94263856222347997</v>
      </c>
      <c r="K45" s="196">
        <v>3.7796522654483602</v>
      </c>
      <c r="L45" s="196">
        <v>2.33770477535057</v>
      </c>
      <c r="M45" s="196">
        <v>2.5680100480172601</v>
      </c>
      <c r="N45" s="196">
        <v>1.5053737474161699</v>
      </c>
      <c r="O45" s="196">
        <v>1.6282405916927301</v>
      </c>
      <c r="P45" s="196">
        <v>4.41441614532072</v>
      </c>
      <c r="Q45" s="196">
        <v>2.82810493164641</v>
      </c>
      <c r="R45" s="196">
        <v>4.1381212565243999</v>
      </c>
      <c r="S45" s="196">
        <v>3.89583955625268</v>
      </c>
      <c r="T45" s="196">
        <v>3.8890257641315298</v>
      </c>
      <c r="U45" s="196">
        <v>1.0080231531273001</v>
      </c>
      <c r="V45" s="196">
        <v>1.17780755234034</v>
      </c>
      <c r="W45" s="196">
        <v>2.4731335437825002</v>
      </c>
      <c r="X45" s="196">
        <v>-2.0619505414809001</v>
      </c>
      <c r="Y45" s="196">
        <v>9.9432018062244794</v>
      </c>
      <c r="Z45" s="196">
        <v>-0.67142563858500004</v>
      </c>
      <c r="AA45" s="196">
        <v>-0.3910602672338</v>
      </c>
      <c r="AB45" s="196">
        <v>1.6572524245598701</v>
      </c>
      <c r="AC45" s="196">
        <v>1.19139331793919</v>
      </c>
      <c r="AD45" s="196">
        <v>3.4040711412115998</v>
      </c>
      <c r="AE45" s="196">
        <v>2.51476829894726</v>
      </c>
      <c r="AF45" s="196">
        <v>2.14887070627768</v>
      </c>
      <c r="AG45" s="196">
        <v>-3.0449143511657999</v>
      </c>
      <c r="AH45" s="196">
        <v>3.1896954216250899</v>
      </c>
      <c r="AI45" s="196">
        <v>4.2371535651483301</v>
      </c>
      <c r="AJ45" s="196">
        <v>2.6721272887362901</v>
      </c>
      <c r="AK45" s="196">
        <v>2.4163371134071201</v>
      </c>
      <c r="AL45" s="196">
        <v>2.6352956999541699</v>
      </c>
      <c r="AM45" s="243">
        <v>3.0280505388513999</v>
      </c>
    </row>
    <row r="46" spans="1:39" x14ac:dyDescent="0.35">
      <c r="A46" s="96" t="s">
        <v>56</v>
      </c>
      <c r="B46" s="114" t="s">
        <v>114</v>
      </c>
      <c r="C46" s="238">
        <v>5.50734558849698</v>
      </c>
      <c r="D46" s="238">
        <v>0.76461773030027003</v>
      </c>
      <c r="E46" s="190">
        <v>-0.56269499949720003</v>
      </c>
      <c r="F46" s="190">
        <v>2.19526553427227</v>
      </c>
      <c r="G46" s="190">
        <v>-1.4156330534516</v>
      </c>
      <c r="H46" s="190">
        <v>2.6093860083802798</v>
      </c>
      <c r="I46" s="190">
        <v>1.0936965449985401</v>
      </c>
      <c r="J46" s="190">
        <v>2.58078151680705</v>
      </c>
      <c r="K46" s="190">
        <v>0.93018738549431002</v>
      </c>
      <c r="L46" s="190">
        <v>1.32275488483302</v>
      </c>
      <c r="M46" s="190">
        <v>2.7457350118189701</v>
      </c>
      <c r="N46" s="190">
        <v>2.1957664008761202</v>
      </c>
      <c r="O46" s="190">
        <v>1.5064759082783501</v>
      </c>
      <c r="P46" s="190">
        <v>0.34660499262311001</v>
      </c>
      <c r="Q46" s="190">
        <v>1.3379269559308</v>
      </c>
      <c r="R46" s="190">
        <v>-1.2458999855332</v>
      </c>
      <c r="S46" s="190">
        <v>0.97517890521965001</v>
      </c>
      <c r="T46" s="190">
        <v>3.00413557868238</v>
      </c>
      <c r="U46" s="190">
        <v>1.9762310780153201</v>
      </c>
      <c r="V46" s="190">
        <v>-0.51528249554950001</v>
      </c>
      <c r="W46" s="190">
        <v>-0.71141934868029999</v>
      </c>
      <c r="X46" s="190">
        <v>0.11699480903604</v>
      </c>
      <c r="Y46" s="190">
        <v>1.91953609094155</v>
      </c>
      <c r="Z46" s="190">
        <v>4.2413772623896104</v>
      </c>
      <c r="AA46" s="190">
        <v>3.43949062053726</v>
      </c>
      <c r="AB46" s="190">
        <v>-1.0042274940635001</v>
      </c>
      <c r="AC46" s="190">
        <v>0.52513074314871</v>
      </c>
      <c r="AD46" s="190">
        <v>2.8052878103631098</v>
      </c>
      <c r="AE46" s="190">
        <v>3.8187776600816798</v>
      </c>
      <c r="AF46" s="190">
        <v>4.0030884470984498</v>
      </c>
      <c r="AG46" s="190">
        <v>-0.71198328258889998</v>
      </c>
      <c r="AH46" s="190">
        <v>2.2251538980207402</v>
      </c>
      <c r="AI46" s="190">
        <v>4.1819254347607897</v>
      </c>
      <c r="AJ46" s="190">
        <v>4.2422309118261596</v>
      </c>
      <c r="AK46" s="190">
        <v>4.2572407944248898</v>
      </c>
      <c r="AL46" s="190">
        <v>4.2944064398423603</v>
      </c>
      <c r="AM46" s="239">
        <v>3.8370206768416599</v>
      </c>
    </row>
    <row r="47" spans="1:39" x14ac:dyDescent="0.35">
      <c r="A47" s="96" t="s">
        <v>57</v>
      </c>
      <c r="B47" s="114" t="s">
        <v>10</v>
      </c>
      <c r="C47" s="238">
        <v>-3.2112589145291999</v>
      </c>
      <c r="D47" s="238">
        <v>6.1889574836509098</v>
      </c>
      <c r="E47" s="190">
        <v>-2.4304684759705002</v>
      </c>
      <c r="F47" s="190">
        <v>0.69558700904095006</v>
      </c>
      <c r="G47" s="190">
        <v>-1.4108331133922001</v>
      </c>
      <c r="H47" s="190">
        <v>2.8529240048737901</v>
      </c>
      <c r="I47" s="190">
        <v>7.9874912808926704</v>
      </c>
      <c r="J47" s="190">
        <v>3.3979528053894401</v>
      </c>
      <c r="K47" s="190">
        <v>4.3417823913766096</v>
      </c>
      <c r="L47" s="190">
        <v>4.3463234869535201</v>
      </c>
      <c r="M47" s="190">
        <v>-0.96644301873250005</v>
      </c>
      <c r="N47" s="190">
        <v>3.6086875685454101</v>
      </c>
      <c r="O47" s="190">
        <v>1.3945683394244199</v>
      </c>
      <c r="P47" s="190">
        <v>4.7227095991938901</v>
      </c>
      <c r="Q47" s="190">
        <v>1.4640893757992901</v>
      </c>
      <c r="R47" s="190">
        <v>5.4934923615925202</v>
      </c>
      <c r="S47" s="190">
        <v>3.1242482827249098</v>
      </c>
      <c r="T47" s="190">
        <v>1.0224068226082299</v>
      </c>
      <c r="U47" s="190">
        <v>2.6475683175427198</v>
      </c>
      <c r="V47" s="190">
        <v>-0.10745960524629999</v>
      </c>
      <c r="W47" s="190">
        <v>5.2209916993455598</v>
      </c>
      <c r="X47" s="190">
        <v>3.46203091680009</v>
      </c>
      <c r="Y47" s="190">
        <v>3.3092025109207599</v>
      </c>
      <c r="Z47" s="190">
        <v>2.6847680140981098</v>
      </c>
      <c r="AA47" s="190">
        <v>1.2821274700234799</v>
      </c>
      <c r="AB47" s="190">
        <v>0.91107576297711002</v>
      </c>
      <c r="AC47" s="190">
        <v>2.9143600544305301</v>
      </c>
      <c r="AD47" s="190">
        <v>3.1312209736827699</v>
      </c>
      <c r="AE47" s="190">
        <v>3.8016890283623801</v>
      </c>
      <c r="AF47" s="190">
        <v>2.7245423924509899</v>
      </c>
      <c r="AG47" s="190">
        <v>-4.7605234434234003</v>
      </c>
      <c r="AH47" s="190">
        <v>1.0199683623817599</v>
      </c>
      <c r="AI47" s="190">
        <v>2.6559332618067399</v>
      </c>
      <c r="AJ47" s="190">
        <v>2.6865418519947899</v>
      </c>
      <c r="AK47" s="190">
        <v>2.6714636079610901</v>
      </c>
      <c r="AL47" s="190">
        <v>2.73126472640929</v>
      </c>
      <c r="AM47" s="239">
        <v>2.35084676628321</v>
      </c>
    </row>
    <row r="48" spans="1:39" x14ac:dyDescent="0.35">
      <c r="A48" s="96" t="s">
        <v>58</v>
      </c>
      <c r="B48" s="114" t="s">
        <v>11</v>
      </c>
      <c r="C48" s="238">
        <v>-1.3255580436687</v>
      </c>
      <c r="D48" s="238">
        <v>-1.0204070136787</v>
      </c>
      <c r="E48" s="190">
        <v>0.28374484125435001</v>
      </c>
      <c r="F48" s="190">
        <v>4.2922693775302196</v>
      </c>
      <c r="G48" s="190">
        <v>3.9887609189450202</v>
      </c>
      <c r="H48" s="190">
        <v>4.74261345362686</v>
      </c>
      <c r="I48" s="190">
        <v>4.1998599025304504</v>
      </c>
      <c r="J48" s="190">
        <v>5.3188762611331901</v>
      </c>
      <c r="K48" s="190">
        <v>6.2408549963121303</v>
      </c>
      <c r="L48" s="190">
        <v>9.7469736971077499</v>
      </c>
      <c r="M48" s="190">
        <v>5.3324389757175403</v>
      </c>
      <c r="N48" s="190">
        <v>4.3049794930423397</v>
      </c>
      <c r="O48" s="190">
        <v>3.5583703817115002</v>
      </c>
      <c r="P48" s="190">
        <v>5.8368420395960197</v>
      </c>
      <c r="Q48" s="190">
        <v>3.3884819204879801</v>
      </c>
      <c r="R48" s="190">
        <v>4.3442813995322096</v>
      </c>
      <c r="S48" s="190">
        <v>7.6909322036332703</v>
      </c>
      <c r="T48" s="190">
        <v>7.8629991584736603</v>
      </c>
      <c r="U48" s="190">
        <v>5.3688280291666501</v>
      </c>
      <c r="V48" s="190">
        <v>-2.4515941629021998</v>
      </c>
      <c r="W48" s="190">
        <v>0.23586607676422</v>
      </c>
      <c r="X48" s="190">
        <v>2.6737017992525698</v>
      </c>
      <c r="Y48" s="190">
        <v>-0.1957491844384</v>
      </c>
      <c r="Z48" s="190">
        <v>-0.47627090992929999</v>
      </c>
      <c r="AA48" s="190">
        <v>-0.65746334040379995</v>
      </c>
      <c r="AB48" s="190">
        <v>-0.23775981377489999</v>
      </c>
      <c r="AC48" s="190">
        <v>3.4440740698721299</v>
      </c>
      <c r="AD48" s="190">
        <v>2.4749955107502601</v>
      </c>
      <c r="AE48" s="190">
        <v>3.3263889300538501</v>
      </c>
      <c r="AF48" s="190">
        <v>4.4822819885089702</v>
      </c>
      <c r="AG48" s="190">
        <v>-7.7853401064241003</v>
      </c>
      <c r="AH48" s="190">
        <v>3.3817946126336098</v>
      </c>
      <c r="AI48" s="190">
        <v>3.7145329249857602</v>
      </c>
      <c r="AJ48" s="190">
        <v>4.7054965147941799</v>
      </c>
      <c r="AK48" s="190">
        <v>4.9876683722121404</v>
      </c>
      <c r="AL48" s="190">
        <v>5.2089983037203096</v>
      </c>
      <c r="AM48" s="239">
        <v>4.3972041299607403</v>
      </c>
    </row>
    <row r="49" spans="1:39" x14ac:dyDescent="0.35">
      <c r="A49" s="96" t="s">
        <v>59</v>
      </c>
      <c r="B49" s="114" t="s">
        <v>12</v>
      </c>
      <c r="C49" s="238">
        <v>-4.5937322634158004</v>
      </c>
      <c r="D49" s="238">
        <v>-3.5006221305259002</v>
      </c>
      <c r="E49" s="190">
        <v>-3.7536211755241999</v>
      </c>
      <c r="F49" s="190">
        <v>-3.6338571745534001</v>
      </c>
      <c r="G49" s="190">
        <v>-3.2110557659482</v>
      </c>
      <c r="H49" s="190">
        <v>2.1195934860049501</v>
      </c>
      <c r="I49" s="190">
        <v>4.7042444121837299</v>
      </c>
      <c r="J49" s="190">
        <v>2.46972146199876</v>
      </c>
      <c r="K49" s="190">
        <v>1.84299544376137</v>
      </c>
      <c r="L49" s="190">
        <v>-1.1913437963624001</v>
      </c>
      <c r="M49" s="190">
        <v>-4.5804942087402001</v>
      </c>
      <c r="N49" s="190">
        <v>-2.2452682519214</v>
      </c>
      <c r="O49" s="190">
        <v>-3.8276336169162999</v>
      </c>
      <c r="P49" s="190">
        <v>-3.4224784723641002</v>
      </c>
      <c r="Q49" s="190">
        <v>-0.85747645974669995</v>
      </c>
      <c r="R49" s="190">
        <v>-0.407002693907</v>
      </c>
      <c r="S49" s="190">
        <v>-0.65143202629969998</v>
      </c>
      <c r="T49" s="190">
        <v>-0.44496247837070002</v>
      </c>
      <c r="U49" s="190">
        <v>0.27123160375761002</v>
      </c>
      <c r="V49" s="190">
        <v>0.91672377610799005</v>
      </c>
      <c r="W49" s="190">
        <v>-0.33641502597669998</v>
      </c>
      <c r="X49" s="190">
        <v>-7.1001342030941004</v>
      </c>
      <c r="Y49" s="190">
        <v>8.1960697056509897</v>
      </c>
      <c r="Z49" s="190">
        <v>6.5988660398409396</v>
      </c>
      <c r="AA49" s="190">
        <v>6.1031719783687199</v>
      </c>
      <c r="AB49" s="190">
        <v>6.1319989890624997</v>
      </c>
      <c r="AC49" s="190">
        <v>4.4951842808096396</v>
      </c>
      <c r="AD49" s="190">
        <v>4.6588986828924703</v>
      </c>
      <c r="AE49" s="190">
        <v>4.1022643605944502</v>
      </c>
      <c r="AF49" s="190">
        <v>3.8353773314904198</v>
      </c>
      <c r="AG49" s="190">
        <v>-0.75373779369560001</v>
      </c>
      <c r="AH49" s="190">
        <v>3.54887342470774</v>
      </c>
      <c r="AI49" s="190">
        <v>3.82698240603104</v>
      </c>
      <c r="AJ49" s="190">
        <v>3.90147521588271</v>
      </c>
      <c r="AK49" s="190">
        <v>3.8839907476611701</v>
      </c>
      <c r="AL49" s="190">
        <v>3.9005461920954101</v>
      </c>
      <c r="AM49" s="239">
        <v>3.8122863296062</v>
      </c>
    </row>
    <row r="50" spans="1:39" x14ac:dyDescent="0.35">
      <c r="A50" s="96" t="s">
        <v>60</v>
      </c>
      <c r="B50" s="114" t="s">
        <v>115</v>
      </c>
      <c r="C50" s="238">
        <v>1.2756315845939199</v>
      </c>
      <c r="D50" s="238">
        <v>-1.6525802601327</v>
      </c>
      <c r="E50" s="190">
        <v>-1.6837871017246</v>
      </c>
      <c r="F50" s="190">
        <v>0.56536014502385001</v>
      </c>
      <c r="G50" s="190">
        <v>-6.3425202652025003</v>
      </c>
      <c r="H50" s="190">
        <v>0.17474872783083001</v>
      </c>
      <c r="I50" s="190">
        <v>-0.23359410312449999</v>
      </c>
      <c r="J50" s="190">
        <v>-1.6609768666146001</v>
      </c>
      <c r="K50" s="190">
        <v>3.2659467763067598</v>
      </c>
      <c r="L50" s="190">
        <v>3.1501440444834601</v>
      </c>
      <c r="M50" s="190">
        <v>2.2743614928343598</v>
      </c>
      <c r="N50" s="190">
        <v>2.4591558241087799</v>
      </c>
      <c r="O50" s="190">
        <v>-6.2918244503398002</v>
      </c>
      <c r="P50" s="190">
        <v>3.5085615239409398</v>
      </c>
      <c r="Q50" s="190">
        <v>3.71238409704016</v>
      </c>
      <c r="R50" s="190">
        <v>-5.3386534862154997</v>
      </c>
      <c r="S50" s="190">
        <v>-3.5361440337004</v>
      </c>
      <c r="T50" s="190">
        <v>1.80567060096E-3</v>
      </c>
      <c r="U50" s="190">
        <v>3.1460128735756201</v>
      </c>
      <c r="V50" s="190">
        <v>3.5404869252325901</v>
      </c>
      <c r="W50" s="190">
        <v>2.7827034357724298</v>
      </c>
      <c r="X50" s="190">
        <v>-10.861613747730001</v>
      </c>
      <c r="Y50" s="190">
        <v>2.0993818316758901</v>
      </c>
      <c r="Z50" s="190">
        <v>-0.20171947042089999</v>
      </c>
      <c r="AA50" s="190">
        <v>-4.3460610225665004</v>
      </c>
      <c r="AB50" s="190">
        <v>0.97388685215769</v>
      </c>
      <c r="AC50" s="190">
        <v>-1.0580185775480999</v>
      </c>
      <c r="AD50" s="190">
        <v>1.7561035849753901</v>
      </c>
      <c r="AE50" s="190">
        <v>4.1218178336338998</v>
      </c>
      <c r="AF50" s="190">
        <v>3.00276644998165</v>
      </c>
      <c r="AG50" s="190">
        <v>-4.6024820992907003</v>
      </c>
      <c r="AH50" s="190">
        <v>3.0047741458669801</v>
      </c>
      <c r="AI50" s="190">
        <v>3.8130147708046298</v>
      </c>
      <c r="AJ50" s="190">
        <v>4.0412910056846902</v>
      </c>
      <c r="AK50" s="190">
        <v>3.5889594239822</v>
      </c>
      <c r="AL50" s="190">
        <v>2.94362394816299</v>
      </c>
      <c r="AM50" s="239">
        <v>3.4774130265335699</v>
      </c>
    </row>
    <row r="51" spans="1:39" x14ac:dyDescent="0.35">
      <c r="A51" s="96" t="s">
        <v>61</v>
      </c>
      <c r="B51" s="40" t="s">
        <v>13</v>
      </c>
      <c r="C51" s="184">
        <v>0.64660839931597003</v>
      </c>
      <c r="D51" s="184">
        <v>1.81332613515208</v>
      </c>
      <c r="E51" s="184">
        <v>1.40062219991522</v>
      </c>
      <c r="F51" s="184">
        <v>1.7990452641226</v>
      </c>
      <c r="G51" s="184">
        <v>0.67573616545644</v>
      </c>
      <c r="H51" s="184">
        <v>1.4426966887795201</v>
      </c>
      <c r="I51" s="184">
        <v>2.0551517241243</v>
      </c>
      <c r="J51" s="184">
        <v>3.1831528475080302</v>
      </c>
      <c r="K51" s="184">
        <v>2.4323285423202199</v>
      </c>
      <c r="L51" s="184">
        <v>2.0024130531519102</v>
      </c>
      <c r="M51" s="184">
        <v>1.1161805233103901</v>
      </c>
      <c r="N51" s="184">
        <v>1.2957928174432101</v>
      </c>
      <c r="O51" s="184">
        <v>2.0957585303461301</v>
      </c>
      <c r="P51" s="184">
        <v>2.5435867177175302</v>
      </c>
      <c r="Q51" s="184">
        <v>2.77801304400995</v>
      </c>
      <c r="R51" s="184">
        <v>3.57396708941722</v>
      </c>
      <c r="S51" s="184">
        <v>3.16616256082298</v>
      </c>
      <c r="T51" s="184">
        <v>1.47308975770915</v>
      </c>
      <c r="U51" s="184">
        <v>6.1924102104874796</v>
      </c>
      <c r="V51" s="184">
        <v>2.89495668895916</v>
      </c>
      <c r="W51" s="184">
        <v>5.1082095692676699</v>
      </c>
      <c r="X51" s="184">
        <v>11.4630444251165</v>
      </c>
      <c r="Y51" s="184">
        <v>5.9635272524926304</v>
      </c>
      <c r="Z51" s="184">
        <v>4.7270284621904599</v>
      </c>
      <c r="AA51" s="184">
        <v>0.56628927857198996</v>
      </c>
      <c r="AB51" s="184">
        <v>-0.114195930054</v>
      </c>
      <c r="AC51" s="184">
        <v>1.1494343672084399</v>
      </c>
      <c r="AD51" s="184">
        <v>5.7687293274474296</v>
      </c>
      <c r="AE51" s="184">
        <v>3.9589911990607298</v>
      </c>
      <c r="AF51" s="184">
        <v>4.20028443475631</v>
      </c>
      <c r="AG51" s="184">
        <v>-1.2010211639840001</v>
      </c>
      <c r="AH51" s="184">
        <v>2.03239855638415</v>
      </c>
      <c r="AI51" s="184">
        <v>2.0108959496291199</v>
      </c>
      <c r="AJ51" s="184">
        <v>5.18629291350112</v>
      </c>
      <c r="AK51" s="184">
        <v>2.5033909761677799</v>
      </c>
      <c r="AL51" s="184">
        <v>2.4038509153507199</v>
      </c>
      <c r="AM51" s="237">
        <v>2.8204891933824299</v>
      </c>
    </row>
    <row r="52" spans="1:39" x14ac:dyDescent="0.35">
      <c r="A52" s="96" t="s">
        <v>62</v>
      </c>
      <c r="B52" s="114" t="s">
        <v>306</v>
      </c>
      <c r="C52" s="238">
        <v>1.2890427390410499</v>
      </c>
      <c r="D52" s="238">
        <v>-0.36827579954239997</v>
      </c>
      <c r="E52" s="190">
        <v>0.48778695961343999</v>
      </c>
      <c r="F52" s="190">
        <v>2.2896286255294198</v>
      </c>
      <c r="G52" s="190">
        <v>1.29901184108365</v>
      </c>
      <c r="H52" s="190">
        <v>1.9655429248076799</v>
      </c>
      <c r="I52" s="190">
        <v>1.74427716935064</v>
      </c>
      <c r="J52" s="190">
        <v>2.4595776571132402</v>
      </c>
      <c r="K52" s="190">
        <v>1.0242525383268499</v>
      </c>
      <c r="L52" s="190">
        <v>1.31202099897196</v>
      </c>
      <c r="M52" s="190">
        <v>0.18960863622127</v>
      </c>
      <c r="N52" s="190">
        <v>1.48659165067015</v>
      </c>
      <c r="O52" s="190">
        <v>3.0947126800924001</v>
      </c>
      <c r="P52" s="190">
        <v>-0.68334824086559998</v>
      </c>
      <c r="Q52" s="190">
        <v>0.36076311787814003</v>
      </c>
      <c r="R52" s="190">
        <v>0.91850974828212995</v>
      </c>
      <c r="S52" s="190">
        <v>0.31808608641983999</v>
      </c>
      <c r="T52" s="190">
        <v>4.1533541976763901</v>
      </c>
      <c r="U52" s="190">
        <v>1.7825468743575099</v>
      </c>
      <c r="V52" s="190">
        <v>-3.7675011500575</v>
      </c>
      <c r="W52" s="190">
        <v>1.8902697801931101</v>
      </c>
      <c r="X52" s="190">
        <v>3.30013770663211</v>
      </c>
      <c r="Y52" s="190">
        <v>3.6127448915904701</v>
      </c>
      <c r="Z52" s="190">
        <v>1.6361540094137901</v>
      </c>
      <c r="AA52" s="190">
        <v>1.3073818751978099</v>
      </c>
      <c r="AB52" s="190">
        <v>1.2597340904679699</v>
      </c>
      <c r="AC52" s="190">
        <v>7.93607400568375</v>
      </c>
      <c r="AD52" s="190">
        <v>7.3291931375494501</v>
      </c>
      <c r="AE52" s="190">
        <v>3.2151160093209401</v>
      </c>
      <c r="AF52" s="190">
        <v>2.6918673175723602</v>
      </c>
      <c r="AG52" s="190">
        <v>-1.343966445265</v>
      </c>
      <c r="AH52" s="190">
        <v>3.7676703000496601</v>
      </c>
      <c r="AI52" s="190">
        <v>4.1660336380240297</v>
      </c>
      <c r="AJ52" s="190">
        <v>2.47282927540616</v>
      </c>
      <c r="AK52" s="190">
        <v>2.2793577143807902</v>
      </c>
      <c r="AL52" s="190">
        <v>2.2614214639456001</v>
      </c>
      <c r="AM52" s="239">
        <v>2.9862744545190698</v>
      </c>
    </row>
    <row r="53" spans="1:39" x14ac:dyDescent="0.35">
      <c r="A53" s="96" t="s">
        <v>63</v>
      </c>
      <c r="B53" s="114" t="s">
        <v>116</v>
      </c>
      <c r="C53" s="238">
        <v>2.27604827439936</v>
      </c>
      <c r="D53" s="238">
        <v>4.9107578414197199</v>
      </c>
      <c r="E53" s="190">
        <v>0.78852891747350995</v>
      </c>
      <c r="F53" s="190">
        <v>1.488815071582E-2</v>
      </c>
      <c r="G53" s="190">
        <v>0.74929517059818995</v>
      </c>
      <c r="H53" s="190">
        <v>1.86586591678974</v>
      </c>
      <c r="I53" s="190">
        <v>1.6933160712448101</v>
      </c>
      <c r="J53" s="190">
        <v>3.9656548135845502</v>
      </c>
      <c r="K53" s="190">
        <v>-23.914819596278001</v>
      </c>
      <c r="L53" s="190">
        <v>14.5562903493094</v>
      </c>
      <c r="M53" s="190">
        <v>-0.93400617061129998</v>
      </c>
      <c r="N53" s="190">
        <v>2.58283657099871</v>
      </c>
      <c r="O53" s="190">
        <v>1.3941230091199399</v>
      </c>
      <c r="P53" s="190">
        <v>-2.5270746720843</v>
      </c>
      <c r="Q53" s="190">
        <v>-1.153882260421</v>
      </c>
      <c r="R53" s="190">
        <v>4.0688383759833302</v>
      </c>
      <c r="S53" s="190">
        <v>0.23313686231646999</v>
      </c>
      <c r="T53" s="190">
        <v>9.2147880765910004E-2</v>
      </c>
      <c r="U53" s="190">
        <v>1.9679802162725799</v>
      </c>
      <c r="V53" s="190">
        <v>-0.1053772929553</v>
      </c>
      <c r="W53" s="190">
        <v>2.9223707132271799</v>
      </c>
      <c r="X53" s="190">
        <v>5.2917657580793698</v>
      </c>
      <c r="Y53" s="190">
        <v>-4.2839144869633996</v>
      </c>
      <c r="Z53" s="190">
        <v>0.54482831810010002</v>
      </c>
      <c r="AA53" s="190">
        <v>-1.6707377820717</v>
      </c>
      <c r="AB53" s="190">
        <v>3.3986365751970302</v>
      </c>
      <c r="AC53" s="190">
        <v>2.63457513273107</v>
      </c>
      <c r="AD53" s="190">
        <v>2.1687882104700802</v>
      </c>
      <c r="AE53" s="190">
        <v>0.81266877913426006</v>
      </c>
      <c r="AF53" s="190">
        <v>1.96420147252596</v>
      </c>
      <c r="AG53" s="190">
        <v>-5.2229521066586999</v>
      </c>
      <c r="AH53" s="190">
        <v>0.57295942922066001</v>
      </c>
      <c r="AI53" s="190">
        <v>1.58714834679925</v>
      </c>
      <c r="AJ53" s="190">
        <v>2.60071689306558</v>
      </c>
      <c r="AK53" s="190">
        <v>2.6345010831929399</v>
      </c>
      <c r="AL53" s="190">
        <v>2.6666328713329399</v>
      </c>
      <c r="AM53" s="239">
        <v>2.00902996681274</v>
      </c>
    </row>
    <row r="54" spans="1:39" x14ac:dyDescent="0.35">
      <c r="A54" s="96" t="s">
        <v>64</v>
      </c>
      <c r="B54" s="114" t="s">
        <v>307</v>
      </c>
      <c r="C54" s="238" t="s">
        <v>159</v>
      </c>
      <c r="D54" s="238" t="s">
        <v>159</v>
      </c>
      <c r="E54" s="190" t="s">
        <v>159</v>
      </c>
      <c r="F54" s="190" t="s">
        <v>159</v>
      </c>
      <c r="G54" s="190" t="s">
        <v>159</v>
      </c>
      <c r="H54" s="190" t="s">
        <v>159</v>
      </c>
      <c r="I54" s="190" t="s">
        <v>159</v>
      </c>
      <c r="J54" s="190" t="s">
        <v>159</v>
      </c>
      <c r="K54" s="190" t="s">
        <v>159</v>
      </c>
      <c r="L54" s="190" t="s">
        <v>159</v>
      </c>
      <c r="M54" s="190" t="s">
        <v>159</v>
      </c>
      <c r="N54" s="190">
        <v>-0.91095318146479998</v>
      </c>
      <c r="O54" s="190">
        <v>1.9865429330375299</v>
      </c>
      <c r="P54" s="190">
        <v>-30.182340835449001</v>
      </c>
      <c r="Q54" s="190">
        <v>2.0280908182447801</v>
      </c>
      <c r="R54" s="190">
        <v>3.1437860532327999</v>
      </c>
      <c r="S54" s="190">
        <v>4.8599999452106797</v>
      </c>
      <c r="T54" s="190">
        <v>8.7675708211263998</v>
      </c>
      <c r="U54" s="190">
        <v>1.8127711587206501</v>
      </c>
      <c r="V54" s="190">
        <v>1.0933590577094501</v>
      </c>
      <c r="W54" s="190">
        <v>2.6008885610825798</v>
      </c>
      <c r="X54" s="190">
        <v>4.3201773120252396</v>
      </c>
      <c r="Y54" s="190">
        <v>5.3206500171902498</v>
      </c>
      <c r="Z54" s="190">
        <v>5.9490922250518299</v>
      </c>
      <c r="AA54" s="190">
        <v>-1.8731430654415</v>
      </c>
      <c r="AB54" s="190">
        <v>-2.5135737610505</v>
      </c>
      <c r="AC54" s="190">
        <v>-4.0869440153590997</v>
      </c>
      <c r="AD54" s="190">
        <v>-4.6897582836700001E-2</v>
      </c>
      <c r="AE54" s="190">
        <v>-1.2109255302785</v>
      </c>
      <c r="AF54" s="190">
        <v>-4.8534351438975998</v>
      </c>
      <c r="AG54" s="190">
        <v>-5.3135774772784004</v>
      </c>
      <c r="AH54" s="190">
        <v>0.79937959091953004</v>
      </c>
      <c r="AI54" s="190">
        <v>1.6449000979603901</v>
      </c>
      <c r="AJ54" s="190">
        <v>2.4244096010738199</v>
      </c>
      <c r="AK54" s="190">
        <v>2.8653364957851202</v>
      </c>
      <c r="AL54" s="190">
        <v>2.96959480662635</v>
      </c>
      <c r="AM54" s="239">
        <v>2.1374463328382101</v>
      </c>
    </row>
    <row r="55" spans="1:39" x14ac:dyDescent="0.35">
      <c r="A55" s="96" t="s">
        <v>65</v>
      </c>
      <c r="B55" s="114" t="s">
        <v>14</v>
      </c>
      <c r="C55" s="238">
        <v>7.3311556663819299</v>
      </c>
      <c r="D55" s="238">
        <v>5.3655936990497004</v>
      </c>
      <c r="E55" s="190">
        <v>-3.9513431848481</v>
      </c>
      <c r="F55" s="190">
        <v>0.86209950327030005</v>
      </c>
      <c r="G55" s="190">
        <v>1.0472468080356101</v>
      </c>
      <c r="H55" s="190">
        <v>0.30289585936109997</v>
      </c>
      <c r="I55" s="190">
        <v>4.5335282148282703</v>
      </c>
      <c r="J55" s="190">
        <v>2.1306435350392299</v>
      </c>
      <c r="K55" s="190">
        <v>0.28106338248355001</v>
      </c>
      <c r="L55" s="190">
        <v>3.4265158656360502</v>
      </c>
      <c r="M55" s="190">
        <v>-2.8318210578302998</v>
      </c>
      <c r="N55" s="190">
        <v>12.047949671545499</v>
      </c>
      <c r="O55" s="190">
        <v>4.16956164899E-2</v>
      </c>
      <c r="P55" s="190">
        <v>5.7879070754863697</v>
      </c>
      <c r="Q55" s="190">
        <v>-1.6125237816311999</v>
      </c>
      <c r="R55" s="190">
        <v>3.1455411295651299</v>
      </c>
      <c r="S55" s="190">
        <v>1.2705014151296601</v>
      </c>
      <c r="T55" s="190">
        <v>9.6681515834090001E-2</v>
      </c>
      <c r="U55" s="190">
        <v>1.34254228451962</v>
      </c>
      <c r="V55" s="190">
        <v>1.4435883895816899</v>
      </c>
      <c r="W55" s="190">
        <v>2.0389517354589701</v>
      </c>
      <c r="X55" s="190">
        <v>-0.42244489101179999</v>
      </c>
      <c r="Y55" s="190">
        <v>-3.5922986825967</v>
      </c>
      <c r="Z55" s="190">
        <v>-0.72159037025140005</v>
      </c>
      <c r="AA55" s="190">
        <v>3.7208517031066801</v>
      </c>
      <c r="AB55" s="190">
        <v>3.5375471210693701</v>
      </c>
      <c r="AC55" s="190">
        <v>2.8404849765851701</v>
      </c>
      <c r="AD55" s="190">
        <v>1.93414670900165</v>
      </c>
      <c r="AE55" s="190">
        <v>2.0598657449745899</v>
      </c>
      <c r="AF55" s="190">
        <v>1.95447724220981</v>
      </c>
      <c r="AG55" s="190">
        <v>-4.8527043020600003</v>
      </c>
      <c r="AH55" s="190">
        <v>0.98363096864912003</v>
      </c>
      <c r="AI55" s="190">
        <v>2.9491387076031002</v>
      </c>
      <c r="AJ55" s="190">
        <v>1.9982957357612501</v>
      </c>
      <c r="AK55" s="190">
        <v>2.0136974109605301</v>
      </c>
      <c r="AL55" s="190">
        <v>2.02678591103856</v>
      </c>
      <c r="AM55" s="239">
        <v>1.9924118504136099</v>
      </c>
    </row>
    <row r="56" spans="1:39" x14ac:dyDescent="0.35">
      <c r="A56" s="96" t="s">
        <v>66</v>
      </c>
      <c r="B56" s="114" t="s">
        <v>15</v>
      </c>
      <c r="C56" s="238">
        <v>-4.3374729185248002</v>
      </c>
      <c r="D56" s="238">
        <v>-3.5882603061722</v>
      </c>
      <c r="E56" s="190">
        <v>-1.3096912053426</v>
      </c>
      <c r="F56" s="190">
        <v>-3.0018210449175999</v>
      </c>
      <c r="G56" s="190">
        <v>-1.5671424673550001</v>
      </c>
      <c r="H56" s="190">
        <v>-1.0187584208789999</v>
      </c>
      <c r="I56" s="190">
        <v>-3.3253473151739001</v>
      </c>
      <c r="J56" s="190">
        <v>-1.9797305030328001</v>
      </c>
      <c r="K56" s="190">
        <v>6.1400396497172096</v>
      </c>
      <c r="L56" s="190">
        <v>-3.7269822283808001</v>
      </c>
      <c r="M56" s="190">
        <v>-4.7100649703819997</v>
      </c>
      <c r="N56" s="190">
        <v>3.4360898169381602</v>
      </c>
      <c r="O56" s="190">
        <v>1.14327365382071</v>
      </c>
      <c r="P56" s="190">
        <v>-1.529084677845</v>
      </c>
      <c r="Q56" s="190">
        <v>-3.2905647594709002</v>
      </c>
      <c r="R56" s="190">
        <v>3.4042702295969001</v>
      </c>
      <c r="S56" s="190">
        <v>2.0402893043001198</v>
      </c>
      <c r="T56" s="190">
        <v>-0.66003636337189997</v>
      </c>
      <c r="U56" s="190">
        <v>3.73669479816702</v>
      </c>
      <c r="V56" s="190">
        <v>-1.8487642876442001</v>
      </c>
      <c r="W56" s="190">
        <v>4.48343844173628</v>
      </c>
      <c r="X56" s="190">
        <v>-1.5341162557176</v>
      </c>
      <c r="Y56" s="190">
        <v>6.3218458684740897</v>
      </c>
      <c r="Z56" s="190">
        <v>1.27949924698245</v>
      </c>
      <c r="AA56" s="190">
        <v>2.56330274940444</v>
      </c>
      <c r="AB56" s="190">
        <v>0.41833332584416999</v>
      </c>
      <c r="AC56" s="190">
        <v>1.7068035210210999</v>
      </c>
      <c r="AD56" s="190">
        <v>1.04457738480359</v>
      </c>
      <c r="AE56" s="190">
        <v>3.2040112006208998</v>
      </c>
      <c r="AF56" s="190">
        <v>1.9598843038140601</v>
      </c>
      <c r="AG56" s="190">
        <v>-3.2201979041409001</v>
      </c>
      <c r="AH56" s="190">
        <v>2.9802980040647902</v>
      </c>
      <c r="AI56" s="190">
        <v>8.7188855038875097</v>
      </c>
      <c r="AJ56" s="190">
        <v>7.3260982131600398</v>
      </c>
      <c r="AK56" s="190">
        <v>2.72791570853148</v>
      </c>
      <c r="AL56" s="190">
        <v>2.2096788635065798</v>
      </c>
      <c r="AM56" s="239">
        <v>4.7584334726178401</v>
      </c>
    </row>
    <row r="57" spans="1:39" x14ac:dyDescent="0.35">
      <c r="A57" s="96" t="s">
        <v>67</v>
      </c>
      <c r="B57" s="40" t="s">
        <v>154</v>
      </c>
      <c r="C57" s="184" t="s">
        <v>159</v>
      </c>
      <c r="D57" s="184">
        <v>-3.0519620659334001</v>
      </c>
      <c r="E57" s="184">
        <v>-0.35117557285040002</v>
      </c>
      <c r="F57" s="184">
        <v>-0.9422513004866</v>
      </c>
      <c r="G57" s="184">
        <v>-2.2123316289743</v>
      </c>
      <c r="H57" s="184">
        <v>-0.63287033171929996</v>
      </c>
      <c r="I57" s="184">
        <v>1.4942409756544901</v>
      </c>
      <c r="J57" s="184">
        <v>0.35690030381651999</v>
      </c>
      <c r="K57" s="184">
        <v>-2.6350527665700001E-2</v>
      </c>
      <c r="L57" s="184">
        <v>-1.9564671558236999</v>
      </c>
      <c r="M57" s="184">
        <v>2.9092702760634701</v>
      </c>
      <c r="N57" s="184">
        <v>4.0211525262809698</v>
      </c>
      <c r="O57" s="184">
        <v>11.7507407012121</v>
      </c>
      <c r="P57" s="184">
        <v>6.7591971492836</v>
      </c>
      <c r="Q57" s="184">
        <v>7.6509392795182301</v>
      </c>
      <c r="R57" s="184">
        <v>4.2770162973393901</v>
      </c>
      <c r="S57" s="184">
        <v>3.9755867260209201</v>
      </c>
      <c r="T57" s="184">
        <v>4.5301378908765804</v>
      </c>
      <c r="U57" s="184">
        <v>4.3959541364832599</v>
      </c>
      <c r="V57" s="184">
        <v>5.5060586964243603</v>
      </c>
      <c r="W57" s="184">
        <v>8.3260378732649496</v>
      </c>
      <c r="X57" s="184">
        <v>2.1158980740732898</v>
      </c>
      <c r="Y57" s="184">
        <v>1.5207655289134401</v>
      </c>
      <c r="Z57" s="184">
        <v>2.6105326198777199</v>
      </c>
      <c r="AA57" s="184">
        <v>3.5139750901515501</v>
      </c>
      <c r="AB57" s="184">
        <v>-2.92830596965E-2</v>
      </c>
      <c r="AC57" s="184">
        <v>-4.1683877640634002</v>
      </c>
      <c r="AD57" s="184">
        <v>-1.7888172761065</v>
      </c>
      <c r="AE57" s="184">
        <v>-0.6797248873849</v>
      </c>
      <c r="AF57" s="184">
        <v>-0.37975198157369999</v>
      </c>
      <c r="AG57" s="184">
        <v>-6.6816080094223</v>
      </c>
      <c r="AH57" s="184">
        <v>-0.83303675035549996</v>
      </c>
      <c r="AI57" s="184">
        <v>-6.9576060891999997E-3</v>
      </c>
      <c r="AJ57" s="184">
        <v>5.6837890830499999E-3</v>
      </c>
      <c r="AK57" s="184">
        <v>3.143532013046E-2</v>
      </c>
      <c r="AL57" s="184">
        <v>3.958368979337E-2</v>
      </c>
      <c r="AM57" s="237">
        <v>-0.15324124052560001</v>
      </c>
    </row>
    <row r="58" spans="1:39" x14ac:dyDescent="0.35">
      <c r="A58" s="96" t="s">
        <v>68</v>
      </c>
      <c r="B58" s="114" t="s">
        <v>117</v>
      </c>
      <c r="C58" s="238">
        <v>-3.6158549301631</v>
      </c>
      <c r="D58" s="238">
        <v>-0.4749886200913</v>
      </c>
      <c r="E58" s="190">
        <v>-1.7298110157713</v>
      </c>
      <c r="F58" s="190">
        <v>-1.6133405155822</v>
      </c>
      <c r="G58" s="190">
        <v>-2.7862043064903999</v>
      </c>
      <c r="H58" s="190">
        <v>2.5858915155240001</v>
      </c>
      <c r="I58" s="190">
        <v>-0.53697852791440004</v>
      </c>
      <c r="J58" s="190">
        <v>0.66189802258545005</v>
      </c>
      <c r="K58" s="190">
        <v>3.44145434166008</v>
      </c>
      <c r="L58" s="190">
        <v>3.891579512856</v>
      </c>
      <c r="M58" s="190">
        <v>0.78679555489248998</v>
      </c>
      <c r="N58" s="190">
        <v>2.09697819233293</v>
      </c>
      <c r="O58" s="190">
        <v>-1.7685788588839</v>
      </c>
      <c r="P58" s="190">
        <v>4.07444820366287</v>
      </c>
      <c r="Q58" s="190">
        <v>3.2400268748099998</v>
      </c>
      <c r="R58" s="190">
        <v>2.9555275143460902</v>
      </c>
      <c r="S58" s="190">
        <v>-0.16831289073610001</v>
      </c>
      <c r="T58" s="190">
        <v>2.2016264870387698</v>
      </c>
      <c r="U58" s="190">
        <v>1.3032378575739301</v>
      </c>
      <c r="V58" s="190">
        <v>-0.64199278833619999</v>
      </c>
      <c r="W58" s="190">
        <v>0.76049719218631995</v>
      </c>
      <c r="X58" s="190">
        <v>-1.3102411833659999</v>
      </c>
      <c r="Y58" s="190">
        <v>2.2296363940213402</v>
      </c>
      <c r="Z58" s="190">
        <v>-1.6112422177099999E-2</v>
      </c>
      <c r="AA58" s="190">
        <v>3.66278292378645</v>
      </c>
      <c r="AB58" s="190">
        <v>3.42150148451279</v>
      </c>
      <c r="AC58" s="190">
        <v>3.41182379758737</v>
      </c>
      <c r="AD58" s="190">
        <v>4.4411878625419696</v>
      </c>
      <c r="AE58" s="190">
        <v>3.4446634777841298</v>
      </c>
      <c r="AF58" s="190">
        <v>2.4313467800878401</v>
      </c>
      <c r="AG58" s="190">
        <v>-3.3435434073199</v>
      </c>
      <c r="AH58" s="190">
        <v>2.4769926976050001</v>
      </c>
      <c r="AI58" s="190">
        <v>3.2611605914708401</v>
      </c>
      <c r="AJ58" s="190">
        <v>9.5417717439922392</v>
      </c>
      <c r="AK58" s="190">
        <v>5.4157292555926801</v>
      </c>
      <c r="AL58" s="190">
        <v>3.3782069139619999</v>
      </c>
      <c r="AM58" s="239">
        <v>4.7841294280576596</v>
      </c>
    </row>
    <row r="59" spans="1:39" x14ac:dyDescent="0.35">
      <c r="A59" s="96" t="s">
        <v>69</v>
      </c>
      <c r="B59" s="114" t="s">
        <v>308</v>
      </c>
      <c r="C59" s="238">
        <v>7.4114336279829995E-2</v>
      </c>
      <c r="D59" s="238">
        <v>-8.6039564900996002</v>
      </c>
      <c r="E59" s="190">
        <v>-9.6268425775510007</v>
      </c>
      <c r="F59" s="190">
        <v>0.48794230275577</v>
      </c>
      <c r="G59" s="190">
        <v>3.9607246978089301</v>
      </c>
      <c r="H59" s="190">
        <v>-9.9031845935627008</v>
      </c>
      <c r="I59" s="190">
        <v>-24.938515849354999</v>
      </c>
      <c r="J59" s="190">
        <v>-18.02610752971</v>
      </c>
      <c r="K59" s="190">
        <v>-1.8827933575188001</v>
      </c>
      <c r="L59" s="190">
        <v>-9.7872619068660001</v>
      </c>
      <c r="M59" s="190">
        <v>1.04042933452217</v>
      </c>
      <c r="N59" s="190">
        <v>13.9567705222958</v>
      </c>
      <c r="O59" s="190">
        <v>21.035620774146899</v>
      </c>
      <c r="P59" s="190">
        <v>4.3805071901111603</v>
      </c>
      <c r="Q59" s="190">
        <v>2.0287651092380199</v>
      </c>
      <c r="R59" s="190">
        <v>0.58758153579521</v>
      </c>
      <c r="S59" s="190">
        <v>0.94104084678361</v>
      </c>
      <c r="T59" s="190">
        <v>5.1645483254675399</v>
      </c>
      <c r="U59" s="190">
        <v>2.9259055748758298</v>
      </c>
      <c r="V59" s="190">
        <v>0.89801464986287005</v>
      </c>
      <c r="W59" s="190">
        <v>3.00018747561688</v>
      </c>
      <c r="X59" s="190">
        <v>3.9211294272560901</v>
      </c>
      <c r="Y59" s="190">
        <v>12.61559575483</v>
      </c>
      <c r="Z59" s="190">
        <v>18.057717391258901</v>
      </c>
      <c r="AA59" s="190">
        <v>2.2730656868105399</v>
      </c>
      <c r="AB59" s="190">
        <v>-22.208422652193999</v>
      </c>
      <c r="AC59" s="190">
        <v>4.0768482248314797</v>
      </c>
      <c r="AD59" s="190">
        <v>1.55953181251694</v>
      </c>
      <c r="AE59" s="190">
        <v>1.2712143243545999</v>
      </c>
      <c r="AF59" s="190">
        <v>3.1521516258498798</v>
      </c>
      <c r="AG59" s="190">
        <v>-5.0750982262933997</v>
      </c>
      <c r="AH59" s="190">
        <v>0.66811263238684004</v>
      </c>
      <c r="AI59" s="190">
        <v>2.1631326311658099</v>
      </c>
      <c r="AJ59" s="190">
        <v>2.49615613709146</v>
      </c>
      <c r="AK59" s="190">
        <v>2.4829090695275098</v>
      </c>
      <c r="AL59" s="190">
        <v>2.6224776074865299</v>
      </c>
      <c r="AM59" s="239">
        <v>2.0839648467326302</v>
      </c>
    </row>
    <row r="60" spans="1:39" ht="15" thickBot="1" x14ac:dyDescent="0.4">
      <c r="A60" s="96" t="s">
        <v>70</v>
      </c>
      <c r="B60" s="40" t="s">
        <v>103</v>
      </c>
      <c r="C60" s="184">
        <v>3.2109461804311699</v>
      </c>
      <c r="D60" s="184">
        <v>-2.8725994783475999</v>
      </c>
      <c r="E60" s="184">
        <v>-5.2402937884374001</v>
      </c>
      <c r="F60" s="184">
        <v>-18.045831064131001</v>
      </c>
      <c r="G60" s="184">
        <v>11.397800310580299</v>
      </c>
      <c r="H60" s="184">
        <v>16.698256168204999</v>
      </c>
      <c r="I60" s="184">
        <v>-6.5791232588317996</v>
      </c>
      <c r="J60" s="184">
        <v>0.62983180443958997</v>
      </c>
      <c r="K60" s="184">
        <v>-5.3539657873040998</v>
      </c>
      <c r="L60" s="184">
        <v>-0.63870083647090004</v>
      </c>
      <c r="M60" s="184">
        <v>-3.8626682632125</v>
      </c>
      <c r="N60" s="184">
        <v>-1.9281810141907001</v>
      </c>
      <c r="O60" s="184">
        <v>1.1401968261878499</v>
      </c>
      <c r="P60" s="184">
        <v>4.0456951101320602</v>
      </c>
      <c r="Q60" s="184">
        <v>-3.4622893468585998</v>
      </c>
      <c r="R60" s="184">
        <v>-7.1104936210733003</v>
      </c>
      <c r="S60" s="184">
        <v>-4.3763661037499998E-2</v>
      </c>
      <c r="T60" s="184">
        <v>-3.8038191870578002</v>
      </c>
      <c r="U60" s="184">
        <v>1.2730179687752401</v>
      </c>
      <c r="V60" s="184">
        <v>2.7111750980854801</v>
      </c>
      <c r="W60" s="184">
        <v>3.2767302003843599</v>
      </c>
      <c r="X60" s="184">
        <v>3.5871539293411701</v>
      </c>
      <c r="Y60" s="184">
        <v>3.7458659835273198</v>
      </c>
      <c r="Z60" s="184">
        <v>3.35202984077188</v>
      </c>
      <c r="AA60" s="184">
        <v>3.2009598306616498</v>
      </c>
      <c r="AB60" s="184">
        <v>3.0691766468222701</v>
      </c>
      <c r="AC60" s="184">
        <v>2.9335791136230398</v>
      </c>
      <c r="AD60" s="184">
        <v>1.8018591398279999</v>
      </c>
      <c r="AE60" s="184">
        <v>2.3752728278241899</v>
      </c>
      <c r="AF60" s="184">
        <v>2.7820842281319398</v>
      </c>
      <c r="AG60" s="184">
        <v>-2.3720768035026998</v>
      </c>
      <c r="AH60" s="184">
        <v>0.57626463127613003</v>
      </c>
      <c r="AI60" s="184">
        <v>2.0612182104204102</v>
      </c>
      <c r="AJ60" s="184">
        <v>2.56833548356615</v>
      </c>
      <c r="AK60" s="184">
        <v>3.0741153732194899</v>
      </c>
      <c r="AL60" s="184">
        <v>3.0903976704020302</v>
      </c>
      <c r="AM60" s="237">
        <v>2.2698167395122502</v>
      </c>
    </row>
    <row r="61" spans="1:39" ht="15" thickBot="1" x14ac:dyDescent="0.4">
      <c r="A61" s="267"/>
      <c r="B61" s="42" t="s">
        <v>122</v>
      </c>
      <c r="C61" s="196">
        <v>-0.68948794551619996</v>
      </c>
      <c r="D61" s="196">
        <v>-1.9716452852198001</v>
      </c>
      <c r="E61" s="196">
        <v>-0.8631547721399</v>
      </c>
      <c r="F61" s="196">
        <v>-0.88083146365660003</v>
      </c>
      <c r="G61" s="196">
        <v>-1.5743772897885</v>
      </c>
      <c r="H61" s="196">
        <v>0.42034191451996999</v>
      </c>
      <c r="I61" s="196">
        <v>1.67110002627493</v>
      </c>
      <c r="J61" s="196">
        <v>0.95368318165902999</v>
      </c>
      <c r="K61" s="196">
        <v>0.72982017901665996</v>
      </c>
      <c r="L61" s="196">
        <v>-0.76374968368280005</v>
      </c>
      <c r="M61" s="196">
        <v>1.1001297993291801</v>
      </c>
      <c r="N61" s="196">
        <v>2.9683006024740899</v>
      </c>
      <c r="O61" s="196">
        <v>7.2159851502343999</v>
      </c>
      <c r="P61" s="196">
        <v>4.4844917135658999</v>
      </c>
      <c r="Q61" s="196">
        <v>5.1356574689723802</v>
      </c>
      <c r="R61" s="196">
        <v>3.3192707907646199</v>
      </c>
      <c r="S61" s="196">
        <v>2.9640114358401899</v>
      </c>
      <c r="T61" s="196">
        <v>3.3244860924763802</v>
      </c>
      <c r="U61" s="196">
        <v>3.7969312104436601</v>
      </c>
      <c r="V61" s="196">
        <v>3.9327177179639499</v>
      </c>
      <c r="W61" s="196">
        <v>6.4501371917789703</v>
      </c>
      <c r="X61" s="196">
        <v>2.2025715600833702</v>
      </c>
      <c r="Y61" s="196">
        <v>2.5196039766892802</v>
      </c>
      <c r="Z61" s="196">
        <v>3.0153394173073602</v>
      </c>
      <c r="AA61" s="196">
        <v>3.15592436895807</v>
      </c>
      <c r="AB61" s="196">
        <v>0.41298874968594002</v>
      </c>
      <c r="AC61" s="196">
        <v>-1.9068942048235999</v>
      </c>
      <c r="AD61" s="196">
        <v>0.21581214128553999</v>
      </c>
      <c r="AE61" s="196">
        <v>0.73418850520677004</v>
      </c>
      <c r="AF61" s="196">
        <v>0.87280743519745996</v>
      </c>
      <c r="AG61" s="196">
        <v>-5.0605928077303997</v>
      </c>
      <c r="AH61" s="196">
        <v>0.31372264414908002</v>
      </c>
      <c r="AI61" s="196">
        <v>1.21572348505306</v>
      </c>
      <c r="AJ61" s="196">
        <v>1.78418830168884</v>
      </c>
      <c r="AK61" s="196">
        <v>1.2715825432098</v>
      </c>
      <c r="AL61" s="196">
        <v>1.19793104442863</v>
      </c>
      <c r="AM61" s="243">
        <v>1.1555174012328799</v>
      </c>
    </row>
    <row r="62" spans="1:39" ht="15" thickBot="1" x14ac:dyDescent="0.4">
      <c r="A62" s="268"/>
      <c r="B62" s="45" t="s">
        <v>123</v>
      </c>
      <c r="C62" s="202">
        <v>-1.0666618586815</v>
      </c>
      <c r="D62" s="202">
        <v>-0.48286482550940002</v>
      </c>
      <c r="E62" s="202">
        <v>-2.2899741634633002</v>
      </c>
      <c r="F62" s="202">
        <v>-1.6384029409344001</v>
      </c>
      <c r="G62" s="202">
        <v>-0.1809085824336</v>
      </c>
      <c r="H62" s="202">
        <v>4.3717867953719999E-2</v>
      </c>
      <c r="I62" s="202">
        <v>2.4300368005827799</v>
      </c>
      <c r="J62" s="202">
        <v>0.78375537782473004</v>
      </c>
      <c r="K62" s="202">
        <v>1.4912991258197801</v>
      </c>
      <c r="L62" s="202">
        <v>0.65650240217820999</v>
      </c>
      <c r="M62" s="202">
        <v>1.74846138490912</v>
      </c>
      <c r="N62" s="202">
        <v>1.7839928760909201</v>
      </c>
      <c r="O62" s="202">
        <v>2.5103149455154998</v>
      </c>
      <c r="P62" s="202">
        <v>2.8666303915301898</v>
      </c>
      <c r="Q62" s="202">
        <v>3.2823245559406899</v>
      </c>
      <c r="R62" s="202">
        <v>3.4704458600565902</v>
      </c>
      <c r="S62" s="202">
        <v>3.24504927078091</v>
      </c>
      <c r="T62" s="202">
        <v>3.5265586500422099</v>
      </c>
      <c r="U62" s="202">
        <v>1.83772023114169</v>
      </c>
      <c r="V62" s="202">
        <v>0.60283070741983003</v>
      </c>
      <c r="W62" s="202">
        <v>3.1348028842422799</v>
      </c>
      <c r="X62" s="202">
        <v>0.20714756333546999</v>
      </c>
      <c r="Y62" s="202">
        <v>4.2786511238988396</v>
      </c>
      <c r="Z62" s="202">
        <v>0.92489528654353004</v>
      </c>
      <c r="AA62" s="202">
        <v>1.23627496101932</v>
      </c>
      <c r="AB62" s="202">
        <v>0.70363307361130001</v>
      </c>
      <c r="AC62" s="202">
        <v>-0.45010673139849999</v>
      </c>
      <c r="AD62" s="202">
        <v>1.1785810021099199</v>
      </c>
      <c r="AE62" s="202">
        <v>0.93004825592951001</v>
      </c>
      <c r="AF62" s="202">
        <v>0.74792657226867998</v>
      </c>
      <c r="AG62" s="202">
        <v>-4.9610561476123003</v>
      </c>
      <c r="AH62" s="202">
        <v>1.1778606412855099</v>
      </c>
      <c r="AI62" s="202">
        <v>2.15053922815245</v>
      </c>
      <c r="AJ62" s="202">
        <v>1.8813328230622799</v>
      </c>
      <c r="AK62" s="202">
        <v>1.8036664697356199</v>
      </c>
      <c r="AL62" s="202">
        <v>1.8907045890632499</v>
      </c>
      <c r="AM62" s="244">
        <v>1.7803058722048799</v>
      </c>
    </row>
    <row r="63" spans="1:39" ht="15" thickBot="1" x14ac:dyDescent="0.4">
      <c r="A63" s="268"/>
      <c r="B63" s="45" t="s">
        <v>124</v>
      </c>
      <c r="C63" s="202">
        <v>1.9558003560903401</v>
      </c>
      <c r="D63" s="202">
        <v>1.10625196852531</v>
      </c>
      <c r="E63" s="202">
        <v>0.92636577592525005</v>
      </c>
      <c r="F63" s="202">
        <v>0.72637539562676001</v>
      </c>
      <c r="G63" s="202">
        <v>1.91528594982293</v>
      </c>
      <c r="H63" s="202">
        <v>2.0498640494655298</v>
      </c>
      <c r="I63" s="202">
        <v>2.5732152839448799</v>
      </c>
      <c r="J63" s="202">
        <v>2.7295657772048001</v>
      </c>
      <c r="K63" s="202">
        <v>1.34094698899905</v>
      </c>
      <c r="L63" s="202">
        <v>2.3501764316625602</v>
      </c>
      <c r="M63" s="202">
        <v>3.6425132008435699</v>
      </c>
      <c r="N63" s="202">
        <v>1.2844521236309301</v>
      </c>
      <c r="O63" s="202">
        <v>1.71639204499728</v>
      </c>
      <c r="P63" s="202">
        <v>3.1191035462022101</v>
      </c>
      <c r="Q63" s="202">
        <v>4.2616109466584096</v>
      </c>
      <c r="R63" s="202">
        <v>3.73968179314552</v>
      </c>
      <c r="S63" s="202">
        <v>4.3392109967613797</v>
      </c>
      <c r="T63" s="202">
        <v>4.4143845001713098</v>
      </c>
      <c r="U63" s="202">
        <v>1.9367957215579401</v>
      </c>
      <c r="V63" s="202">
        <v>-1.2342122838067999</v>
      </c>
      <c r="W63" s="202">
        <v>4.2808472592532798</v>
      </c>
      <c r="X63" s="202">
        <v>3.3639860794942398</v>
      </c>
      <c r="Y63" s="202">
        <v>2.4000992280184499</v>
      </c>
      <c r="Z63" s="202">
        <v>2.5066354963975401</v>
      </c>
      <c r="AA63" s="202">
        <v>2.57296192584751</v>
      </c>
      <c r="AB63" s="202">
        <v>2.5877088970642199</v>
      </c>
      <c r="AC63" s="202">
        <v>2.4654368574736498</v>
      </c>
      <c r="AD63" s="202">
        <v>2.9463972522794499</v>
      </c>
      <c r="AE63" s="202">
        <v>2.6802907894229402</v>
      </c>
      <c r="AF63" s="202">
        <v>1.9798127162324901</v>
      </c>
      <c r="AG63" s="202">
        <v>-5.1261923264250999</v>
      </c>
      <c r="AH63" s="202">
        <v>4.4613019178090498</v>
      </c>
      <c r="AI63" s="202">
        <v>3.4712126873349698</v>
      </c>
      <c r="AJ63" s="202">
        <v>3.1309826338447699</v>
      </c>
      <c r="AK63" s="202">
        <v>2.9524301248274201</v>
      </c>
      <c r="AL63" s="202">
        <v>2.8577765821796999</v>
      </c>
      <c r="AM63" s="244">
        <v>3.3731077151638802</v>
      </c>
    </row>
    <row r="64" spans="1:39" x14ac:dyDescent="0.35">
      <c r="A64" s="269"/>
      <c r="B64" s="48" t="s">
        <v>135</v>
      </c>
      <c r="C64" s="208">
        <v>-1.2240338678734</v>
      </c>
      <c r="D64" s="208">
        <v>1.9950229000808</v>
      </c>
      <c r="E64" s="208">
        <v>1.5205210253697901</v>
      </c>
      <c r="F64" s="208">
        <v>2.23710392235914</v>
      </c>
      <c r="G64" s="208">
        <v>2.98385683648891</v>
      </c>
      <c r="H64" s="208">
        <v>-0.39025603873699999</v>
      </c>
      <c r="I64" s="208">
        <v>2.1562709790471599</v>
      </c>
      <c r="J64" s="208">
        <v>3.6732204586005301</v>
      </c>
      <c r="K64" s="208">
        <v>0.91343052097076005</v>
      </c>
      <c r="L64" s="208">
        <v>-1.3566706423418</v>
      </c>
      <c r="M64" s="208">
        <v>2.1909825335378899</v>
      </c>
      <c r="N64" s="208">
        <v>-0.78762534883669999</v>
      </c>
      <c r="O64" s="208">
        <v>-0.95232587568189997</v>
      </c>
      <c r="P64" s="208">
        <v>0.65030552096310001</v>
      </c>
      <c r="Q64" s="208">
        <v>4.7851219935191001</v>
      </c>
      <c r="R64" s="208">
        <v>3.08095241876272</v>
      </c>
      <c r="S64" s="208">
        <v>4.1691762297238597</v>
      </c>
      <c r="T64" s="208">
        <v>4.3121330462948499</v>
      </c>
      <c r="U64" s="208">
        <v>2.74204136306142</v>
      </c>
      <c r="V64" s="208">
        <v>-3.1206879518395998</v>
      </c>
      <c r="W64" s="208">
        <v>4.92703272504653</v>
      </c>
      <c r="X64" s="208">
        <v>3.42466458897424</v>
      </c>
      <c r="Y64" s="208">
        <v>1.78239032994041</v>
      </c>
      <c r="Z64" s="208">
        <v>1.8054301276918101</v>
      </c>
      <c r="AA64" s="208">
        <v>0.25896593585027</v>
      </c>
      <c r="AB64" s="208">
        <v>-0.66494477989339995</v>
      </c>
      <c r="AC64" s="208">
        <v>-1.6077452835204</v>
      </c>
      <c r="AD64" s="208">
        <v>0.35712840408205998</v>
      </c>
      <c r="AE64" s="208">
        <v>8.9395104936299999E-2</v>
      </c>
      <c r="AF64" s="208">
        <v>-0.89921459902459999</v>
      </c>
      <c r="AG64" s="208">
        <v>-8.6828345765840993</v>
      </c>
      <c r="AH64" s="208">
        <v>2.8487218593146801</v>
      </c>
      <c r="AI64" s="208">
        <v>1.93235951430533</v>
      </c>
      <c r="AJ64" s="208">
        <v>1.86566800873631</v>
      </c>
      <c r="AK64" s="208">
        <v>1.74391256567958</v>
      </c>
      <c r="AL64" s="208">
        <v>1.7223834534486999</v>
      </c>
      <c r="AM64" s="245">
        <v>2.0217467925463901</v>
      </c>
    </row>
    <row r="65" spans="1:39" x14ac:dyDescent="0.35">
      <c r="A65" s="269"/>
      <c r="B65" s="49" t="s">
        <v>136</v>
      </c>
      <c r="C65" s="214">
        <v>5.0096828932366</v>
      </c>
      <c r="D65" s="214">
        <v>4.8679505656928201</v>
      </c>
      <c r="E65" s="214">
        <v>6.16725091959474</v>
      </c>
      <c r="F65" s="214">
        <v>6.0750667617774896</v>
      </c>
      <c r="G65" s="214">
        <v>6.2545430081551396</v>
      </c>
      <c r="H65" s="214">
        <v>6.32851721799197</v>
      </c>
      <c r="I65" s="214">
        <v>6.4043695422306302</v>
      </c>
      <c r="J65" s="214">
        <v>3.9045255674244901</v>
      </c>
      <c r="K65" s="214">
        <v>1.3156114068197</v>
      </c>
      <c r="L65" s="214">
        <v>4.5863702221875702</v>
      </c>
      <c r="M65" s="214">
        <v>4.8399940096427496</v>
      </c>
      <c r="N65" s="214">
        <v>4.0621701386316902</v>
      </c>
      <c r="O65" s="214">
        <v>5.2821344068440004</v>
      </c>
      <c r="P65" s="214">
        <v>7.7055318891839297</v>
      </c>
      <c r="Q65" s="214">
        <v>7.6070158369145897</v>
      </c>
      <c r="R65" s="214">
        <v>7.5146133460534799</v>
      </c>
      <c r="S65" s="214">
        <v>8.1941440789782707</v>
      </c>
      <c r="T65" s="214">
        <v>9.2991108415553096</v>
      </c>
      <c r="U65" s="214">
        <v>5.6617936992060702</v>
      </c>
      <c r="V65" s="214">
        <v>5.7548233872318804</v>
      </c>
      <c r="W65" s="214">
        <v>7.8919534961305402</v>
      </c>
      <c r="X65" s="214">
        <v>6.2784342971562799</v>
      </c>
      <c r="Y65" s="214">
        <v>5.3258072831698202</v>
      </c>
      <c r="Z65" s="214">
        <v>5.45794353395112</v>
      </c>
      <c r="AA65" s="214">
        <v>5.4064303935716698</v>
      </c>
      <c r="AB65" s="214">
        <v>5.2393514485184802</v>
      </c>
      <c r="AC65" s="214">
        <v>5.9007829383085104</v>
      </c>
      <c r="AD65" s="214">
        <v>5.3734721866198898</v>
      </c>
      <c r="AE65" s="214">
        <v>4.9158150364906099</v>
      </c>
      <c r="AF65" s="214">
        <v>4.1058924776830699</v>
      </c>
      <c r="AG65" s="214">
        <v>-2.6666645324681002</v>
      </c>
      <c r="AH65" s="214">
        <v>6.5900859186473602</v>
      </c>
      <c r="AI65" s="214">
        <v>5.2122108358402999</v>
      </c>
      <c r="AJ65" s="214">
        <v>5.13946793278126</v>
      </c>
      <c r="AK65" s="214">
        <v>5.0405040748432697</v>
      </c>
      <c r="AL65" s="214">
        <v>4.9285984973121497</v>
      </c>
      <c r="AM65" s="245">
        <v>5.3804091962196496</v>
      </c>
    </row>
    <row r="66" spans="1:39" ht="15" thickBot="1" x14ac:dyDescent="0.4">
      <c r="A66" s="269"/>
      <c r="B66" s="49" t="s">
        <v>125</v>
      </c>
      <c r="C66" s="208">
        <v>1.7315419036544599</v>
      </c>
      <c r="D66" s="208">
        <v>0.94252932824478997</v>
      </c>
      <c r="E66" s="208">
        <v>0.68259823490714999</v>
      </c>
      <c r="F66" s="208">
        <v>0.52123204818470004</v>
      </c>
      <c r="G66" s="208">
        <v>1.71948355498482</v>
      </c>
      <c r="H66" s="208">
        <v>1.8564668798119299</v>
      </c>
      <c r="I66" s="208">
        <v>2.4641912749928001</v>
      </c>
      <c r="J66" s="208">
        <v>2.5337983253393799</v>
      </c>
      <c r="K66" s="208">
        <v>1.2421396419557</v>
      </c>
      <c r="L66" s="208">
        <v>2.16035824279599</v>
      </c>
      <c r="M66" s="208">
        <v>3.4385831240309601</v>
      </c>
      <c r="N66" s="208">
        <v>1.1939154747996099</v>
      </c>
      <c r="O66" s="208">
        <v>1.6377620667453801</v>
      </c>
      <c r="P66" s="208">
        <v>2.9841028204208202</v>
      </c>
      <c r="Q66" s="208">
        <v>4.0845929296169796</v>
      </c>
      <c r="R66" s="208">
        <v>3.5939115355980298</v>
      </c>
      <c r="S66" s="208">
        <v>4.1459732914429699</v>
      </c>
      <c r="T66" s="208">
        <v>4.2262011465428397</v>
      </c>
      <c r="U66" s="208">
        <v>1.78710236864259</v>
      </c>
      <c r="V66" s="208">
        <v>-1.2801264696182</v>
      </c>
      <c r="W66" s="208">
        <v>4.0619168119139504</v>
      </c>
      <c r="X66" s="208">
        <v>3.0347928703839302</v>
      </c>
      <c r="Y66" s="208">
        <v>2.3285422515640501</v>
      </c>
      <c r="Z66" s="208">
        <v>2.2477957627717</v>
      </c>
      <c r="AA66" s="208">
        <v>2.3214225348799302</v>
      </c>
      <c r="AB66" s="208">
        <v>2.3029010504899801</v>
      </c>
      <c r="AC66" s="208">
        <v>2.1234298146066499</v>
      </c>
      <c r="AD66" s="208">
        <v>2.65775134512876</v>
      </c>
      <c r="AE66" s="208">
        <v>2.3886828005474001</v>
      </c>
      <c r="AF66" s="208">
        <v>1.7118025203937299</v>
      </c>
      <c r="AG66" s="208">
        <v>-5.3114632432407998</v>
      </c>
      <c r="AH66" s="208">
        <v>4.07672920992764</v>
      </c>
      <c r="AI66" s="208">
        <v>3.1840626783487198</v>
      </c>
      <c r="AJ66" s="208">
        <v>2.8440902065845499</v>
      </c>
      <c r="AK66" s="208">
        <v>2.6666490623508099</v>
      </c>
      <c r="AL66" s="208">
        <v>2.5769269201333298</v>
      </c>
      <c r="AM66" s="245">
        <v>3.0682575760009998</v>
      </c>
    </row>
    <row r="67" spans="1:39" x14ac:dyDescent="0.35">
      <c r="A67" s="269"/>
      <c r="B67" s="50" t="s">
        <v>93</v>
      </c>
      <c r="C67" s="218">
        <v>-0.41847889273229999</v>
      </c>
      <c r="D67" s="218">
        <v>1.49857849043768</v>
      </c>
      <c r="E67" s="218">
        <v>-2.6687408639457999</v>
      </c>
      <c r="F67" s="218">
        <v>-1.5892071631213001</v>
      </c>
      <c r="G67" s="218">
        <v>-8.1376882417900004E-2</v>
      </c>
      <c r="H67" s="218">
        <v>-0.60404094446669998</v>
      </c>
      <c r="I67" s="218">
        <v>2.1244173981397099</v>
      </c>
      <c r="J67" s="218">
        <v>1.26261798949143</v>
      </c>
      <c r="K67" s="218">
        <v>2.17037420729925</v>
      </c>
      <c r="L67" s="218">
        <v>1.6749504808972899</v>
      </c>
      <c r="M67" s="218">
        <v>1.8833951137089899</v>
      </c>
      <c r="N67" s="218">
        <v>1.1210101579654199</v>
      </c>
      <c r="O67" s="218">
        <v>-0.31615801092489998</v>
      </c>
      <c r="P67" s="218">
        <v>2.16567878764981</v>
      </c>
      <c r="Q67" s="218">
        <v>2.1299080926148699</v>
      </c>
      <c r="R67" s="218">
        <v>3.48905561138496</v>
      </c>
      <c r="S67" s="218">
        <v>3.9537764913723201</v>
      </c>
      <c r="T67" s="218">
        <v>4.19194039120248</v>
      </c>
      <c r="U67" s="218">
        <v>0.56391097243940003</v>
      </c>
      <c r="V67" s="218">
        <v>0.67211700615044001</v>
      </c>
      <c r="W67" s="218">
        <v>2.86446617773717</v>
      </c>
      <c r="X67" s="218">
        <v>-2.4050205149634998</v>
      </c>
      <c r="Y67" s="218">
        <v>8.6933338186306504</v>
      </c>
      <c r="Z67" s="218">
        <v>-0.76542316759219997</v>
      </c>
      <c r="AA67" s="218">
        <v>0.13630522685742</v>
      </c>
      <c r="AB67" s="218">
        <v>1.45871496994192</v>
      </c>
      <c r="AC67" s="218">
        <v>1.2388296346153</v>
      </c>
      <c r="AD67" s="218">
        <v>3.4548900818093302</v>
      </c>
      <c r="AE67" s="218">
        <v>2.64172659769631</v>
      </c>
      <c r="AF67" s="218">
        <v>2.2655859143667199</v>
      </c>
      <c r="AG67" s="218">
        <v>-2.6605337154441999</v>
      </c>
      <c r="AH67" s="218">
        <v>1.8032301593197</v>
      </c>
      <c r="AI67" s="218">
        <v>4.0420474373208304</v>
      </c>
      <c r="AJ67" s="218">
        <v>2.9844627264861399</v>
      </c>
      <c r="AK67" s="218">
        <v>2.8672505119796599</v>
      </c>
      <c r="AL67" s="218">
        <v>3.0687554076258201</v>
      </c>
      <c r="AM67" s="246">
        <v>2.9506905228466902</v>
      </c>
    </row>
    <row r="68" spans="1:39" x14ac:dyDescent="0.35">
      <c r="A68" s="269"/>
      <c r="B68" s="49" t="s">
        <v>98</v>
      </c>
      <c r="C68" s="214">
        <v>0.25071844584267999</v>
      </c>
      <c r="D68" s="214">
        <v>1.8463195489304001</v>
      </c>
      <c r="E68" s="214">
        <v>-1.6656673836442</v>
      </c>
      <c r="F68" s="214">
        <v>-1.2662152696038</v>
      </c>
      <c r="G68" s="214">
        <v>0.77037783844341001</v>
      </c>
      <c r="H68" s="214">
        <v>-1.1348022634299999</v>
      </c>
      <c r="I68" s="214">
        <v>2.7030246491969199</v>
      </c>
      <c r="J68" s="214">
        <v>1.2165552060096401</v>
      </c>
      <c r="K68" s="214">
        <v>2.5897447396031201</v>
      </c>
      <c r="L68" s="214">
        <v>1.00338718421081</v>
      </c>
      <c r="M68" s="214">
        <v>1.9132892810228099</v>
      </c>
      <c r="N68" s="214">
        <v>2.2245335145477698</v>
      </c>
      <c r="O68" s="214">
        <v>3.02038568786991</v>
      </c>
      <c r="P68" s="214">
        <v>3.8220797572039902</v>
      </c>
      <c r="Q68" s="214">
        <v>3.5696862540682899</v>
      </c>
      <c r="R68" s="214">
        <v>3.3734861900551798</v>
      </c>
      <c r="S68" s="214">
        <v>3.8800903960439799</v>
      </c>
      <c r="T68" s="214">
        <v>3.6691672989070701</v>
      </c>
      <c r="U68" s="214">
        <v>1.8857998309733801</v>
      </c>
      <c r="V68" s="214">
        <v>1.8765008815275299</v>
      </c>
      <c r="W68" s="214">
        <v>4.0316289281411803</v>
      </c>
      <c r="X68" s="214">
        <v>-1.0648273478351999</v>
      </c>
      <c r="Y68" s="214">
        <v>6.53187041571511</v>
      </c>
      <c r="Z68" s="214">
        <v>0.54727318379682</v>
      </c>
      <c r="AA68" s="214">
        <v>1.0359793340077901</v>
      </c>
      <c r="AB68" s="214">
        <v>0.76215138131356996</v>
      </c>
      <c r="AC68" s="214">
        <v>-0.4527223200278</v>
      </c>
      <c r="AD68" s="214">
        <v>1.9725390392370901</v>
      </c>
      <c r="AE68" s="214">
        <v>1.5728480607694899</v>
      </c>
      <c r="AF68" s="214">
        <v>1.46321117872132</v>
      </c>
      <c r="AG68" s="214">
        <v>-3.962518033177</v>
      </c>
      <c r="AH68" s="214">
        <v>1.65996145603636</v>
      </c>
      <c r="AI68" s="214">
        <v>2.7920915010529899</v>
      </c>
      <c r="AJ68" s="214">
        <v>2.27958653729684</v>
      </c>
      <c r="AK68" s="214">
        <v>1.9128696863860599</v>
      </c>
      <c r="AL68" s="214">
        <v>2.03463992583454</v>
      </c>
      <c r="AM68" s="245">
        <v>2.1351085525896898</v>
      </c>
    </row>
    <row r="69" spans="1:39" x14ac:dyDescent="0.35">
      <c r="A69" s="269"/>
      <c r="B69" s="49" t="s">
        <v>126</v>
      </c>
      <c r="C69" s="214">
        <v>2.2812263814077101</v>
      </c>
      <c r="D69" s="214">
        <v>-0.94381537612090005</v>
      </c>
      <c r="E69" s="214">
        <v>-1.1435833806608999</v>
      </c>
      <c r="F69" s="214">
        <v>-1.3320318414690999</v>
      </c>
      <c r="G69" s="214">
        <v>-0.44661983697289998</v>
      </c>
      <c r="H69" s="214">
        <v>2.7899273689380801</v>
      </c>
      <c r="I69" s="214">
        <v>1.90561473188726</v>
      </c>
      <c r="J69" s="214">
        <v>-0.1694614759976</v>
      </c>
      <c r="K69" s="214">
        <v>1.0265286251244301</v>
      </c>
      <c r="L69" s="214">
        <v>1.15606674916033</v>
      </c>
      <c r="M69" s="214">
        <v>8.0813273583559997E-2</v>
      </c>
      <c r="N69" s="214">
        <v>2.6981229187110798</v>
      </c>
      <c r="O69" s="214">
        <v>1.7711594635986501</v>
      </c>
      <c r="P69" s="214">
        <v>1.76525221748311</v>
      </c>
      <c r="Q69" s="214">
        <v>3.0595752019910201</v>
      </c>
      <c r="R69" s="214">
        <v>4.3097613798078998</v>
      </c>
      <c r="S69" s="214">
        <v>3.0869741302109901</v>
      </c>
      <c r="T69" s="214">
        <v>4.3923278613112</v>
      </c>
      <c r="U69" s="214">
        <v>1.61050159832999</v>
      </c>
      <c r="V69" s="214">
        <v>2.3616385116202601</v>
      </c>
      <c r="W69" s="214">
        <v>4.17044448509579</v>
      </c>
      <c r="X69" s="214">
        <v>4.1009915907076904</v>
      </c>
      <c r="Y69" s="214">
        <v>-1.0813452101548</v>
      </c>
      <c r="Z69" s="214">
        <v>3.8546206967622001</v>
      </c>
      <c r="AA69" s="214">
        <v>2.8457998704585501</v>
      </c>
      <c r="AB69" s="214">
        <v>2.8171778919698198</v>
      </c>
      <c r="AC69" s="214">
        <v>1.4640636549047501</v>
      </c>
      <c r="AD69" s="214">
        <v>2.5114939617910901</v>
      </c>
      <c r="AE69" s="214">
        <v>3.3750770172330302</v>
      </c>
      <c r="AF69" s="214">
        <v>3.2420009723582699</v>
      </c>
      <c r="AG69" s="214">
        <v>-1.6075374931407</v>
      </c>
      <c r="AH69" s="214">
        <v>1.6069434595539001</v>
      </c>
      <c r="AI69" s="214">
        <v>3.1928262602690198</v>
      </c>
      <c r="AJ69" s="214">
        <v>3.4127980215384901</v>
      </c>
      <c r="AK69" s="214">
        <v>3.7168357320950198</v>
      </c>
      <c r="AL69" s="214">
        <v>4.0499216305226797</v>
      </c>
      <c r="AM69" s="245">
        <v>3.1923825691598098</v>
      </c>
    </row>
    <row r="70" spans="1:39" x14ac:dyDescent="0.35">
      <c r="A70" s="269"/>
      <c r="B70" s="49" t="s">
        <v>127</v>
      </c>
      <c r="C70" s="214">
        <v>-5.7323169168634003</v>
      </c>
      <c r="D70" s="214">
        <v>-1.9296812975004001</v>
      </c>
      <c r="E70" s="214">
        <v>-2.8171320902198</v>
      </c>
      <c r="F70" s="214">
        <v>-3.3423538519348002</v>
      </c>
      <c r="G70" s="214">
        <v>-1.4463525818059999</v>
      </c>
      <c r="H70" s="214">
        <v>2.8963126132634498</v>
      </c>
      <c r="I70" s="214">
        <v>2.2855789300614799</v>
      </c>
      <c r="J70" s="214">
        <v>2.3028362643679001</v>
      </c>
      <c r="K70" s="214">
        <v>1.1090938641174399</v>
      </c>
      <c r="L70" s="214">
        <v>-2.5935875513602</v>
      </c>
      <c r="M70" s="214">
        <v>2.9416503261054698</v>
      </c>
      <c r="N70" s="214">
        <v>3.0774128768397899</v>
      </c>
      <c r="O70" s="214">
        <v>5.07692681933898</v>
      </c>
      <c r="P70" s="214">
        <v>1.3679120307624999</v>
      </c>
      <c r="Q70" s="214">
        <v>7.5491899067343304</v>
      </c>
      <c r="R70" s="214">
        <v>5.4540015505859998</v>
      </c>
      <c r="S70" s="214">
        <v>3.9383860921103899</v>
      </c>
      <c r="T70" s="214">
        <v>5.6622744927121396</v>
      </c>
      <c r="U70" s="214">
        <v>4.9048855434605496</v>
      </c>
      <c r="V70" s="214">
        <v>-0.96062898375960004</v>
      </c>
      <c r="W70" s="214">
        <v>1.4192097487133</v>
      </c>
      <c r="X70" s="214">
        <v>1.16506109334902</v>
      </c>
      <c r="Y70" s="214">
        <v>4.2831182089201301</v>
      </c>
      <c r="Z70" s="214">
        <v>0.97643565526897003</v>
      </c>
      <c r="AA70" s="214">
        <v>2.2542409762819799</v>
      </c>
      <c r="AB70" s="214">
        <v>-0.88477631533419998</v>
      </c>
      <c r="AC70" s="214">
        <v>-3.6529506649018999</v>
      </c>
      <c r="AD70" s="214">
        <v>-2.2457384274588001</v>
      </c>
      <c r="AE70" s="214">
        <v>-1.7333987345935999</v>
      </c>
      <c r="AF70" s="214">
        <v>-1.3374868560583999</v>
      </c>
      <c r="AG70" s="214">
        <v>-5.9009298215464998</v>
      </c>
      <c r="AH70" s="214">
        <v>0.40349177266366998</v>
      </c>
      <c r="AI70" s="214">
        <v>0.61444201172026003</v>
      </c>
      <c r="AJ70" s="214">
        <v>1.2467953494514701</v>
      </c>
      <c r="AK70" s="214">
        <v>1.30297938275648</v>
      </c>
      <c r="AL70" s="214">
        <v>0.89418237370821996</v>
      </c>
      <c r="AM70" s="245">
        <v>0.89177294661753004</v>
      </c>
    </row>
    <row r="71" spans="1:39" x14ac:dyDescent="0.35">
      <c r="A71" s="269"/>
      <c r="B71" s="49" t="s">
        <v>230</v>
      </c>
      <c r="C71" s="214">
        <v>-0.68948794551619996</v>
      </c>
      <c r="D71" s="214">
        <v>-1.9716452852198001</v>
      </c>
      <c r="E71" s="214">
        <v>-0.8631547721399</v>
      </c>
      <c r="F71" s="214">
        <v>-0.88083146365660003</v>
      </c>
      <c r="G71" s="214">
        <v>-1.5743772897885</v>
      </c>
      <c r="H71" s="214">
        <v>0.42034191451996999</v>
      </c>
      <c r="I71" s="214">
        <v>1.67110002627493</v>
      </c>
      <c r="J71" s="214">
        <v>0.95368318165900001</v>
      </c>
      <c r="K71" s="214">
        <v>0.72982017901667995</v>
      </c>
      <c r="L71" s="214">
        <v>-0.76374968368280005</v>
      </c>
      <c r="M71" s="214">
        <v>1.1001297993291801</v>
      </c>
      <c r="N71" s="214">
        <v>2.9683006024740601</v>
      </c>
      <c r="O71" s="214">
        <v>7.2159851502343999</v>
      </c>
      <c r="P71" s="214">
        <v>4.4844917135658999</v>
      </c>
      <c r="Q71" s="214">
        <v>5.1356574689723802</v>
      </c>
      <c r="R71" s="214">
        <v>3.3192707907646199</v>
      </c>
      <c r="S71" s="214">
        <v>2.9640114358401499</v>
      </c>
      <c r="T71" s="214">
        <v>3.3244860924763899</v>
      </c>
      <c r="U71" s="214">
        <v>3.7969312104436601</v>
      </c>
      <c r="V71" s="214">
        <v>3.9327177179639699</v>
      </c>
      <c r="W71" s="214">
        <v>6.4501371917789401</v>
      </c>
      <c r="X71" s="214">
        <v>2.2025715600834102</v>
      </c>
      <c r="Y71" s="214">
        <v>2.5196039766892699</v>
      </c>
      <c r="Z71" s="214">
        <v>3.01533941730739</v>
      </c>
      <c r="AA71" s="214">
        <v>3.15592436895807</v>
      </c>
      <c r="AB71" s="214">
        <v>0.41298874968596999</v>
      </c>
      <c r="AC71" s="214">
        <v>-1.9068942048235999</v>
      </c>
      <c r="AD71" s="214">
        <v>0.21581214128553999</v>
      </c>
      <c r="AE71" s="214">
        <v>0.73418850520675005</v>
      </c>
      <c r="AF71" s="214">
        <v>0.87280743519749004</v>
      </c>
      <c r="AG71" s="214">
        <v>-5.0605928077303997</v>
      </c>
      <c r="AH71" s="214">
        <v>0.31372264414908002</v>
      </c>
      <c r="AI71" s="214">
        <v>1.2157234850530301</v>
      </c>
      <c r="AJ71" s="214">
        <v>1.78418830168884</v>
      </c>
      <c r="AK71" s="214">
        <v>1.2715825432098</v>
      </c>
      <c r="AL71" s="214">
        <v>1.19793104442863</v>
      </c>
      <c r="AM71" s="245">
        <v>1.1555174012328799</v>
      </c>
    </row>
    <row r="72" spans="1:39" x14ac:dyDescent="0.35">
      <c r="A72" s="269"/>
      <c r="B72" s="49" t="s">
        <v>94</v>
      </c>
      <c r="C72" s="214">
        <v>-0.1901849539896</v>
      </c>
      <c r="D72" s="214">
        <v>-0.99587450924520005</v>
      </c>
      <c r="E72" s="214">
        <v>-1.7421039358085</v>
      </c>
      <c r="F72" s="214">
        <v>0.99828735608135999</v>
      </c>
      <c r="G72" s="214">
        <v>0.97637360400758999</v>
      </c>
      <c r="H72" s="214">
        <v>3.7920286700422698</v>
      </c>
      <c r="I72" s="214">
        <v>3.48640364693181</v>
      </c>
      <c r="J72" s="214">
        <v>0.77754359751224</v>
      </c>
      <c r="K72" s="214">
        <v>1.48600099863556</v>
      </c>
      <c r="L72" s="214">
        <v>1.4829531864134999</v>
      </c>
      <c r="M72" s="214">
        <v>2.5627325591852901</v>
      </c>
      <c r="N72" s="214">
        <v>5.1219573944461096</v>
      </c>
      <c r="O72" s="214">
        <v>1.0772173314718101</v>
      </c>
      <c r="P72" s="214">
        <v>1.1334734857759201</v>
      </c>
      <c r="Q72" s="214">
        <v>3.0389098883163799</v>
      </c>
      <c r="R72" s="214">
        <v>4.3373248068880201</v>
      </c>
      <c r="S72" s="214">
        <v>4.1921953099441396</v>
      </c>
      <c r="T72" s="214">
        <v>4.3697281068776297</v>
      </c>
      <c r="U72" s="214">
        <v>2.3879928815687501</v>
      </c>
      <c r="V72" s="214">
        <v>0.22390785369501001</v>
      </c>
      <c r="W72" s="214">
        <v>3.9959923040496101</v>
      </c>
      <c r="X72" s="214">
        <v>1.5398247817969699</v>
      </c>
      <c r="Y72" s="214">
        <v>-5.5684640647713</v>
      </c>
      <c r="Z72" s="214">
        <v>3.16988443132374</v>
      </c>
      <c r="AA72" s="214">
        <v>3.80930626427498</v>
      </c>
      <c r="AB72" s="214">
        <v>2.8686930638599102</v>
      </c>
      <c r="AC72" s="214">
        <v>1.9661483277619101</v>
      </c>
      <c r="AD72" s="214">
        <v>2.6285696870862698</v>
      </c>
      <c r="AE72" s="214">
        <v>1.90481222989951</v>
      </c>
      <c r="AF72" s="214">
        <v>2.2061932419833901</v>
      </c>
      <c r="AG72" s="214">
        <v>-3.2277089778665999</v>
      </c>
      <c r="AH72" s="214">
        <v>-0.19580536550079999</v>
      </c>
      <c r="AI72" s="214">
        <v>3.3431310438631701</v>
      </c>
      <c r="AJ72" s="214">
        <v>3.6804977111686701</v>
      </c>
      <c r="AK72" s="214">
        <v>4.0592363787866903</v>
      </c>
      <c r="AL72" s="214">
        <v>4.2785718967404698</v>
      </c>
      <c r="AM72" s="245">
        <v>3.0197848472282498</v>
      </c>
    </row>
    <row r="73" spans="1:39" x14ac:dyDescent="0.35">
      <c r="A73" s="269"/>
      <c r="B73" s="49" t="s">
        <v>128</v>
      </c>
      <c r="C73" s="214">
        <v>-2.7513911852116002</v>
      </c>
      <c r="D73" s="214">
        <v>-3.0992584956287001</v>
      </c>
      <c r="E73" s="214">
        <v>-3.8937338155091998</v>
      </c>
      <c r="F73" s="214">
        <v>-1.5872004113933</v>
      </c>
      <c r="G73" s="214">
        <v>-0.5231241147804</v>
      </c>
      <c r="H73" s="214">
        <v>1.2293343626712501</v>
      </c>
      <c r="I73" s="214">
        <v>2.2343500029738301</v>
      </c>
      <c r="J73" s="214">
        <v>0.74469086248678995</v>
      </c>
      <c r="K73" s="214">
        <v>-0.89579428713590004</v>
      </c>
      <c r="L73" s="214">
        <v>0.31937008633389002</v>
      </c>
      <c r="M73" s="214">
        <v>0.85594057572101001</v>
      </c>
      <c r="N73" s="214">
        <v>0.61851093865739004</v>
      </c>
      <c r="O73" s="214">
        <v>1.69878742681672</v>
      </c>
      <c r="P73" s="214">
        <v>0.80484756763778997</v>
      </c>
      <c r="Q73" s="214">
        <v>2.8435684469562101</v>
      </c>
      <c r="R73" s="214">
        <v>3.64144506838351</v>
      </c>
      <c r="S73" s="214">
        <v>3.56313893009647</v>
      </c>
      <c r="T73" s="214">
        <v>4.1382426113296003</v>
      </c>
      <c r="U73" s="214">
        <v>2.0873352035197099</v>
      </c>
      <c r="V73" s="214">
        <v>-2.2776661754697001</v>
      </c>
      <c r="W73" s="214">
        <v>1.8986595798622401</v>
      </c>
      <c r="X73" s="214">
        <v>1.59455543293667</v>
      </c>
      <c r="Y73" s="214">
        <v>1.7009300200167701</v>
      </c>
      <c r="Z73" s="214">
        <v>1.2000577423860499</v>
      </c>
      <c r="AA73" s="214">
        <v>0.81448708160247996</v>
      </c>
      <c r="AB73" s="214">
        <v>-0.4901841715129</v>
      </c>
      <c r="AC73" s="214">
        <v>-1.4663519155699001</v>
      </c>
      <c r="AD73" s="214">
        <v>-0.46890952640990002</v>
      </c>
      <c r="AE73" s="214">
        <v>-0.6615603413244</v>
      </c>
      <c r="AF73" s="214">
        <v>-1.3988927247767</v>
      </c>
      <c r="AG73" s="214">
        <v>-7.9149137840426</v>
      </c>
      <c r="AH73" s="214">
        <v>0.70825688381681995</v>
      </c>
      <c r="AI73" s="214">
        <v>0.35427834451596002</v>
      </c>
      <c r="AJ73" s="214">
        <v>0.62109464093827005</v>
      </c>
      <c r="AK73" s="214">
        <v>1.0172205814686499</v>
      </c>
      <c r="AL73" s="214">
        <v>1.0109524796381799</v>
      </c>
      <c r="AM73" s="245">
        <v>0.74204860179498999</v>
      </c>
    </row>
    <row r="74" spans="1:39" ht="15" thickBot="1" x14ac:dyDescent="0.4">
      <c r="A74" s="269"/>
      <c r="B74" s="49" t="s">
        <v>99</v>
      </c>
      <c r="C74" s="208">
        <v>0.37462791685363001</v>
      </c>
      <c r="D74" s="208">
        <v>3.4587459458066099</v>
      </c>
      <c r="E74" s="208">
        <v>-1.8492447081209999</v>
      </c>
      <c r="F74" s="208">
        <v>-3.8078562949594001</v>
      </c>
      <c r="G74" s="208">
        <v>0.43000914990613998</v>
      </c>
      <c r="H74" s="208">
        <v>-3.7014755518724001</v>
      </c>
      <c r="I74" s="208">
        <v>3.7258524207589998</v>
      </c>
      <c r="J74" s="208">
        <v>-0.95169396471779999</v>
      </c>
      <c r="K74" s="208">
        <v>2.6870558410794798</v>
      </c>
      <c r="L74" s="208">
        <v>1.1519940418338599</v>
      </c>
      <c r="M74" s="208">
        <v>2.0253954864920201</v>
      </c>
      <c r="N74" s="208">
        <v>1.50399846820892</v>
      </c>
      <c r="O74" s="208">
        <v>1.9545707715048499</v>
      </c>
      <c r="P74" s="208">
        <v>6.7090402119555597</v>
      </c>
      <c r="Q74" s="208">
        <v>3.3348858928988498</v>
      </c>
      <c r="R74" s="208">
        <v>5.2683869362294899</v>
      </c>
      <c r="S74" s="208">
        <v>3.18326279868488</v>
      </c>
      <c r="T74" s="208">
        <v>2.9512232928453401</v>
      </c>
      <c r="U74" s="208">
        <v>-2.3564724927365002</v>
      </c>
      <c r="V74" s="208">
        <v>-8.45152333576E-2</v>
      </c>
      <c r="W74" s="208">
        <v>1.9899673108195799</v>
      </c>
      <c r="X74" s="208">
        <v>-3.6842626602781001</v>
      </c>
      <c r="Y74" s="208">
        <v>19.5469492758351</v>
      </c>
      <c r="Z74" s="208">
        <v>-2.4157829694433999</v>
      </c>
      <c r="AA74" s="208">
        <v>-1.5134755001333</v>
      </c>
      <c r="AB74" s="208">
        <v>1.07589271078507</v>
      </c>
      <c r="AC74" s="208">
        <v>4.7016804254529997E-2</v>
      </c>
      <c r="AD74" s="208">
        <v>5.02577296266593</v>
      </c>
      <c r="AE74" s="208">
        <v>1.7059068904261501</v>
      </c>
      <c r="AF74" s="208">
        <v>0.52567605107082005</v>
      </c>
      <c r="AG74" s="208">
        <v>-9.4946533122335008</v>
      </c>
      <c r="AH74" s="208">
        <v>6.2277599827674104</v>
      </c>
      <c r="AI74" s="208">
        <v>5.6901157511051697</v>
      </c>
      <c r="AJ74" s="208">
        <v>1.5223268337846301</v>
      </c>
      <c r="AK74" s="208">
        <v>0.79226713250442005</v>
      </c>
      <c r="AL74" s="208">
        <v>0.81272799023149001</v>
      </c>
      <c r="AM74" s="245">
        <v>2.98057400095486</v>
      </c>
    </row>
    <row r="75" spans="1:39" x14ac:dyDescent="0.35">
      <c r="A75" s="269"/>
      <c r="B75" s="50" t="s">
        <v>95</v>
      </c>
      <c r="C75" s="218">
        <v>6.2819645683446197</v>
      </c>
      <c r="D75" s="218">
        <v>5.3088333728344601</v>
      </c>
      <c r="E75" s="218">
        <v>4.8021237106461703</v>
      </c>
      <c r="F75" s="218">
        <v>5.8959891803758202</v>
      </c>
      <c r="G75" s="218">
        <v>5.8936310475616702</v>
      </c>
      <c r="H75" s="218">
        <v>6.1675483328204503</v>
      </c>
      <c r="I75" s="218">
        <v>5.6912369374766199</v>
      </c>
      <c r="J75" s="218">
        <v>2.40965064128922</v>
      </c>
      <c r="K75" s="218">
        <v>-8.9456660890920006</v>
      </c>
      <c r="L75" s="218">
        <v>1.7381367801008201</v>
      </c>
      <c r="M75" s="218">
        <v>4.2559529068597604</v>
      </c>
      <c r="N75" s="218">
        <v>1.8712510900599</v>
      </c>
      <c r="O75" s="218">
        <v>3.7175717853943802</v>
      </c>
      <c r="P75" s="218">
        <v>4.4020944436595402</v>
      </c>
      <c r="Q75" s="218">
        <v>5.0922472798839102</v>
      </c>
      <c r="R75" s="218">
        <v>4.4036359791306703</v>
      </c>
      <c r="S75" s="218">
        <v>4.7083761353998499</v>
      </c>
      <c r="T75" s="218">
        <v>5.3130233111815297</v>
      </c>
      <c r="U75" s="218">
        <v>3.9011066746095699</v>
      </c>
      <c r="V75" s="218">
        <v>1.16432565154972</v>
      </c>
      <c r="W75" s="218">
        <v>6.0472168656672496</v>
      </c>
      <c r="X75" s="218">
        <v>3.6798348248260599</v>
      </c>
      <c r="Y75" s="218">
        <v>4.7926086596272404</v>
      </c>
      <c r="Z75" s="218">
        <v>3.83135617016399</v>
      </c>
      <c r="AA75" s="218">
        <v>3.52628705242478</v>
      </c>
      <c r="AB75" s="218">
        <v>3.73602111489669</v>
      </c>
      <c r="AC75" s="218">
        <v>3.8747919642437099</v>
      </c>
      <c r="AD75" s="218">
        <v>4.2619649804285498</v>
      </c>
      <c r="AE75" s="218">
        <v>4.1495043637855096</v>
      </c>
      <c r="AF75" s="218">
        <v>3.5979257985884598</v>
      </c>
      <c r="AG75" s="218">
        <v>-4.3090997059302003</v>
      </c>
      <c r="AH75" s="218">
        <v>5.0833843424580296</v>
      </c>
      <c r="AI75" s="218">
        <v>4.5406032586807301</v>
      </c>
      <c r="AJ75" s="218">
        <v>4.4721151812124704</v>
      </c>
      <c r="AK75" s="218">
        <v>4.3742547374476199</v>
      </c>
      <c r="AL75" s="218">
        <v>4.2591994989337403</v>
      </c>
      <c r="AM75" s="246">
        <v>4.5455238042982504</v>
      </c>
    </row>
    <row r="76" spans="1:39" x14ac:dyDescent="0.35">
      <c r="A76" s="269"/>
      <c r="B76" s="49" t="s">
        <v>96</v>
      </c>
      <c r="C76" s="214">
        <v>-3.0882666793361002</v>
      </c>
      <c r="D76" s="214">
        <v>1.9975879010517601</v>
      </c>
      <c r="E76" s="214">
        <v>1.21373155838272</v>
      </c>
      <c r="F76" s="214">
        <v>2.7444422239590698</v>
      </c>
      <c r="G76" s="214">
        <v>3.1079831441203298</v>
      </c>
      <c r="H76" s="214">
        <v>1.99840786008463</v>
      </c>
      <c r="I76" s="214">
        <v>1.08276848704922</v>
      </c>
      <c r="J76" s="214">
        <v>3.1297133703703501</v>
      </c>
      <c r="K76" s="214">
        <v>-0.3406083544622</v>
      </c>
      <c r="L76" s="214">
        <v>-2.7807901958818002</v>
      </c>
      <c r="M76" s="214">
        <v>1.6977623560223101</v>
      </c>
      <c r="N76" s="214">
        <v>-0.4941853540383</v>
      </c>
      <c r="O76" s="214">
        <v>-1.0341758668973</v>
      </c>
      <c r="P76" s="214">
        <v>0.80399663655401998</v>
      </c>
      <c r="Q76" s="214">
        <v>5.9574500136662101</v>
      </c>
      <c r="R76" s="214">
        <v>3.87487384086123</v>
      </c>
      <c r="S76" s="214">
        <v>4.4682307791924298</v>
      </c>
      <c r="T76" s="214">
        <v>5.5543934428339998</v>
      </c>
      <c r="U76" s="214">
        <v>3.8653590765913801</v>
      </c>
      <c r="V76" s="214">
        <v>-2.0233866069714002</v>
      </c>
      <c r="W76" s="214">
        <v>5.5713022839378601</v>
      </c>
      <c r="X76" s="214">
        <v>3.8687466506979602</v>
      </c>
      <c r="Y76" s="214">
        <v>1.5691343303549701</v>
      </c>
      <c r="Z76" s="214">
        <v>2.3538735235075698</v>
      </c>
      <c r="AA76" s="214">
        <v>-0.42759832532089997</v>
      </c>
      <c r="AB76" s="214">
        <v>-2.0472887343817998</v>
      </c>
      <c r="AC76" s="214">
        <v>-3.2748858252725999</v>
      </c>
      <c r="AD76" s="214">
        <v>-0.1163253778627</v>
      </c>
      <c r="AE76" s="214">
        <v>-0.57141875575900003</v>
      </c>
      <c r="AF76" s="214">
        <v>-1.0410801394392</v>
      </c>
      <c r="AG76" s="214">
        <v>-8.3873934663554994</v>
      </c>
      <c r="AH76" s="214">
        <v>3.05157486089823</v>
      </c>
      <c r="AI76" s="214">
        <v>2.0563745037928798</v>
      </c>
      <c r="AJ76" s="214">
        <v>2.0170935778579402</v>
      </c>
      <c r="AK76" s="214">
        <v>1.8511412195476999</v>
      </c>
      <c r="AL76" s="214">
        <v>1.7913753394354099</v>
      </c>
      <c r="AM76" s="245">
        <v>2.1524811510883501</v>
      </c>
    </row>
    <row r="77" spans="1:39" ht="15" thickBot="1" x14ac:dyDescent="0.4">
      <c r="A77" s="269"/>
      <c r="B77" s="49" t="s">
        <v>97</v>
      </c>
      <c r="C77" s="208">
        <v>2.4041704752525401</v>
      </c>
      <c r="D77" s="208">
        <v>1.15211799557669</v>
      </c>
      <c r="E77" s="208">
        <v>0.71673860096675002</v>
      </c>
      <c r="F77" s="208">
        <v>-0.89373782020250003</v>
      </c>
      <c r="G77" s="208">
        <v>2.41124533176884</v>
      </c>
      <c r="H77" s="208">
        <v>2.6275786480626402</v>
      </c>
      <c r="I77" s="208">
        <v>1.8569768700067499</v>
      </c>
      <c r="J77" s="208">
        <v>2.5887758398678802</v>
      </c>
      <c r="K77" s="208">
        <v>2.9337998532282801</v>
      </c>
      <c r="L77" s="208">
        <v>2.8073055571475201</v>
      </c>
      <c r="M77" s="208">
        <v>3.7025466923130899</v>
      </c>
      <c r="N77" s="208">
        <v>2.0171746066512499</v>
      </c>
      <c r="O77" s="208">
        <v>0.92372487282427995</v>
      </c>
      <c r="P77" s="208">
        <v>0.76290066337077</v>
      </c>
      <c r="Q77" s="208">
        <v>2.4218969069582199</v>
      </c>
      <c r="R77" s="208">
        <v>1.7668140832645101</v>
      </c>
      <c r="S77" s="208">
        <v>3.3900223819022299</v>
      </c>
      <c r="T77" s="208">
        <v>3.1148729233051702</v>
      </c>
      <c r="U77" s="208">
        <v>0.69732904986490996</v>
      </c>
      <c r="V77" s="208">
        <v>-4.4054154485851997</v>
      </c>
      <c r="W77" s="208">
        <v>1.92152588638498</v>
      </c>
      <c r="X77" s="208">
        <v>1.7353936665741401</v>
      </c>
      <c r="Y77" s="208">
        <v>-0.82386838913280003</v>
      </c>
      <c r="Z77" s="208">
        <v>-0.1125063701559</v>
      </c>
      <c r="AA77" s="208">
        <v>1.53609385139781</v>
      </c>
      <c r="AB77" s="208">
        <v>2.3703025337835602</v>
      </c>
      <c r="AC77" s="208">
        <v>1.95997325453048</v>
      </c>
      <c r="AD77" s="208">
        <v>2.8288659181315401</v>
      </c>
      <c r="AE77" s="208">
        <v>2.1401303809475798</v>
      </c>
      <c r="AF77" s="208">
        <v>1.5875074947629699</v>
      </c>
      <c r="AG77" s="208">
        <v>-7.6527942914810998</v>
      </c>
      <c r="AH77" s="208">
        <v>5.0248694283084898</v>
      </c>
      <c r="AI77" s="208">
        <v>3.3393194025542101</v>
      </c>
      <c r="AJ77" s="208">
        <v>2.5376980368854198</v>
      </c>
      <c r="AK77" s="208">
        <v>2.0333112365650701</v>
      </c>
      <c r="AL77" s="208">
        <v>1.72698435049392</v>
      </c>
      <c r="AM77" s="245">
        <v>2.9257149294017499</v>
      </c>
    </row>
    <row r="78" spans="1:39" x14ac:dyDescent="0.35">
      <c r="A78" s="269"/>
      <c r="B78" s="50" t="s">
        <v>143</v>
      </c>
      <c r="C78" s="218">
        <v>-1.4854361063434001</v>
      </c>
      <c r="D78" s="218">
        <v>0.43497134985970998</v>
      </c>
      <c r="E78" s="218">
        <v>-1.8362395780984999</v>
      </c>
      <c r="F78" s="218">
        <v>-3.1485479774779002</v>
      </c>
      <c r="G78" s="218">
        <v>-2.0453963476457</v>
      </c>
      <c r="H78" s="218">
        <v>-1.4898864386432999</v>
      </c>
      <c r="I78" s="218">
        <v>1.44902332534558</v>
      </c>
      <c r="J78" s="218">
        <v>-0.21779247268579999</v>
      </c>
      <c r="K78" s="218">
        <v>0.51035320955897001</v>
      </c>
      <c r="L78" s="218">
        <v>-0.81457281513070001</v>
      </c>
      <c r="M78" s="218">
        <v>1.9701532666552199</v>
      </c>
      <c r="N78" s="218">
        <v>1.37989458900762</v>
      </c>
      <c r="O78" s="218">
        <v>5.3766186093257504</v>
      </c>
      <c r="P78" s="218">
        <v>5.54104212264268</v>
      </c>
      <c r="Q78" s="218">
        <v>4.8193180269417297</v>
      </c>
      <c r="R78" s="218">
        <v>4.9041846843855801</v>
      </c>
      <c r="S78" s="218">
        <v>2.73904832839587</v>
      </c>
      <c r="T78" s="218">
        <v>3.4452356685727898</v>
      </c>
      <c r="U78" s="218">
        <v>0.62570660074720996</v>
      </c>
      <c r="V78" s="218">
        <v>1.12559260748722</v>
      </c>
      <c r="W78" s="218">
        <v>4.2711879918165598</v>
      </c>
      <c r="X78" s="218">
        <v>-0.4560764334481</v>
      </c>
      <c r="Y78" s="218">
        <v>10.1980770315991</v>
      </c>
      <c r="Z78" s="218">
        <v>0.19126359911207999</v>
      </c>
      <c r="AA78" s="218">
        <v>0.97488746758625999</v>
      </c>
      <c r="AB78" s="218">
        <v>-0.51908339444789997</v>
      </c>
      <c r="AC78" s="218">
        <v>-2.8889203498229001</v>
      </c>
      <c r="AD78" s="218">
        <v>0.59781596052686004</v>
      </c>
      <c r="AE78" s="218">
        <v>-0.2016906746032</v>
      </c>
      <c r="AF78" s="218">
        <v>-0.3643659519945</v>
      </c>
      <c r="AG78" s="218">
        <v>-7.2988853806589997</v>
      </c>
      <c r="AH78" s="218">
        <v>1.63581324961383</v>
      </c>
      <c r="AI78" s="218">
        <v>1.95686034352478</v>
      </c>
      <c r="AJ78" s="218">
        <v>0.56889202349792001</v>
      </c>
      <c r="AK78" s="218">
        <v>6.6236414240380001E-2</v>
      </c>
      <c r="AL78" s="218">
        <v>-3.5034792032299998E-2</v>
      </c>
      <c r="AM78" s="246">
        <v>0.83526734770282995</v>
      </c>
    </row>
    <row r="79" spans="1:39" x14ac:dyDescent="0.35">
      <c r="A79" s="269"/>
      <c r="B79" s="49" t="s">
        <v>144</v>
      </c>
      <c r="C79" s="214">
        <v>10.453614924168299</v>
      </c>
      <c r="D79" s="214">
        <v>7.85509942547304</v>
      </c>
      <c r="E79" s="214">
        <v>-4.2822128070857</v>
      </c>
      <c r="F79" s="214">
        <v>-4.1083509204202002</v>
      </c>
      <c r="G79" s="214">
        <v>-5.6023154846113998</v>
      </c>
      <c r="H79" s="214">
        <v>-1.4149386860505999</v>
      </c>
      <c r="I79" s="214">
        <v>9.036975916659E-2</v>
      </c>
      <c r="J79" s="214">
        <v>1.7004255079194901</v>
      </c>
      <c r="K79" s="214">
        <v>-1.0196460773967999</v>
      </c>
      <c r="L79" s="214">
        <v>1.21742089367689</v>
      </c>
      <c r="M79" s="214">
        <v>6.4258733617924104</v>
      </c>
      <c r="N79" s="214">
        <v>1.83890678520307</v>
      </c>
      <c r="O79" s="214">
        <v>2.2131524318637501</v>
      </c>
      <c r="P79" s="214">
        <v>8.6755008155886504</v>
      </c>
      <c r="Q79" s="214">
        <v>8.5660796401476702</v>
      </c>
      <c r="R79" s="214">
        <v>5.0985752451244197</v>
      </c>
      <c r="S79" s="214">
        <v>6.1967803643719899</v>
      </c>
      <c r="T79" s="214">
        <v>5.3164063534036199</v>
      </c>
      <c r="U79" s="214">
        <v>3.5201760476844202</v>
      </c>
      <c r="V79" s="214">
        <v>-4.0930733813462998</v>
      </c>
      <c r="W79" s="214">
        <v>3.2814592751343499</v>
      </c>
      <c r="X79" s="214">
        <v>4.5096554891456897</v>
      </c>
      <c r="Y79" s="214">
        <v>2.2635439999595799</v>
      </c>
      <c r="Z79" s="214">
        <v>1.35646564247509</v>
      </c>
      <c r="AA79" s="214">
        <v>0.63564876745797005</v>
      </c>
      <c r="AB79" s="214">
        <v>-1.0659319939809</v>
      </c>
      <c r="AC79" s="214">
        <v>0.83420413849393005</v>
      </c>
      <c r="AD79" s="214">
        <v>-0.3745651822869</v>
      </c>
      <c r="AE79" s="214">
        <v>-0.1047515658395</v>
      </c>
      <c r="AF79" s="214">
        <v>-0.89482912031759998</v>
      </c>
      <c r="AG79" s="214">
        <v>-5.9273558523677004</v>
      </c>
      <c r="AH79" s="214">
        <v>1.8382530360448199</v>
      </c>
      <c r="AI79" s="214">
        <v>1.8953601523203101</v>
      </c>
      <c r="AJ79" s="214">
        <v>1.7029911183462501</v>
      </c>
      <c r="AK79" s="214">
        <v>1.3660080565911299</v>
      </c>
      <c r="AL79" s="214">
        <v>1.29523342047217</v>
      </c>
      <c r="AM79" s="245">
        <v>1.6192734943381699</v>
      </c>
    </row>
    <row r="80" spans="1:39" x14ac:dyDescent="0.35">
      <c r="A80" s="269"/>
      <c r="B80" s="49" t="s">
        <v>155</v>
      </c>
      <c r="C80" s="214">
        <v>-0.85883604546509995</v>
      </c>
      <c r="D80" s="214">
        <v>-1.1487132291613</v>
      </c>
      <c r="E80" s="214">
        <v>-2.6320085859483999</v>
      </c>
      <c r="F80" s="214">
        <v>-0.59205211086690002</v>
      </c>
      <c r="G80" s="214">
        <v>1.07866654984102</v>
      </c>
      <c r="H80" s="214">
        <v>1.05275008368047</v>
      </c>
      <c r="I80" s="214">
        <v>3.0663036929643299</v>
      </c>
      <c r="J80" s="214">
        <v>1.42357134483704</v>
      </c>
      <c r="K80" s="214">
        <v>2.1085771414235799</v>
      </c>
      <c r="L80" s="214">
        <v>1.5409341458846799</v>
      </c>
      <c r="M80" s="214">
        <v>1.6090428634374401</v>
      </c>
      <c r="N80" s="214">
        <v>2.0188396130641002</v>
      </c>
      <c r="O80" s="214">
        <v>0.69939691416133998</v>
      </c>
      <c r="P80" s="214">
        <v>1.0886753366376101</v>
      </c>
      <c r="Q80" s="214">
        <v>2.2172769263649301</v>
      </c>
      <c r="R80" s="214">
        <v>2.4405564532930799</v>
      </c>
      <c r="S80" s="214">
        <v>3.5561641195674101</v>
      </c>
      <c r="T80" s="214">
        <v>3.54114138945295</v>
      </c>
      <c r="U80" s="214">
        <v>2.6217832679606099</v>
      </c>
      <c r="V80" s="214">
        <v>0.20745497486374001</v>
      </c>
      <c r="W80" s="214">
        <v>2.3010532153219301</v>
      </c>
      <c r="X80" s="214">
        <v>0.62287954107592003</v>
      </c>
      <c r="Y80" s="214">
        <v>0.13454027899431001</v>
      </c>
      <c r="Z80" s="214">
        <v>1.40084922071088</v>
      </c>
      <c r="AA80" s="214">
        <v>1.39406423690443</v>
      </c>
      <c r="AB80" s="214">
        <v>1.4567582190776001</v>
      </c>
      <c r="AC80" s="214">
        <v>1.0045049954586001</v>
      </c>
      <c r="AD80" s="214">
        <v>1.5226010252528099</v>
      </c>
      <c r="AE80" s="214">
        <v>1.5958996222158</v>
      </c>
      <c r="AF80" s="214">
        <v>1.3934513326870199</v>
      </c>
      <c r="AG80" s="214">
        <v>-3.6646370243636999</v>
      </c>
      <c r="AH80" s="214">
        <v>0.92420062249774004</v>
      </c>
      <c r="AI80" s="214">
        <v>2.2590777527653598</v>
      </c>
      <c r="AJ80" s="214">
        <v>2.5970325122669902</v>
      </c>
      <c r="AK80" s="214">
        <v>2.73005318158049</v>
      </c>
      <c r="AL80" s="214">
        <v>2.8923969766264901</v>
      </c>
      <c r="AM80" s="245">
        <v>2.2780778087302398</v>
      </c>
    </row>
    <row r="81" spans="1:39" ht="15" thickBot="1" x14ac:dyDescent="0.4">
      <c r="A81" s="269"/>
      <c r="B81" s="49" t="s">
        <v>156</v>
      </c>
      <c r="C81" s="208">
        <v>1.40753548148587</v>
      </c>
      <c r="D81" s="208">
        <v>0.63518803937240997</v>
      </c>
      <c r="E81" s="208">
        <v>1.61166985866721</v>
      </c>
      <c r="F81" s="208">
        <v>1.3526753451723601</v>
      </c>
      <c r="G81" s="208">
        <v>2.8000648433403499</v>
      </c>
      <c r="H81" s="208">
        <v>2.4445716803390098</v>
      </c>
      <c r="I81" s="208">
        <v>2.8478954395899598</v>
      </c>
      <c r="J81" s="208">
        <v>2.8454759334381001</v>
      </c>
      <c r="K81" s="208">
        <v>1.59075041444827</v>
      </c>
      <c r="L81" s="208">
        <v>2.4729503804274802</v>
      </c>
      <c r="M81" s="208">
        <v>3.35101328011848</v>
      </c>
      <c r="N81" s="208">
        <v>1.22933523349458</v>
      </c>
      <c r="O81" s="208">
        <v>1.66628796437101</v>
      </c>
      <c r="P81" s="208">
        <v>2.4948161583311999</v>
      </c>
      <c r="Q81" s="208">
        <v>3.7558595178996899</v>
      </c>
      <c r="R81" s="208">
        <v>3.5739919857803999</v>
      </c>
      <c r="S81" s="208">
        <v>4.1054002462683004</v>
      </c>
      <c r="T81" s="208">
        <v>4.2922202005127597</v>
      </c>
      <c r="U81" s="208">
        <v>1.7224018957451099</v>
      </c>
      <c r="V81" s="208">
        <v>-0.89745938457139995</v>
      </c>
      <c r="W81" s="208">
        <v>4.3853781376349303</v>
      </c>
      <c r="X81" s="208">
        <v>3.1997178251958802</v>
      </c>
      <c r="Y81" s="208">
        <v>2.3948354288546598</v>
      </c>
      <c r="Z81" s="208">
        <v>2.6266413505949</v>
      </c>
      <c r="AA81" s="208">
        <v>2.7862368591366602</v>
      </c>
      <c r="AB81" s="208">
        <v>2.9610335050316201</v>
      </c>
      <c r="AC81" s="208">
        <v>2.6218025227803401</v>
      </c>
      <c r="AD81" s="208">
        <v>3.2726662074089301</v>
      </c>
      <c r="AE81" s="208">
        <v>2.9465008246741702</v>
      </c>
      <c r="AF81" s="208">
        <v>2.2465482411353399</v>
      </c>
      <c r="AG81" s="208">
        <v>-5.0543818830670997</v>
      </c>
      <c r="AH81" s="208">
        <v>4.6941983072195796</v>
      </c>
      <c r="AI81" s="208">
        <v>3.6093810875842101</v>
      </c>
      <c r="AJ81" s="208">
        <v>3.2551471154051099</v>
      </c>
      <c r="AK81" s="208">
        <v>3.08904055612224</v>
      </c>
      <c r="AL81" s="208">
        <v>2.9909655048778898</v>
      </c>
      <c r="AM81" s="245">
        <v>3.5258980221885499</v>
      </c>
    </row>
    <row r="82" spans="1:39" x14ac:dyDescent="0.35">
      <c r="A82" s="269"/>
      <c r="B82" s="50" t="s">
        <v>129</v>
      </c>
      <c r="C82" s="218">
        <v>-1.7569271540813001</v>
      </c>
      <c r="D82" s="218">
        <v>-2.3136928180334002</v>
      </c>
      <c r="E82" s="218">
        <v>-3.3540812902870001</v>
      </c>
      <c r="F82" s="218">
        <v>-1.1294208438638</v>
      </c>
      <c r="G82" s="218">
        <v>-0.84902809410049995</v>
      </c>
      <c r="H82" s="218">
        <v>3.0807983556207401</v>
      </c>
      <c r="I82" s="218">
        <v>2.02044642596546</v>
      </c>
      <c r="J82" s="218">
        <v>0.73471662366670998</v>
      </c>
      <c r="K82" s="218">
        <v>1.1091088417942501</v>
      </c>
      <c r="L82" s="218">
        <v>1.14321303774648</v>
      </c>
      <c r="M82" s="218">
        <v>1.1615817172265801</v>
      </c>
      <c r="N82" s="218">
        <v>4.7657234939914899</v>
      </c>
      <c r="O82" s="218">
        <v>1.2193221907785099</v>
      </c>
      <c r="P82" s="218">
        <v>2.10075213709082</v>
      </c>
      <c r="Q82" s="218">
        <v>3.55166479185998</v>
      </c>
      <c r="R82" s="218">
        <v>3.80184046113847</v>
      </c>
      <c r="S82" s="218">
        <v>3.5305072519829701</v>
      </c>
      <c r="T82" s="218">
        <v>3.4800561321812302</v>
      </c>
      <c r="U82" s="218">
        <v>3.1240602495254701</v>
      </c>
      <c r="V82" s="218">
        <v>2.4278367346990001E-2</v>
      </c>
      <c r="W82" s="218">
        <v>3.3849478823111698</v>
      </c>
      <c r="X82" s="218">
        <v>1.20240499068092</v>
      </c>
      <c r="Y82" s="218">
        <v>-3.0768663486626</v>
      </c>
      <c r="Z82" s="218">
        <v>2.8484720881621999</v>
      </c>
      <c r="AA82" s="218">
        <v>3.61886433371606</v>
      </c>
      <c r="AB82" s="218">
        <v>1.98132230137989</v>
      </c>
      <c r="AC82" s="218">
        <v>1.1786116071108801</v>
      </c>
      <c r="AD82" s="218">
        <v>2.0424278769659598</v>
      </c>
      <c r="AE82" s="218">
        <v>1.53681167558821</v>
      </c>
      <c r="AF82" s="218">
        <v>1.7796763652282299</v>
      </c>
      <c r="AG82" s="218">
        <v>-4.0639395200050004</v>
      </c>
      <c r="AH82" s="218">
        <v>-0.18792661043100001</v>
      </c>
      <c r="AI82" s="218">
        <v>3.00900102185091</v>
      </c>
      <c r="AJ82" s="218">
        <v>3.36898279049842</v>
      </c>
      <c r="AK82" s="218">
        <v>3.6125251232855402</v>
      </c>
      <c r="AL82" s="218">
        <v>3.7052084687602602</v>
      </c>
      <c r="AM82" s="246">
        <v>2.69097195538723</v>
      </c>
    </row>
    <row r="83" spans="1:39" x14ac:dyDescent="0.35">
      <c r="A83" s="269"/>
      <c r="B83" s="49" t="s">
        <v>130</v>
      </c>
      <c r="C83" s="214">
        <v>4.9714012082704198</v>
      </c>
      <c r="D83" s="214">
        <v>4.3530490944597897</v>
      </c>
      <c r="E83" s="214">
        <v>5.67446415751371</v>
      </c>
      <c r="F83" s="214">
        <v>-0.1327215343415</v>
      </c>
      <c r="G83" s="214">
        <v>-0.67120232920290002</v>
      </c>
      <c r="H83" s="214">
        <v>1.81207536438923</v>
      </c>
      <c r="I83" s="214">
        <v>0.64084224865792005</v>
      </c>
      <c r="J83" s="214">
        <v>-0.68023603461479998</v>
      </c>
      <c r="K83" s="214">
        <v>3.36560959288279</v>
      </c>
      <c r="L83" s="214">
        <v>-1.7879991819043</v>
      </c>
      <c r="M83" s="214">
        <v>1.68798761011524</v>
      </c>
      <c r="N83" s="214">
        <v>1.30475652933282</v>
      </c>
      <c r="O83" s="214">
        <v>2.3792604781072599</v>
      </c>
      <c r="P83" s="214">
        <v>-0.59375979594969996</v>
      </c>
      <c r="Q83" s="214">
        <v>2.22909834753706</v>
      </c>
      <c r="R83" s="214">
        <v>3.9037486440464302</v>
      </c>
      <c r="S83" s="214">
        <v>1.98198637438544</v>
      </c>
      <c r="T83" s="214">
        <v>3.47418963800521</v>
      </c>
      <c r="U83" s="214">
        <v>1.8544450150479701</v>
      </c>
      <c r="V83" s="214">
        <v>5.0102250340944803</v>
      </c>
      <c r="W83" s="214">
        <v>3.39909751006007</v>
      </c>
      <c r="X83" s="214">
        <v>-4.5462464002120999</v>
      </c>
      <c r="Y83" s="214">
        <v>5.4585189739911897</v>
      </c>
      <c r="Z83" s="214">
        <v>4.15477899232617</v>
      </c>
      <c r="AA83" s="214">
        <v>0.78048307363314995</v>
      </c>
      <c r="AB83" s="214">
        <v>-10.181016483300001</v>
      </c>
      <c r="AC83" s="214">
        <v>-2.5074472576705999</v>
      </c>
      <c r="AD83" s="214">
        <v>-0.75674593068630003</v>
      </c>
      <c r="AE83" s="214">
        <v>0.55667378143072999</v>
      </c>
      <c r="AF83" s="214">
        <v>1.7050839152971</v>
      </c>
      <c r="AG83" s="214">
        <v>-5.6325549560660999</v>
      </c>
      <c r="AH83" s="214">
        <v>0.85105123503756996</v>
      </c>
      <c r="AI83" s="214">
        <v>1.2215504986976999</v>
      </c>
      <c r="AJ83" s="214">
        <v>2.3523839296932301</v>
      </c>
      <c r="AK83" s="214">
        <v>2.1452251674349898</v>
      </c>
      <c r="AL83" s="214">
        <v>2.2851836799283101</v>
      </c>
      <c r="AM83" s="245">
        <v>1.7692175312323399</v>
      </c>
    </row>
    <row r="84" spans="1:39" x14ac:dyDescent="0.35">
      <c r="A84" s="269"/>
      <c r="B84" s="49" t="s">
        <v>131</v>
      </c>
      <c r="C84" s="214">
        <v>-0.74816100160959997</v>
      </c>
      <c r="D84" s="214">
        <v>-1.2242857092965</v>
      </c>
      <c r="E84" s="214">
        <v>-1.1575711928184</v>
      </c>
      <c r="F84" s="214">
        <v>-1.304045578774</v>
      </c>
      <c r="G84" s="214">
        <v>-0.17495862700699999</v>
      </c>
      <c r="H84" s="214">
        <v>0.82890451679196997</v>
      </c>
      <c r="I84" s="214">
        <v>2.9970339388614402</v>
      </c>
      <c r="J84" s="214">
        <v>1.1228802350257201</v>
      </c>
      <c r="K84" s="214">
        <v>2.9006371576760999</v>
      </c>
      <c r="L84" s="214">
        <v>1.14109922633192</v>
      </c>
      <c r="M84" s="214">
        <v>1.70194430224117</v>
      </c>
      <c r="N84" s="214">
        <v>1.91352220174635</v>
      </c>
      <c r="O84" s="214">
        <v>3.6091159561936501</v>
      </c>
      <c r="P84" s="214">
        <v>3.0372834518540901</v>
      </c>
      <c r="Q84" s="214">
        <v>3.6003411231108702</v>
      </c>
      <c r="R84" s="214">
        <v>3.28251450209072</v>
      </c>
      <c r="S84" s="214">
        <v>3.35406565464092</v>
      </c>
      <c r="T84" s="214">
        <v>3.6943768070496699</v>
      </c>
      <c r="U84" s="214">
        <v>3.3241028380172302</v>
      </c>
      <c r="V84" s="214">
        <v>2.2790738189701498</v>
      </c>
      <c r="W84" s="214">
        <v>3.9682602658494202</v>
      </c>
      <c r="X84" s="214">
        <v>1.2261465357535699</v>
      </c>
      <c r="Y84" s="214">
        <v>1.7389687587490399</v>
      </c>
      <c r="Z84" s="214">
        <v>1.8542821667096701</v>
      </c>
      <c r="AA84" s="214">
        <v>1.9471077492548801</v>
      </c>
      <c r="AB84" s="214">
        <v>1.1659719705735401</v>
      </c>
      <c r="AC84" s="214">
        <v>-0.29253822845400002</v>
      </c>
      <c r="AD84" s="214">
        <v>0.57453990051863002</v>
      </c>
      <c r="AE84" s="214">
        <v>1.12175352429229</v>
      </c>
      <c r="AF84" s="214">
        <v>1.02726396181959</v>
      </c>
      <c r="AG84" s="214">
        <v>-3.6845592452711999</v>
      </c>
      <c r="AH84" s="214">
        <v>0.75517649837936995</v>
      </c>
      <c r="AI84" s="214">
        <v>1.64290970198175</v>
      </c>
      <c r="AJ84" s="214">
        <v>1.93528584259106</v>
      </c>
      <c r="AK84" s="214">
        <v>1.8134681105599399</v>
      </c>
      <c r="AL84" s="214">
        <v>1.8663315716044899</v>
      </c>
      <c r="AM84" s="245">
        <v>1.60170125650045</v>
      </c>
    </row>
    <row r="85" spans="1:39" x14ac:dyDescent="0.35">
      <c r="A85" s="269"/>
      <c r="B85" s="49" t="s">
        <v>132</v>
      </c>
      <c r="C85" s="214">
        <v>2.8294013024110298</v>
      </c>
      <c r="D85" s="214">
        <v>6.2098517364649997E-2</v>
      </c>
      <c r="E85" s="214">
        <v>0.29996119626713003</v>
      </c>
      <c r="F85" s="214">
        <v>-0.15310582912949999</v>
      </c>
      <c r="G85" s="214">
        <v>0.93901856940752004</v>
      </c>
      <c r="H85" s="214">
        <v>3.0556420435546401</v>
      </c>
      <c r="I85" s="214">
        <v>3.9395610798528899</v>
      </c>
      <c r="J85" s="214">
        <v>1.98929930690002</v>
      </c>
      <c r="K85" s="214">
        <v>2.5660462401482</v>
      </c>
      <c r="L85" s="214">
        <v>4.4577904717818102</v>
      </c>
      <c r="M85" s="214">
        <v>2.7321704296192002</v>
      </c>
      <c r="N85" s="214">
        <v>2.9995806184137002</v>
      </c>
      <c r="O85" s="214">
        <v>2.4432425786617502</v>
      </c>
      <c r="P85" s="214">
        <v>5.4892544447705998</v>
      </c>
      <c r="Q85" s="214">
        <v>6.16980750073997</v>
      </c>
      <c r="R85" s="214">
        <v>6.4892566616945304</v>
      </c>
      <c r="S85" s="214">
        <v>6.5733382728686598</v>
      </c>
      <c r="T85" s="214">
        <v>7.0716936610065799</v>
      </c>
      <c r="U85" s="214">
        <v>2.9168917543434398</v>
      </c>
      <c r="V85" s="214">
        <v>3.9660373056533298</v>
      </c>
      <c r="W85" s="214">
        <v>6.8972163921437799</v>
      </c>
      <c r="X85" s="214">
        <v>4.7818814701969696</v>
      </c>
      <c r="Y85" s="214">
        <v>4.04580790901508</v>
      </c>
      <c r="Z85" s="214">
        <v>4.5207775931771996</v>
      </c>
      <c r="AA85" s="214">
        <v>4.9923825063331604</v>
      </c>
      <c r="AB85" s="214">
        <v>5.3059237732666702</v>
      </c>
      <c r="AC85" s="214">
        <v>5.9664445439165199</v>
      </c>
      <c r="AD85" s="214">
        <v>5.3097127659936403</v>
      </c>
      <c r="AE85" s="214">
        <v>4.8112868409406104</v>
      </c>
      <c r="AF85" s="214">
        <v>3.3808684645157601</v>
      </c>
      <c r="AG85" s="214">
        <v>-7.8430470552314002</v>
      </c>
      <c r="AH85" s="214">
        <v>6.0451319283870504</v>
      </c>
      <c r="AI85" s="214">
        <v>6.0644130919270998</v>
      </c>
      <c r="AJ85" s="214">
        <v>5.8564785449807797</v>
      </c>
      <c r="AK85" s="214">
        <v>5.7763328004229102</v>
      </c>
      <c r="AL85" s="214">
        <v>5.6630276387734302</v>
      </c>
      <c r="AM85" s="245">
        <v>5.8809637927666802</v>
      </c>
    </row>
    <row r="86" spans="1:39" x14ac:dyDescent="0.35">
      <c r="A86" s="269"/>
      <c r="B86" s="49" t="s">
        <v>133</v>
      </c>
      <c r="C86" s="214">
        <v>-1.2332710549329999</v>
      </c>
      <c r="D86" s="214">
        <v>2.1935067561577002</v>
      </c>
      <c r="E86" s="214">
        <v>-4.5149088661869001</v>
      </c>
      <c r="F86" s="214">
        <v>-2.5945041753259002</v>
      </c>
      <c r="G86" s="214">
        <v>0.41843678218253999</v>
      </c>
      <c r="H86" s="214">
        <v>-2.9609086418970998</v>
      </c>
      <c r="I86" s="214">
        <v>1.9119775682517399</v>
      </c>
      <c r="J86" s="214">
        <v>0.79755277385969003</v>
      </c>
      <c r="K86" s="214">
        <v>-1.0956991382699</v>
      </c>
      <c r="L86" s="214">
        <v>0.26368001853931999</v>
      </c>
      <c r="M86" s="214">
        <v>3.4408469451197301</v>
      </c>
      <c r="N86" s="214">
        <v>1.1361781488197</v>
      </c>
      <c r="O86" s="214">
        <v>1.5356103453837</v>
      </c>
      <c r="P86" s="214">
        <v>4.3260567875060296</v>
      </c>
      <c r="Q86" s="214">
        <v>3.75130575519557</v>
      </c>
      <c r="R86" s="214">
        <v>5.4238587874655497</v>
      </c>
      <c r="S86" s="214">
        <v>4.2463726723923703</v>
      </c>
      <c r="T86" s="214">
        <v>4.5000352750749402</v>
      </c>
      <c r="U86" s="214">
        <v>-2.3249169058398</v>
      </c>
      <c r="V86" s="214">
        <v>-3.3553316563102999</v>
      </c>
      <c r="W86" s="214">
        <v>1.4015841076803199</v>
      </c>
      <c r="X86" s="214">
        <v>-3.5613216443678</v>
      </c>
      <c r="Y86" s="214">
        <v>21.018546727489799</v>
      </c>
      <c r="Z86" s="214">
        <v>-3.2942360477757999</v>
      </c>
      <c r="AA86" s="214">
        <v>-2.9047344318503998</v>
      </c>
      <c r="AB86" s="214">
        <v>-1.4342666121272001</v>
      </c>
      <c r="AC86" s="214">
        <v>-1.6523973327553001</v>
      </c>
      <c r="AD86" s="214">
        <v>4.2992327192153104</v>
      </c>
      <c r="AE86" s="214">
        <v>0.73409629368456997</v>
      </c>
      <c r="AF86" s="214">
        <v>-0.32875248685370001</v>
      </c>
      <c r="AG86" s="214">
        <v>-11.143664616380001</v>
      </c>
      <c r="AH86" s="214">
        <v>6.2130466038566299</v>
      </c>
      <c r="AI86" s="214">
        <v>5.0714012596264002</v>
      </c>
      <c r="AJ86" s="214">
        <v>1.1667813891138401</v>
      </c>
      <c r="AK86" s="214">
        <v>0.84934604959489002</v>
      </c>
      <c r="AL86" s="214">
        <v>1.03443174289066</v>
      </c>
      <c r="AM86" s="245">
        <v>2.84153793454638</v>
      </c>
    </row>
    <row r="87" spans="1:39" x14ac:dyDescent="0.35">
      <c r="A87" s="269"/>
      <c r="B87" s="49" t="s">
        <v>134</v>
      </c>
      <c r="C87" s="214">
        <v>2.7553428884350399</v>
      </c>
      <c r="D87" s="214">
        <v>4.5085257490573598</v>
      </c>
      <c r="E87" s="214">
        <v>0.79511236108351002</v>
      </c>
      <c r="F87" s="214">
        <v>2.7582693652651802</v>
      </c>
      <c r="G87" s="214">
        <v>2.0791257939231498</v>
      </c>
      <c r="H87" s="214">
        <v>2.7903443941070498</v>
      </c>
      <c r="I87" s="214">
        <v>4.0825721985573002</v>
      </c>
      <c r="J87" s="214">
        <v>4.17272145766397</v>
      </c>
      <c r="K87" s="214">
        <v>0.23778743966525001</v>
      </c>
      <c r="L87" s="214">
        <v>2.35154014038641</v>
      </c>
      <c r="M87" s="214">
        <v>5.4437304475088597</v>
      </c>
      <c r="N87" s="214">
        <v>2.7053967805854602</v>
      </c>
      <c r="O87" s="214">
        <v>4.29074533833335</v>
      </c>
      <c r="P87" s="214">
        <v>6.2619217645936001</v>
      </c>
      <c r="Q87" s="214">
        <v>7.4784222005250598</v>
      </c>
      <c r="R87" s="214">
        <v>6.6017853467948697</v>
      </c>
      <c r="S87" s="214">
        <v>7.68239683837486</v>
      </c>
      <c r="T87" s="214">
        <v>8.4433939166552605</v>
      </c>
      <c r="U87" s="214">
        <v>5.4382836836516901</v>
      </c>
      <c r="V87" s="214">
        <v>1.8129930478631999</v>
      </c>
      <c r="W87" s="214">
        <v>7.0779382934831201</v>
      </c>
      <c r="X87" s="214">
        <v>6.07906487155884</v>
      </c>
      <c r="Y87" s="214">
        <v>4.5212092084612001</v>
      </c>
      <c r="Z87" s="214">
        <v>4.4997003711291699</v>
      </c>
      <c r="AA87" s="214">
        <v>3.6610148743691</v>
      </c>
      <c r="AB87" s="214">
        <v>3.0496339173513198</v>
      </c>
      <c r="AC87" s="214">
        <v>3.4292114780260299</v>
      </c>
      <c r="AD87" s="214">
        <v>4.03825960651257</v>
      </c>
      <c r="AE87" s="214">
        <v>3.5791822401425701</v>
      </c>
      <c r="AF87" s="214">
        <v>2.9490516672056502</v>
      </c>
      <c r="AG87" s="214">
        <v>-2.4329821473772002</v>
      </c>
      <c r="AH87" s="214">
        <v>5.6803776594287898</v>
      </c>
      <c r="AI87" s="214">
        <v>4.1326375433137201</v>
      </c>
      <c r="AJ87" s="214">
        <v>4.1076212135798196</v>
      </c>
      <c r="AK87" s="214">
        <v>4.0030303075729901</v>
      </c>
      <c r="AL87" s="214">
        <v>3.9195331140661702</v>
      </c>
      <c r="AM87" s="245">
        <v>4.36656401994387</v>
      </c>
    </row>
    <row r="88" spans="1:39" ht="15" thickBot="1" x14ac:dyDescent="0.4">
      <c r="A88" s="269"/>
      <c r="B88" s="49" t="s">
        <v>146</v>
      </c>
      <c r="C88" s="208">
        <v>2.4894309695243901</v>
      </c>
      <c r="D88" s="208">
        <v>0.90985128359433998</v>
      </c>
      <c r="E88" s="208">
        <v>1.75865672800029</v>
      </c>
      <c r="F88" s="208">
        <v>0.66339435806450997</v>
      </c>
      <c r="G88" s="208">
        <v>2.6397761517535501</v>
      </c>
      <c r="H88" s="208">
        <v>2.2861626815552101</v>
      </c>
      <c r="I88" s="208">
        <v>2.43415066853284</v>
      </c>
      <c r="J88" s="208">
        <v>2.8379479929690201</v>
      </c>
      <c r="K88" s="208">
        <v>2.2540236262086601</v>
      </c>
      <c r="L88" s="208">
        <v>2.6906099515209099</v>
      </c>
      <c r="M88" s="208">
        <v>3.5361664206382999</v>
      </c>
      <c r="N88" s="208">
        <v>0.96176647223413003</v>
      </c>
      <c r="O88" s="208">
        <v>0.94256871709280998</v>
      </c>
      <c r="P88" s="208">
        <v>1.8076461524082299</v>
      </c>
      <c r="Q88" s="208">
        <v>2.8614751553133901</v>
      </c>
      <c r="R88" s="208">
        <v>2.2699064353834899</v>
      </c>
      <c r="S88" s="208">
        <v>2.5779115543264099</v>
      </c>
      <c r="T88" s="208">
        <v>2.0240912048193</v>
      </c>
      <c r="U88" s="208">
        <v>-2.3028101715199999E-2</v>
      </c>
      <c r="V88" s="208">
        <v>-3.8509587577566999</v>
      </c>
      <c r="W88" s="208">
        <v>2.2536222028784301</v>
      </c>
      <c r="X88" s="208">
        <v>1.5592800457231399</v>
      </c>
      <c r="Y88" s="208">
        <v>0.86028380490891998</v>
      </c>
      <c r="Z88" s="208">
        <v>0.95535036325433997</v>
      </c>
      <c r="AA88" s="208">
        <v>1.61485101852752</v>
      </c>
      <c r="AB88" s="208">
        <v>2.0649368673038002</v>
      </c>
      <c r="AC88" s="208">
        <v>1.34180577913719</v>
      </c>
      <c r="AD88" s="208">
        <v>1.9732336779814801</v>
      </c>
      <c r="AE88" s="208">
        <v>1.8787464246403001</v>
      </c>
      <c r="AF88" s="208">
        <v>1.2873860761140901</v>
      </c>
      <c r="AG88" s="208">
        <v>-6.2125911873459998</v>
      </c>
      <c r="AH88" s="208">
        <v>3.5356401670903601</v>
      </c>
      <c r="AI88" s="208">
        <v>2.7144930307761101</v>
      </c>
      <c r="AJ88" s="208">
        <v>2.0264245110713399</v>
      </c>
      <c r="AK88" s="208">
        <v>1.6920906195929899</v>
      </c>
      <c r="AL88" s="208">
        <v>1.51435410069627</v>
      </c>
      <c r="AM88" s="245">
        <v>2.2939101647446898</v>
      </c>
    </row>
    <row r="89" spans="1:39" x14ac:dyDescent="0.35">
      <c r="A89" s="269"/>
      <c r="B89" s="50" t="s">
        <v>137</v>
      </c>
      <c r="C89" s="218">
        <v>-1.5425079722401001</v>
      </c>
      <c r="D89" s="218">
        <v>-1.1694836742871999</v>
      </c>
      <c r="E89" s="218">
        <v>-1.7819871500916999</v>
      </c>
      <c r="F89" s="218">
        <v>-0.22567998875600001</v>
      </c>
      <c r="G89" s="218">
        <v>-0.81384709720500004</v>
      </c>
      <c r="H89" s="218">
        <v>3.21763293851467</v>
      </c>
      <c r="I89" s="218">
        <v>2.6323069754602799</v>
      </c>
      <c r="J89" s="218">
        <v>1.0793324652685601</v>
      </c>
      <c r="K89" s="218">
        <v>1.0514427748854001</v>
      </c>
      <c r="L89" s="218">
        <v>1.20125087238716</v>
      </c>
      <c r="M89" s="218">
        <v>0.97461280733102995</v>
      </c>
      <c r="N89" s="218">
        <v>3.71898007519684</v>
      </c>
      <c r="O89" s="218">
        <v>2.5304253125959901</v>
      </c>
      <c r="P89" s="218">
        <v>2.1169979661734399</v>
      </c>
      <c r="Q89" s="218">
        <v>4.0960407350179704</v>
      </c>
      <c r="R89" s="218">
        <v>4.8204012299911101</v>
      </c>
      <c r="S89" s="218">
        <v>4.1067684720479898</v>
      </c>
      <c r="T89" s="218">
        <v>4.6171722409451101</v>
      </c>
      <c r="U89" s="218">
        <v>3.71914531668651</v>
      </c>
      <c r="V89" s="218">
        <v>6.1244435523859997E-2</v>
      </c>
      <c r="W89" s="218">
        <v>3.0250596446252298</v>
      </c>
      <c r="X89" s="218">
        <v>1.37433638080633</v>
      </c>
      <c r="Y89" s="218">
        <v>-0.39562318568619997</v>
      </c>
      <c r="Z89" s="218">
        <v>2.59896130927268</v>
      </c>
      <c r="AA89" s="218">
        <v>3.1395824465354698</v>
      </c>
      <c r="AB89" s="218">
        <v>1.3350769284669799</v>
      </c>
      <c r="AC89" s="218">
        <v>0.44174768948217003</v>
      </c>
      <c r="AD89" s="218">
        <v>1.4214774249587201</v>
      </c>
      <c r="AE89" s="218">
        <v>1.0241134922366899</v>
      </c>
      <c r="AF89" s="218">
        <v>1.1939850772642899</v>
      </c>
      <c r="AG89" s="218">
        <v>-4.1708405908329</v>
      </c>
      <c r="AH89" s="218">
        <v>6.211428561468E-2</v>
      </c>
      <c r="AI89" s="218">
        <v>2.4865562240357102</v>
      </c>
      <c r="AJ89" s="218">
        <v>3.1668007566429699</v>
      </c>
      <c r="AK89" s="218">
        <v>3.1619809341272598</v>
      </c>
      <c r="AL89" s="218">
        <v>3.0579176609244301</v>
      </c>
      <c r="AM89" s="246">
        <v>2.3800918595258098</v>
      </c>
    </row>
    <row r="90" spans="1:39" x14ac:dyDescent="0.35">
      <c r="A90" s="269"/>
      <c r="B90" s="49" t="s">
        <v>145</v>
      </c>
      <c r="C90" s="214">
        <v>2.5323294346535601</v>
      </c>
      <c r="D90" s="214">
        <v>1.4759746345531499</v>
      </c>
      <c r="E90" s="214">
        <v>2.3952050777668701</v>
      </c>
      <c r="F90" s="214">
        <v>1.13518807820017</v>
      </c>
      <c r="G90" s="214">
        <v>1.85655473541453</v>
      </c>
      <c r="H90" s="214">
        <v>2.73224011395408</v>
      </c>
      <c r="I90" s="214">
        <v>2.4536702144367299</v>
      </c>
      <c r="J90" s="214">
        <v>3.02053590119522</v>
      </c>
      <c r="K90" s="214">
        <v>2.8815285676271598</v>
      </c>
      <c r="L90" s="214">
        <v>3.2684261708341298</v>
      </c>
      <c r="M90" s="214">
        <v>4.7374067507556301</v>
      </c>
      <c r="N90" s="214">
        <v>3.9643117046871601</v>
      </c>
      <c r="O90" s="214">
        <v>2.7816511147576399</v>
      </c>
      <c r="P90" s="214">
        <v>4.3198928498163598</v>
      </c>
      <c r="Q90" s="214">
        <v>5.0714816150157596</v>
      </c>
      <c r="R90" s="214">
        <v>5.7685865757372596</v>
      </c>
      <c r="S90" s="214">
        <v>5.6245697412444304</v>
      </c>
      <c r="T90" s="214">
        <v>6.3209303526696798</v>
      </c>
      <c r="U90" s="214">
        <v>4.5490450287052502</v>
      </c>
      <c r="V90" s="214">
        <v>4.0770503997074297</v>
      </c>
      <c r="W90" s="214">
        <v>4.4028257147745098</v>
      </c>
      <c r="X90" s="214">
        <v>2.8542457530724801</v>
      </c>
      <c r="Y90" s="214">
        <v>5.0582234539169502</v>
      </c>
      <c r="Z90" s="214">
        <v>4.7386776290477002</v>
      </c>
      <c r="AA90" s="214">
        <v>4.2938672732343299</v>
      </c>
      <c r="AB90" s="214">
        <v>2.6437128448473</v>
      </c>
      <c r="AC90" s="214">
        <v>3.9286571915472299</v>
      </c>
      <c r="AD90" s="214">
        <v>4.6626881883268698</v>
      </c>
      <c r="AE90" s="214">
        <v>5.2283523739790496</v>
      </c>
      <c r="AF90" s="214">
        <v>5.5813106317995702</v>
      </c>
      <c r="AG90" s="214">
        <v>0.48257571256464998</v>
      </c>
      <c r="AH90" s="214">
        <v>3.0426423219648502</v>
      </c>
      <c r="AI90" s="214">
        <v>5.5727850260707896</v>
      </c>
      <c r="AJ90" s="214">
        <v>5.3843543549643202</v>
      </c>
      <c r="AK90" s="214">
        <v>5.4079259472480903</v>
      </c>
      <c r="AL90" s="214">
        <v>5.4422501591563597</v>
      </c>
      <c r="AM90" s="245">
        <v>4.9655069305329498</v>
      </c>
    </row>
    <row r="91" spans="1:39" x14ac:dyDescent="0.35">
      <c r="A91" s="269"/>
      <c r="B91" s="49" t="s">
        <v>138</v>
      </c>
      <c r="C91" s="214">
        <v>4.3667214393584297</v>
      </c>
      <c r="D91" s="214">
        <v>1.51602333315992</v>
      </c>
      <c r="E91" s="214">
        <v>3.75610118851823</v>
      </c>
      <c r="F91" s="214">
        <v>2.66032148304107</v>
      </c>
      <c r="G91" s="214">
        <v>1.0365056168361899</v>
      </c>
      <c r="H91" s="214">
        <v>2.2719737395016999</v>
      </c>
      <c r="I91" s="214">
        <v>3.3999397567098999</v>
      </c>
      <c r="J91" s="214">
        <v>4.35875821511884</v>
      </c>
      <c r="K91" s="214">
        <v>1.6741128011073001</v>
      </c>
      <c r="L91" s="214">
        <v>2.8358525357239901</v>
      </c>
      <c r="M91" s="214">
        <v>4.8558587487753098</v>
      </c>
      <c r="N91" s="214">
        <v>1.6554595095540201</v>
      </c>
      <c r="O91" s="214">
        <v>0.62199948393969995</v>
      </c>
      <c r="P91" s="214">
        <v>2.9713254713899202</v>
      </c>
      <c r="Q91" s="214">
        <v>1.9388758450671699</v>
      </c>
      <c r="R91" s="214">
        <v>1.40719833830696</v>
      </c>
      <c r="S91" s="214">
        <v>3.1386616511460699</v>
      </c>
      <c r="T91" s="214">
        <v>4.1063121363333401</v>
      </c>
      <c r="U91" s="214">
        <v>3.2374188153321501</v>
      </c>
      <c r="V91" s="214">
        <v>0.80882451635026997</v>
      </c>
      <c r="W91" s="214">
        <v>2.5565197294430799</v>
      </c>
      <c r="X91" s="214">
        <v>2.7332047662580701</v>
      </c>
      <c r="Y91" s="214">
        <v>1.1505527599246801</v>
      </c>
      <c r="Z91" s="214">
        <v>1.6602801116349</v>
      </c>
      <c r="AA91" s="214">
        <v>1.56136858387504</v>
      </c>
      <c r="AB91" s="214">
        <v>1.7972363772347999</v>
      </c>
      <c r="AC91" s="214">
        <v>2.3607590200643802</v>
      </c>
      <c r="AD91" s="214">
        <v>2.2579802043275099</v>
      </c>
      <c r="AE91" s="214">
        <v>2.0872660604801498</v>
      </c>
      <c r="AF91" s="214">
        <v>1.6989872150819301</v>
      </c>
      <c r="AG91" s="214">
        <v>-12.689037985197</v>
      </c>
      <c r="AH91" s="214">
        <v>6.0932763967684602</v>
      </c>
      <c r="AI91" s="214">
        <v>4.2277252629564597</v>
      </c>
      <c r="AJ91" s="214">
        <v>2.87753267135977</v>
      </c>
      <c r="AK91" s="214">
        <v>2.4307527023150799</v>
      </c>
      <c r="AL91" s="214">
        <v>2.3388121326753</v>
      </c>
      <c r="AM91" s="245">
        <v>3.5839526931217098</v>
      </c>
    </row>
    <row r="92" spans="1:39" x14ac:dyDescent="0.35">
      <c r="A92" s="269"/>
      <c r="B92" s="49" t="s">
        <v>139</v>
      </c>
      <c r="C92" s="214">
        <v>2.4622617116852399</v>
      </c>
      <c r="D92" s="214">
        <v>2.0160802128245598</v>
      </c>
      <c r="E92" s="214">
        <v>4.9548511973366498</v>
      </c>
      <c r="F92" s="214">
        <v>5.9381379848531397</v>
      </c>
      <c r="G92" s="214">
        <v>4.89097802911553</v>
      </c>
      <c r="H92" s="214">
        <v>3.92868037588355</v>
      </c>
      <c r="I92" s="214">
        <v>4.5476370628010701</v>
      </c>
      <c r="J92" s="214">
        <v>4.7079080851358901</v>
      </c>
      <c r="K92" s="214">
        <v>-8.5959538434400004E-2</v>
      </c>
      <c r="L92" s="214">
        <v>3.8615724792586001</v>
      </c>
      <c r="M92" s="214">
        <v>4.9814819529143897</v>
      </c>
      <c r="N92" s="214">
        <v>-0.72183910088449998</v>
      </c>
      <c r="O92" s="214">
        <v>2.33988108487284</v>
      </c>
      <c r="P92" s="214">
        <v>2.97707630665092</v>
      </c>
      <c r="Q92" s="214">
        <v>5.3831150128874601</v>
      </c>
      <c r="R92" s="214">
        <v>5.0991557999997399</v>
      </c>
      <c r="S92" s="214">
        <v>6.7476709484482296</v>
      </c>
      <c r="T92" s="214">
        <v>5.8728895772021703</v>
      </c>
      <c r="U92" s="214">
        <v>0.87585162930761995</v>
      </c>
      <c r="V92" s="214">
        <v>-1.3230656628976001</v>
      </c>
      <c r="W92" s="214">
        <v>8.5348422797413708</v>
      </c>
      <c r="X92" s="214">
        <v>3.2278079893789902</v>
      </c>
      <c r="Y92" s="214">
        <v>2.2629991780254</v>
      </c>
      <c r="Z92" s="214">
        <v>3.13371136095726</v>
      </c>
      <c r="AA92" s="214">
        <v>3.1361298705676002</v>
      </c>
      <c r="AB92" s="214">
        <v>2.3986322733176002</v>
      </c>
      <c r="AC92" s="214">
        <v>2.2023583201860601</v>
      </c>
      <c r="AD92" s="214">
        <v>2.6739697554131698</v>
      </c>
      <c r="AE92" s="214">
        <v>2.4692941421840402</v>
      </c>
      <c r="AF92" s="214">
        <v>0.73105892719512</v>
      </c>
      <c r="AG92" s="214">
        <v>-6.9242859599250997</v>
      </c>
      <c r="AH92" s="214">
        <v>3.4158725517012098</v>
      </c>
      <c r="AI92" s="214">
        <v>2.8825349339923001</v>
      </c>
      <c r="AJ92" s="214">
        <v>2.6766307062531101</v>
      </c>
      <c r="AK92" s="214">
        <v>2.1587901178844899</v>
      </c>
      <c r="AL92" s="214">
        <v>2.1321010642300098</v>
      </c>
      <c r="AM92" s="245">
        <v>2.6520660280390902</v>
      </c>
    </row>
    <row r="93" spans="1:39" x14ac:dyDescent="0.35">
      <c r="A93" s="269"/>
      <c r="B93" s="49" t="s">
        <v>140</v>
      </c>
      <c r="C93" s="214">
        <v>0.74461089418300996</v>
      </c>
      <c r="D93" s="214">
        <v>-1.0110515267992</v>
      </c>
      <c r="E93" s="214">
        <v>-2.5078296332179999</v>
      </c>
      <c r="F93" s="214">
        <v>1.91689266725888</v>
      </c>
      <c r="G93" s="214">
        <v>-2.3522395931590001</v>
      </c>
      <c r="H93" s="214">
        <v>3.2097426623496998</v>
      </c>
      <c r="I93" s="214">
        <v>4.4283169101451101</v>
      </c>
      <c r="J93" s="214">
        <v>1.7686223191335999</v>
      </c>
      <c r="K93" s="214">
        <v>-0.39518887187099999</v>
      </c>
      <c r="L93" s="214">
        <v>1.4127922842321301</v>
      </c>
      <c r="M93" s="214">
        <v>-0.2118941815392</v>
      </c>
      <c r="N93" s="214">
        <v>2.7188065968362598</v>
      </c>
      <c r="O93" s="214">
        <v>0.30899765739534002</v>
      </c>
      <c r="P93" s="214">
        <v>-0.42371518040189998</v>
      </c>
      <c r="Q93" s="214">
        <v>3.5605062005070498</v>
      </c>
      <c r="R93" s="214">
        <v>4.2373502935101302</v>
      </c>
      <c r="S93" s="214">
        <v>3.7802840889944598</v>
      </c>
      <c r="T93" s="214">
        <v>3.8025581096924799</v>
      </c>
      <c r="U93" s="214">
        <v>3.5192992996279</v>
      </c>
      <c r="V93" s="214">
        <v>3.19605619175295</v>
      </c>
      <c r="W93" s="214">
        <v>6.2314881117975496</v>
      </c>
      <c r="X93" s="214">
        <v>4.3077270088974302</v>
      </c>
      <c r="Y93" s="214">
        <v>1.9157612734008</v>
      </c>
      <c r="Z93" s="214">
        <v>3.7394710546949499</v>
      </c>
      <c r="AA93" s="214">
        <v>3.4537040635477001</v>
      </c>
      <c r="AB93" s="214">
        <v>2.6989545757814399</v>
      </c>
      <c r="AC93" s="214">
        <v>1.1112815238545299</v>
      </c>
      <c r="AD93" s="214">
        <v>3.2019488213932901</v>
      </c>
      <c r="AE93" s="214">
        <v>2.9045313832911899</v>
      </c>
      <c r="AF93" s="214">
        <v>2.6362072455087899</v>
      </c>
      <c r="AG93" s="214">
        <v>-3.6328619770363999</v>
      </c>
      <c r="AH93" s="214">
        <v>0.11597812237386999</v>
      </c>
      <c r="AI93" s="214">
        <v>3.6838588952562898</v>
      </c>
      <c r="AJ93" s="214">
        <v>3.71540997481247</v>
      </c>
      <c r="AK93" s="214">
        <v>3.67737529004346</v>
      </c>
      <c r="AL93" s="214">
        <v>3.6955219612638399</v>
      </c>
      <c r="AM93" s="245">
        <v>2.9675469170705102</v>
      </c>
    </row>
    <row r="94" spans="1:39" ht="15" thickBot="1" x14ac:dyDescent="0.4">
      <c r="A94" s="269"/>
      <c r="B94" s="49" t="s">
        <v>140</v>
      </c>
      <c r="C94" s="208">
        <v>1.70620007578195</v>
      </c>
      <c r="D94" s="208">
        <v>1.06886813550334</v>
      </c>
      <c r="E94" s="208">
        <v>-8.1206847953505008</v>
      </c>
      <c r="F94" s="208">
        <v>-8.1527111319655994</v>
      </c>
      <c r="G94" s="208">
        <v>-9.1514536923057008</v>
      </c>
      <c r="H94" s="208">
        <v>-4.2304890582994004</v>
      </c>
      <c r="I94" s="208">
        <v>0.41454038767092999</v>
      </c>
      <c r="J94" s="208">
        <v>2.2405068534994799</v>
      </c>
      <c r="K94" s="208">
        <v>0.55841193618148999</v>
      </c>
      <c r="L94" s="208">
        <v>2.2628480897587302</v>
      </c>
      <c r="M94" s="208">
        <v>4.4738607207335299</v>
      </c>
      <c r="N94" s="208">
        <v>5.8563635922390596</v>
      </c>
      <c r="O94" s="208">
        <v>4.7295646946840897</v>
      </c>
      <c r="P94" s="208">
        <v>5.6211427981820599</v>
      </c>
      <c r="Q94" s="208">
        <v>5.9696896281836898</v>
      </c>
      <c r="R94" s="208">
        <v>7.7879217341958498</v>
      </c>
      <c r="S94" s="208">
        <v>9.3790465029397296</v>
      </c>
      <c r="T94" s="208">
        <v>8.9340374848858701</v>
      </c>
      <c r="U94" s="208">
        <v>5.2381031284753501</v>
      </c>
      <c r="V94" s="208">
        <v>2.8245996735197099</v>
      </c>
      <c r="W94" s="208">
        <v>5.16245175764635</v>
      </c>
      <c r="X94" s="208">
        <v>4.5896323195567899</v>
      </c>
      <c r="Y94" s="208">
        <v>3.8050984688756402</v>
      </c>
      <c r="Z94" s="208">
        <v>5.01032960973009</v>
      </c>
      <c r="AA94" s="208">
        <v>3.4147329180380401</v>
      </c>
      <c r="AB94" s="208">
        <v>1.5949349063962599</v>
      </c>
      <c r="AC94" s="208">
        <v>0.92784449618279996</v>
      </c>
      <c r="AD94" s="208">
        <v>2.6439142853375701</v>
      </c>
      <c r="AE94" s="208">
        <v>2.6270101864953102</v>
      </c>
      <c r="AF94" s="208">
        <v>2.7254733826784299</v>
      </c>
      <c r="AG94" s="208">
        <v>-3.9990846580784001</v>
      </c>
      <c r="AH94" s="208">
        <v>2.4316735408649901</v>
      </c>
      <c r="AI94" s="208">
        <v>3.1067068966809299</v>
      </c>
      <c r="AJ94" s="208">
        <v>3.3738854257508599</v>
      </c>
      <c r="AK94" s="208">
        <v>2.57501123624988</v>
      </c>
      <c r="AL94" s="208">
        <v>2.6300084020752599</v>
      </c>
      <c r="AM94" s="245">
        <v>2.8228393855666898</v>
      </c>
    </row>
    <row r="95" spans="1:39" x14ac:dyDescent="0.35">
      <c r="A95" s="269"/>
      <c r="B95" s="50" t="s">
        <v>141</v>
      </c>
      <c r="C95" s="218">
        <v>-0.54721812812250004</v>
      </c>
      <c r="D95" s="218">
        <v>0.80674836406325001</v>
      </c>
      <c r="E95" s="218">
        <v>-2.4307656751001998</v>
      </c>
      <c r="F95" s="218">
        <v>-1.7092042807146</v>
      </c>
      <c r="G95" s="218">
        <v>-1.1908770458864999</v>
      </c>
      <c r="H95" s="218">
        <v>-1.7802625919507999</v>
      </c>
      <c r="I95" s="218">
        <v>2.24346092298609</v>
      </c>
      <c r="J95" s="218">
        <v>0.48238491904731001</v>
      </c>
      <c r="K95" s="218">
        <v>-8.9459578187799996E-2</v>
      </c>
      <c r="L95" s="218">
        <v>-0.41622280195700001</v>
      </c>
      <c r="M95" s="218">
        <v>1.4056464888992699</v>
      </c>
      <c r="N95" s="218">
        <v>2.2908632833796401</v>
      </c>
      <c r="O95" s="218">
        <v>4.0900979878924604</v>
      </c>
      <c r="P95" s="218">
        <v>4.0039557008013702</v>
      </c>
      <c r="Q95" s="218">
        <v>4.7772136312628</v>
      </c>
      <c r="R95" s="218">
        <v>4.8826720581986001</v>
      </c>
      <c r="S95" s="218">
        <v>3.7348669280979898</v>
      </c>
      <c r="T95" s="218">
        <v>4.4417137884680198</v>
      </c>
      <c r="U95" s="218">
        <v>1.0356287265067201</v>
      </c>
      <c r="V95" s="218">
        <v>2.0920479285556</v>
      </c>
      <c r="W95" s="218">
        <v>4.9041890857016899</v>
      </c>
      <c r="X95" s="218">
        <v>-9.0901630147000007E-2</v>
      </c>
      <c r="Y95" s="218">
        <v>11.2127301370439</v>
      </c>
      <c r="Z95" s="218">
        <v>0.73228961096348</v>
      </c>
      <c r="AA95" s="218">
        <v>1.9019413999066099</v>
      </c>
      <c r="AB95" s="218">
        <v>0.73108849014677002</v>
      </c>
      <c r="AC95" s="218">
        <v>-1.2455779320074001</v>
      </c>
      <c r="AD95" s="218">
        <v>2.1423129602757598</v>
      </c>
      <c r="AE95" s="218">
        <v>1.31115110833582</v>
      </c>
      <c r="AF95" s="218">
        <v>1.0946428797674601</v>
      </c>
      <c r="AG95" s="218">
        <v>-5.3334555880704997</v>
      </c>
      <c r="AH95" s="218">
        <v>1.4799189174066201</v>
      </c>
      <c r="AI95" s="218">
        <v>3.1961249234065701</v>
      </c>
      <c r="AJ95" s="218">
        <v>2.1746861370045898</v>
      </c>
      <c r="AK95" s="218">
        <v>2.0132404185245298</v>
      </c>
      <c r="AL95" s="218">
        <v>2.0138483162168899</v>
      </c>
      <c r="AM95" s="246">
        <v>2.1740239067816498</v>
      </c>
    </row>
    <row r="96" spans="1:39" x14ac:dyDescent="0.35">
      <c r="A96" s="269"/>
      <c r="B96" s="49" t="s">
        <v>142</v>
      </c>
      <c r="C96" s="214">
        <v>7.9876369091294199</v>
      </c>
      <c r="D96" s="214">
        <v>5.7639230129819596</v>
      </c>
      <c r="E96" s="214">
        <v>2.2186956075620299</v>
      </c>
      <c r="F96" s="214">
        <v>-0.47155145579789998</v>
      </c>
      <c r="G96" s="214">
        <v>-1.6509443216944</v>
      </c>
      <c r="H96" s="214">
        <v>0.87260069731165002</v>
      </c>
      <c r="I96" s="214">
        <v>2.5606105686352101</v>
      </c>
      <c r="J96" s="214">
        <v>8.5628480587799996E-2</v>
      </c>
      <c r="K96" s="214">
        <v>0.38194179827210001</v>
      </c>
      <c r="L96" s="214">
        <v>-0.94458252472710003</v>
      </c>
      <c r="M96" s="214">
        <v>3.47844405221747</v>
      </c>
      <c r="N96" s="214">
        <v>0.65440221515797004</v>
      </c>
      <c r="O96" s="214">
        <v>2.7974968280699</v>
      </c>
      <c r="P96" s="214">
        <v>3.50897999139492</v>
      </c>
      <c r="Q96" s="214">
        <v>5.7796126300113198</v>
      </c>
      <c r="R96" s="214">
        <v>5.45160044516438</v>
      </c>
      <c r="S96" s="214">
        <v>5.0010364513174199</v>
      </c>
      <c r="T96" s="214">
        <v>5.4563665785285496</v>
      </c>
      <c r="U96" s="214">
        <v>1.71569596268905</v>
      </c>
      <c r="V96" s="214">
        <v>-1.0283649611412</v>
      </c>
      <c r="W96" s="214">
        <v>2.33254315650073</v>
      </c>
      <c r="X96" s="214">
        <v>2.4867513410414999</v>
      </c>
      <c r="Y96" s="214">
        <v>-0.7985401563076</v>
      </c>
      <c r="Z96" s="214">
        <v>1.1347093315097001</v>
      </c>
      <c r="AA96" s="214">
        <v>1.78396739492935</v>
      </c>
      <c r="AB96" s="214">
        <v>0.24810206641884</v>
      </c>
      <c r="AC96" s="214">
        <v>3.4525268118550398</v>
      </c>
      <c r="AD96" s="214">
        <v>1.7108133469782301</v>
      </c>
      <c r="AE96" s="214">
        <v>-0.55179974578440005</v>
      </c>
      <c r="AF96" s="214">
        <v>-1.6365936349381001</v>
      </c>
      <c r="AG96" s="214">
        <v>-2.0718678776474002</v>
      </c>
      <c r="AH96" s="214">
        <v>1.7837088936447401</v>
      </c>
      <c r="AI96" s="214">
        <v>3.1676661941139801</v>
      </c>
      <c r="AJ96" s="214">
        <v>3.19225966679726</v>
      </c>
      <c r="AK96" s="214">
        <v>3.3037906178330698</v>
      </c>
      <c r="AL96" s="214">
        <v>3.4192428406763602</v>
      </c>
      <c r="AM96" s="245">
        <v>2.9715671692392802</v>
      </c>
    </row>
    <row r="97" spans="1:39" ht="15" thickBot="1" x14ac:dyDescent="0.4">
      <c r="A97" s="269"/>
      <c r="B97" s="53" t="s">
        <v>229</v>
      </c>
      <c r="C97" s="224">
        <v>-1.3607187567248999</v>
      </c>
      <c r="D97" s="224">
        <v>1.0376643684545399</v>
      </c>
      <c r="E97" s="224">
        <v>1.0536168483606301</v>
      </c>
      <c r="F97" s="224">
        <v>-2.3181203195136999</v>
      </c>
      <c r="G97" s="224">
        <v>-0.9276421029195</v>
      </c>
      <c r="H97" s="224">
        <v>2.4727404016030299</v>
      </c>
      <c r="I97" s="224">
        <v>0.24127783110653001</v>
      </c>
      <c r="J97" s="224">
        <v>-0.83899676382449995</v>
      </c>
      <c r="K97" s="224">
        <v>2.8765251333936401</v>
      </c>
      <c r="L97" s="224">
        <v>4.8644710396926598</v>
      </c>
      <c r="M97" s="224">
        <v>-0.68810023361929995</v>
      </c>
      <c r="N97" s="224">
        <v>-0.53219794962870004</v>
      </c>
      <c r="O97" s="224">
        <v>-0.94835469320440002</v>
      </c>
      <c r="P97" s="224">
        <v>24.932188501237999</v>
      </c>
      <c r="Q97" s="224">
        <v>21.4529197816187</v>
      </c>
      <c r="R97" s="224">
        <v>1.4146022291812601</v>
      </c>
      <c r="S97" s="224">
        <v>2.3213892441316402</v>
      </c>
      <c r="T97" s="224">
        <v>1.0094017306501</v>
      </c>
      <c r="U97" s="224">
        <v>2.8420725268556501</v>
      </c>
      <c r="V97" s="224">
        <v>0.87467244416965995</v>
      </c>
      <c r="W97" s="224">
        <v>3.0346617343179698</v>
      </c>
      <c r="X97" s="224">
        <v>0.12737587199017</v>
      </c>
      <c r="Y97" s="224">
        <v>3.4479627682504801</v>
      </c>
      <c r="Z97" s="224">
        <v>3.6685061779060399</v>
      </c>
      <c r="AA97" s="224">
        <v>-5.1102124013699998E-2</v>
      </c>
      <c r="AB97" s="224">
        <v>-2.5101955365606998</v>
      </c>
      <c r="AC97" s="224">
        <v>3.84906433398183</v>
      </c>
      <c r="AD97" s="224">
        <v>-3.2397049818029999</v>
      </c>
      <c r="AE97" s="224">
        <v>-2.1249593328233001</v>
      </c>
      <c r="AF97" s="224">
        <v>0.10770374527034</v>
      </c>
      <c r="AG97" s="224">
        <v>-10.396818598573001</v>
      </c>
      <c r="AH97" s="224">
        <v>-0.39641344023460001</v>
      </c>
      <c r="AI97" s="224">
        <v>0.22702862084365</v>
      </c>
      <c r="AJ97" s="224">
        <v>1.55226668923044</v>
      </c>
      <c r="AK97" s="224">
        <v>0.18565038247047</v>
      </c>
      <c r="AL97" s="224">
        <v>0.22720521482458</v>
      </c>
      <c r="AM97" s="247">
        <v>0.35710371926596002</v>
      </c>
    </row>
    <row r="98" spans="1:39" x14ac:dyDescent="0.35">
      <c r="A98" s="270"/>
      <c r="B98" s="91"/>
      <c r="C98" s="208"/>
      <c r="D98" s="208"/>
      <c r="E98" s="208"/>
      <c r="F98" s="208"/>
      <c r="G98" s="208"/>
      <c r="H98" s="208"/>
      <c r="I98" s="208"/>
      <c r="J98" s="208"/>
      <c r="K98" s="208"/>
      <c r="L98" s="208"/>
      <c r="M98" s="208"/>
      <c r="N98" s="208"/>
      <c r="O98" s="208"/>
      <c r="P98" s="208"/>
      <c r="Q98" s="208"/>
      <c r="R98" s="208"/>
      <c r="S98" s="208"/>
      <c r="T98" s="208"/>
      <c r="U98" s="208"/>
      <c r="V98" s="208"/>
      <c r="W98" s="208"/>
      <c r="X98" s="208"/>
      <c r="Y98" s="208"/>
      <c r="Z98" s="208"/>
      <c r="AA98" s="208"/>
      <c r="AB98" s="208"/>
      <c r="AC98" s="208"/>
      <c r="AD98" s="208"/>
      <c r="AE98" s="208"/>
      <c r="AF98" s="208"/>
      <c r="AG98" s="208"/>
      <c r="AH98" s="208"/>
      <c r="AI98" s="208"/>
      <c r="AJ98" s="208"/>
      <c r="AK98" s="208"/>
      <c r="AL98" s="208"/>
      <c r="AM98" s="208"/>
    </row>
    <row r="99" spans="1:39" x14ac:dyDescent="0.35">
      <c r="A99" s="102" t="str">
        <f>VLOOKUP(LEFT([1]Tab04!A99,250),'[2]Source trad'!$A:$C,3,FALSE)</f>
        <v>Note : *Pays riches en ressources ; ".."signifie que les données ne sont pas disponibles ou qu'elles ne sont pas valables.</v>
      </c>
      <c r="B99" s="56"/>
      <c r="C99" s="248"/>
      <c r="D99" s="248"/>
      <c r="E99" s="248"/>
      <c r="F99" s="248"/>
      <c r="G99" s="248"/>
      <c r="H99" s="248"/>
      <c r="I99" s="248"/>
      <c r="J99" s="248"/>
      <c r="K99" s="248"/>
      <c r="L99" s="248"/>
      <c r="M99" s="248"/>
      <c r="N99" s="248"/>
      <c r="O99" s="248"/>
      <c r="P99" s="248"/>
      <c r="Q99" s="248"/>
      <c r="R99" s="248"/>
      <c r="S99" s="248"/>
      <c r="T99" s="248"/>
      <c r="U99" s="248"/>
      <c r="V99" s="248"/>
      <c r="W99" s="248"/>
      <c r="X99" s="248"/>
      <c r="Y99" s="248"/>
      <c r="Z99" s="248"/>
      <c r="AA99" s="248"/>
      <c r="AB99" s="248"/>
      <c r="AC99" s="248"/>
      <c r="AD99" s="248"/>
      <c r="AE99" s="248"/>
      <c r="AF99" s="248"/>
      <c r="AG99" s="248"/>
      <c r="AH99" s="248"/>
      <c r="AI99" s="248"/>
      <c r="AJ99" s="248"/>
      <c r="AK99" s="248"/>
      <c r="AL99" s="248"/>
      <c r="AM99" s="248"/>
    </row>
    <row r="100" spans="1:39" x14ac:dyDescent="0.35">
      <c r="A100" s="102" t="str">
        <f>VLOOKUP(LEFT([1]Tab04!A100,250),'[2]Source trad'!$A:$C,3,FALSE)</f>
        <v>RDM = "Reste du monde" ; LAC = "Pays d'Amérique latine et des Caraïbes"</v>
      </c>
      <c r="B100" s="56"/>
      <c r="C100" s="248"/>
      <c r="D100" s="248"/>
      <c r="E100" s="248"/>
      <c r="F100" s="248"/>
      <c r="G100" s="248"/>
      <c r="H100" s="248"/>
      <c r="I100" s="248"/>
      <c r="J100" s="248"/>
      <c r="K100" s="248"/>
      <c r="L100" s="248"/>
      <c r="M100" s="248"/>
      <c r="N100" s="248"/>
      <c r="O100" s="248"/>
      <c r="P100" s="248"/>
      <c r="Q100" s="248"/>
      <c r="R100" s="248"/>
      <c r="S100" s="248"/>
      <c r="T100" s="248"/>
      <c r="U100" s="248"/>
      <c r="V100" s="248"/>
      <c r="W100" s="248"/>
      <c r="X100" s="248"/>
      <c r="Y100" s="248"/>
      <c r="Z100" s="248"/>
      <c r="AA100" s="248"/>
      <c r="AB100" s="248"/>
      <c r="AC100" s="248"/>
      <c r="AD100" s="248"/>
      <c r="AE100" s="248"/>
      <c r="AF100" s="248"/>
      <c r="AG100" s="248"/>
      <c r="AH100" s="248"/>
      <c r="AI100" s="248"/>
      <c r="AJ100" s="248"/>
      <c r="AK100" s="248"/>
      <c r="AL100" s="248"/>
      <c r="AM100" s="248"/>
    </row>
    <row r="101" spans="1:39" x14ac:dyDescent="0.35">
      <c r="A101" s="102" t="str">
        <f>VLOOKUP(LEFT([1]Tab04!A101,250),'[2]Source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56"/>
      <c r="C101" s="248"/>
      <c r="D101" s="248"/>
      <c r="E101" s="248"/>
      <c r="F101" s="248"/>
      <c r="G101" s="248"/>
      <c r="H101" s="248"/>
      <c r="I101" s="248"/>
      <c r="J101" s="248"/>
      <c r="K101" s="248"/>
      <c r="L101" s="248"/>
      <c r="M101" s="248"/>
      <c r="N101" s="248"/>
      <c r="O101" s="248"/>
      <c r="P101" s="248"/>
      <c r="Q101" s="248"/>
      <c r="R101" s="248"/>
      <c r="S101" s="248"/>
      <c r="T101" s="248"/>
      <c r="U101" s="248"/>
      <c r="V101" s="248"/>
      <c r="W101" s="248"/>
      <c r="X101" s="248"/>
      <c r="Y101" s="248"/>
      <c r="Z101" s="248"/>
      <c r="AA101" s="248"/>
      <c r="AB101" s="248"/>
      <c r="AC101" s="248"/>
      <c r="AD101" s="248"/>
      <c r="AE101" s="248"/>
      <c r="AF101" s="248"/>
      <c r="AG101" s="248"/>
      <c r="AH101" s="248"/>
      <c r="AI101" s="248"/>
      <c r="AJ101" s="248"/>
      <c r="AK101" s="248"/>
      <c r="AL101" s="248"/>
      <c r="AM101" s="248"/>
    </row>
    <row r="102" spans="1:39" x14ac:dyDescent="0.35">
      <c r="A102" s="102" t="str">
        <f>VLOOKUP(LEFT([1]Tab04!A102,250),'[2]Source trad'!$A:$C,3,FALSE)</f>
        <v>Jusqu'à 2019 les chiffres sont des estimations. A partir de 2020 il s'agit de projections.</v>
      </c>
      <c r="B102" s="56"/>
      <c r="C102" s="248"/>
      <c r="D102" s="248"/>
      <c r="E102" s="248"/>
      <c r="F102" s="248"/>
      <c r="G102" s="248"/>
      <c r="H102" s="248"/>
      <c r="I102" s="248"/>
      <c r="J102" s="248"/>
      <c r="K102" s="248"/>
      <c r="L102" s="248"/>
      <c r="M102" s="248"/>
      <c r="N102" s="248"/>
      <c r="O102" s="248"/>
      <c r="P102" s="248"/>
      <c r="Q102" s="248"/>
      <c r="R102" s="248"/>
      <c r="S102" s="248"/>
      <c r="T102" s="248"/>
      <c r="U102" s="248"/>
      <c r="V102" s="248"/>
      <c r="W102" s="248"/>
      <c r="X102" s="248"/>
      <c r="Y102" s="248"/>
      <c r="Z102" s="248"/>
      <c r="AA102" s="248"/>
      <c r="AB102" s="248"/>
      <c r="AC102" s="248"/>
      <c r="AD102" s="248"/>
      <c r="AE102" s="248"/>
      <c r="AF102" s="248"/>
      <c r="AG102" s="248"/>
      <c r="AH102" s="248"/>
      <c r="AI102" s="248"/>
      <c r="AJ102" s="248"/>
      <c r="AK102" s="248"/>
      <c r="AL102" s="248"/>
      <c r="AM102" s="248"/>
    </row>
    <row r="103" spans="1:39" x14ac:dyDescent="0.35">
      <c r="A103" s="102" t="str">
        <f>VLOOKUP(LEFT([1]Tab04!A103,250),'[2]Source trad'!$A:$C,3,FALSE)</f>
        <v>Source : Base de données des perspectives de l'économie mondiale du FMI, octobre 2020.</v>
      </c>
      <c r="B103" s="56"/>
      <c r="C103" s="248"/>
      <c r="D103" s="248"/>
      <c r="E103" s="248"/>
      <c r="F103" s="248"/>
      <c r="G103" s="248"/>
      <c r="H103" s="248"/>
      <c r="I103" s="248"/>
      <c r="J103" s="248"/>
      <c r="K103" s="248"/>
      <c r="L103" s="248"/>
      <c r="M103" s="248"/>
      <c r="N103" s="248"/>
      <c r="O103" s="248"/>
      <c r="P103" s="248"/>
      <c r="Q103" s="248"/>
      <c r="R103" s="248"/>
      <c r="S103" s="248"/>
      <c r="T103" s="248"/>
      <c r="U103" s="248"/>
      <c r="V103" s="248"/>
      <c r="W103" s="248"/>
      <c r="X103" s="248"/>
      <c r="Y103" s="248"/>
      <c r="Z103" s="248"/>
      <c r="AA103" s="248"/>
      <c r="AB103" s="248"/>
      <c r="AC103" s="248"/>
      <c r="AD103" s="248"/>
      <c r="AE103" s="248"/>
      <c r="AF103" s="248"/>
      <c r="AG103" s="248"/>
      <c r="AH103" s="248"/>
      <c r="AI103" s="248"/>
      <c r="AJ103" s="248"/>
      <c r="AK103" s="248"/>
      <c r="AL103" s="248"/>
      <c r="AM103" s="248"/>
    </row>
    <row r="104" spans="1:39" x14ac:dyDescent="0.35">
      <c r="B104" s="56"/>
      <c r="C104" s="248"/>
      <c r="D104" s="248"/>
      <c r="E104" s="248"/>
      <c r="F104" s="248"/>
      <c r="G104" s="248"/>
      <c r="H104" s="248"/>
      <c r="I104" s="248"/>
      <c r="J104" s="248"/>
      <c r="K104" s="248"/>
      <c r="L104" s="248"/>
      <c r="M104" s="248"/>
      <c r="N104" s="248"/>
      <c r="O104" s="248"/>
      <c r="P104" s="248"/>
      <c r="Q104" s="248"/>
      <c r="R104" s="248"/>
      <c r="S104" s="248"/>
      <c r="T104" s="248"/>
      <c r="U104" s="248"/>
      <c r="V104" s="248"/>
      <c r="W104" s="248"/>
      <c r="X104" s="248"/>
      <c r="Y104" s="248"/>
      <c r="Z104" s="248"/>
      <c r="AA104" s="248"/>
      <c r="AB104" s="248"/>
      <c r="AC104" s="248"/>
      <c r="AD104" s="248"/>
      <c r="AE104" s="248"/>
      <c r="AF104" s="248"/>
      <c r="AG104" s="248"/>
      <c r="AH104" s="248"/>
      <c r="AI104" s="248"/>
      <c r="AJ104" s="248"/>
      <c r="AK104" s="248"/>
      <c r="AL104" s="248"/>
      <c r="AM104" s="248"/>
    </row>
    <row r="105" spans="1:39" ht="15.5" x14ac:dyDescent="0.35">
      <c r="B105" s="256" t="s">
        <v>601</v>
      </c>
      <c r="C105" s="248"/>
      <c r="D105" s="248"/>
      <c r="E105" s="248"/>
      <c r="F105" s="248"/>
      <c r="G105" s="248"/>
      <c r="H105" s="248"/>
      <c r="I105" s="248"/>
      <c r="J105" s="248"/>
      <c r="K105" s="248"/>
      <c r="L105" s="248"/>
      <c r="M105" s="248"/>
      <c r="N105" s="248"/>
      <c r="O105" s="248"/>
      <c r="P105" s="248"/>
      <c r="Q105" s="248"/>
      <c r="R105" s="248"/>
      <c r="S105" s="248"/>
      <c r="T105" s="248"/>
      <c r="U105" s="248"/>
      <c r="V105" s="248"/>
      <c r="W105" s="248"/>
      <c r="X105" s="248"/>
      <c r="Y105" s="248"/>
      <c r="Z105" s="248"/>
      <c r="AA105" s="248"/>
      <c r="AB105" s="248"/>
      <c r="AC105" s="248"/>
      <c r="AD105" s="248"/>
      <c r="AE105" s="248"/>
      <c r="AF105" s="248"/>
      <c r="AG105" s="248"/>
      <c r="AH105" s="248"/>
      <c r="AI105" s="248"/>
      <c r="AJ105" s="248"/>
      <c r="AK105" s="248"/>
      <c r="AL105" s="248"/>
      <c r="AM105" s="248"/>
    </row>
    <row r="106" spans="1:39" ht="15.5" x14ac:dyDescent="0.35">
      <c r="B106" s="256"/>
      <c r="C106" s="248"/>
      <c r="D106" s="248"/>
      <c r="E106" s="248"/>
      <c r="F106" s="248"/>
      <c r="G106" s="248"/>
      <c r="H106" s="248"/>
      <c r="I106" s="248"/>
      <c r="J106" s="248"/>
      <c r="K106" s="248"/>
      <c r="L106" s="248"/>
      <c r="M106" s="248"/>
      <c r="N106" s="248"/>
      <c r="O106" s="248"/>
      <c r="P106" s="248"/>
      <c r="Q106" s="248"/>
      <c r="R106" s="248"/>
      <c r="S106" s="248"/>
      <c r="T106" s="248"/>
      <c r="U106" s="248"/>
      <c r="V106" s="248"/>
      <c r="W106" s="248"/>
      <c r="X106" s="248"/>
      <c r="Y106" s="248"/>
      <c r="Z106" s="248"/>
      <c r="AA106" s="248"/>
      <c r="AB106" s="248"/>
      <c r="AC106" s="248"/>
      <c r="AD106" s="248"/>
      <c r="AE106" s="248"/>
      <c r="AF106" s="248"/>
      <c r="AG106" s="248"/>
      <c r="AH106" s="248"/>
      <c r="AI106" s="248"/>
      <c r="AJ106" s="248"/>
      <c r="AK106" s="248"/>
      <c r="AL106" s="248"/>
      <c r="AM106" s="248"/>
    </row>
    <row r="107" spans="1:39" x14ac:dyDescent="0.35">
      <c r="B107" s="264" t="s">
        <v>573</v>
      </c>
      <c r="C107" s="248"/>
      <c r="D107" s="248"/>
      <c r="E107" s="248"/>
      <c r="F107" s="248"/>
      <c r="G107" s="248"/>
      <c r="H107" s="248"/>
      <c r="I107" s="248"/>
      <c r="J107" s="248"/>
      <c r="K107" s="248"/>
      <c r="L107" s="248"/>
      <c r="M107" s="248"/>
      <c r="N107" s="248"/>
      <c r="O107" s="248"/>
      <c r="P107" s="248"/>
      <c r="Q107" s="248"/>
      <c r="R107" s="248"/>
      <c r="S107" s="248"/>
      <c r="T107" s="248"/>
      <c r="U107" s="248"/>
      <c r="V107" s="248"/>
      <c r="W107" s="248"/>
      <c r="X107" s="248"/>
      <c r="Y107" s="248"/>
      <c r="Z107" s="248"/>
      <c r="AA107" s="248"/>
      <c r="AB107" s="248"/>
      <c r="AC107" s="248"/>
      <c r="AD107" s="248"/>
      <c r="AE107" s="248"/>
      <c r="AF107" s="248"/>
      <c r="AG107" s="248"/>
      <c r="AH107" s="248"/>
      <c r="AI107" s="248"/>
      <c r="AJ107" s="248"/>
      <c r="AK107" s="248"/>
      <c r="AL107" s="248"/>
      <c r="AM107" s="248"/>
    </row>
    <row r="108" spans="1:39" x14ac:dyDescent="0.35">
      <c r="B108" s="264" t="s">
        <v>572</v>
      </c>
      <c r="C108" s="248"/>
      <c r="D108" s="248"/>
      <c r="E108" s="248"/>
      <c r="F108" s="248"/>
      <c r="G108" s="248"/>
      <c r="H108" s="248"/>
      <c r="I108" s="248"/>
      <c r="J108" s="248"/>
      <c r="K108" s="248"/>
      <c r="L108" s="248"/>
      <c r="M108" s="248"/>
      <c r="N108" s="248"/>
      <c r="O108" s="248"/>
      <c r="P108" s="248"/>
      <c r="Q108" s="248"/>
      <c r="R108" s="248"/>
      <c r="S108" s="248"/>
      <c r="T108" s="248"/>
      <c r="U108" s="248"/>
      <c r="V108" s="248"/>
      <c r="W108" s="248"/>
      <c r="X108" s="248"/>
      <c r="Y108" s="248"/>
      <c r="Z108" s="248"/>
      <c r="AA108" s="248"/>
      <c r="AB108" s="248"/>
      <c r="AC108" s="248"/>
      <c r="AD108" s="248"/>
      <c r="AE108" s="248"/>
      <c r="AF108" s="248"/>
      <c r="AG108" s="248"/>
      <c r="AH108" s="248"/>
      <c r="AI108" s="248"/>
      <c r="AJ108" s="248"/>
      <c r="AK108" s="248"/>
      <c r="AL108" s="248"/>
      <c r="AM108" s="248"/>
    </row>
    <row r="109" spans="1:39" x14ac:dyDescent="0.35">
      <c r="B109" s="264" t="s">
        <v>574</v>
      </c>
      <c r="C109" s="248"/>
      <c r="D109" s="248"/>
      <c r="E109" s="248"/>
      <c r="F109" s="248"/>
      <c r="G109" s="248"/>
      <c r="H109" s="248"/>
      <c r="I109" s="248"/>
      <c r="J109" s="248"/>
      <c r="K109" s="248"/>
      <c r="L109" s="248"/>
      <c r="M109" s="248"/>
      <c r="N109" s="248"/>
      <c r="O109" s="248"/>
      <c r="P109" s="248"/>
      <c r="Q109" s="248"/>
      <c r="R109" s="248"/>
      <c r="S109" s="248"/>
      <c r="T109" s="248"/>
      <c r="U109" s="248"/>
      <c r="V109" s="248"/>
      <c r="W109" s="248"/>
      <c r="X109" s="248"/>
      <c r="Y109" s="248"/>
      <c r="Z109" s="248"/>
      <c r="AA109" s="248"/>
      <c r="AB109" s="248"/>
      <c r="AC109" s="248"/>
      <c r="AD109" s="248"/>
      <c r="AE109" s="248"/>
      <c r="AF109" s="248"/>
      <c r="AG109" s="248"/>
      <c r="AH109" s="248"/>
      <c r="AI109" s="248"/>
      <c r="AJ109" s="248"/>
      <c r="AK109" s="248"/>
      <c r="AL109" s="248"/>
      <c r="AM109" s="248"/>
    </row>
    <row r="110" spans="1:39" x14ac:dyDescent="0.35">
      <c r="B110" s="264" t="s">
        <v>575</v>
      </c>
      <c r="C110" s="248"/>
      <c r="D110" s="248"/>
      <c r="E110" s="248"/>
      <c r="F110" s="248"/>
      <c r="G110" s="248"/>
      <c r="H110" s="248"/>
      <c r="I110" s="248"/>
      <c r="J110" s="248"/>
      <c r="K110" s="248"/>
      <c r="L110" s="248"/>
      <c r="M110" s="248"/>
      <c r="N110" s="248"/>
      <c r="O110" s="248"/>
      <c r="P110" s="248"/>
      <c r="Q110" s="248"/>
      <c r="R110" s="248"/>
      <c r="S110" s="248"/>
      <c r="T110" s="248"/>
      <c r="U110" s="248"/>
      <c r="V110" s="248"/>
      <c r="W110" s="248"/>
      <c r="X110" s="248"/>
      <c r="Y110" s="248"/>
      <c r="Z110" s="248"/>
      <c r="AA110" s="248"/>
      <c r="AB110" s="248"/>
      <c r="AC110" s="248"/>
      <c r="AD110" s="248"/>
      <c r="AE110" s="248"/>
      <c r="AF110" s="248"/>
      <c r="AG110" s="248"/>
      <c r="AH110" s="248"/>
      <c r="AI110" s="248"/>
      <c r="AJ110" s="248"/>
      <c r="AK110" s="248"/>
      <c r="AL110" s="248"/>
      <c r="AM110" s="248"/>
    </row>
    <row r="111" spans="1:39" x14ac:dyDescent="0.35">
      <c r="B111" s="264" t="s">
        <v>576</v>
      </c>
      <c r="C111" s="248"/>
      <c r="D111" s="248"/>
      <c r="E111" s="248"/>
      <c r="F111" s="248"/>
      <c r="G111" s="248"/>
      <c r="H111" s="248"/>
      <c r="I111" s="248"/>
      <c r="J111" s="248"/>
      <c r="K111" s="248"/>
      <c r="L111" s="248"/>
      <c r="M111" s="248"/>
      <c r="N111" s="248"/>
      <c r="O111" s="248"/>
      <c r="P111" s="248"/>
      <c r="Q111" s="248"/>
      <c r="R111" s="248"/>
      <c r="S111" s="248"/>
      <c r="T111" s="248"/>
      <c r="U111" s="248"/>
      <c r="V111" s="248"/>
      <c r="W111" s="248"/>
      <c r="X111" s="248"/>
      <c r="Y111" s="248"/>
      <c r="Z111" s="248"/>
      <c r="AA111" s="248"/>
      <c r="AB111" s="248"/>
      <c r="AC111" s="248"/>
      <c r="AD111" s="248"/>
      <c r="AE111" s="248"/>
      <c r="AF111" s="248"/>
      <c r="AG111" s="248"/>
      <c r="AH111" s="248"/>
      <c r="AI111" s="248"/>
      <c r="AJ111" s="248"/>
      <c r="AK111" s="248"/>
      <c r="AL111" s="248"/>
      <c r="AM111" s="248"/>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paperSize="9" scale="36" fitToHeight="0"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L111"/>
  <sheetViews>
    <sheetView zoomScaleNormal="100" workbookViewId="0"/>
  </sheetViews>
  <sheetFormatPr defaultRowHeight="14.5" x14ac:dyDescent="0.35"/>
  <cols>
    <col min="1" max="1" width="5.453125" style="102" bestFit="1" customWidth="1"/>
    <col min="2" max="2" width="33.26953125" bestFit="1" customWidth="1"/>
    <col min="3" max="3" width="12.453125" style="13" customWidth="1"/>
    <col min="4" max="5" width="12.453125" customWidth="1"/>
    <col min="6" max="6" width="12.36328125" bestFit="1" customWidth="1"/>
    <col min="7" max="12" width="12.453125" customWidth="1"/>
  </cols>
  <sheetData>
    <row r="1" spans="1:12" ht="15" thickBot="1" x14ac:dyDescent="0.4">
      <c r="A1" s="266"/>
      <c r="B1" s="35"/>
      <c r="C1" s="173" t="str">
        <f>'[2]Table names (Statworks)'!$D$6</f>
        <v>Tableau 5: Estimations et projections démographiques</v>
      </c>
      <c r="D1" s="171"/>
      <c r="E1" s="173"/>
      <c r="F1" s="171"/>
      <c r="G1" s="171"/>
      <c r="H1" s="171"/>
      <c r="I1" s="173"/>
      <c r="J1" s="233"/>
      <c r="K1" s="172"/>
      <c r="L1" s="233"/>
    </row>
    <row r="2" spans="1:12" ht="95" thickBot="1" x14ac:dyDescent="0.4">
      <c r="A2" s="6" t="s">
        <v>92</v>
      </c>
      <c r="B2" s="36" t="s">
        <v>147</v>
      </c>
      <c r="C2" s="249" t="s">
        <v>607</v>
      </c>
      <c r="D2" s="177" t="s">
        <v>654</v>
      </c>
      <c r="E2" s="179" t="s">
        <v>655</v>
      </c>
      <c r="F2" s="177" t="s">
        <v>656</v>
      </c>
      <c r="G2" s="177" t="s">
        <v>657</v>
      </c>
      <c r="H2" s="177" t="s">
        <v>658</v>
      </c>
      <c r="I2" s="179" t="s">
        <v>659</v>
      </c>
      <c r="J2" s="250" t="s">
        <v>660</v>
      </c>
      <c r="K2" s="178" t="s">
        <v>661</v>
      </c>
      <c r="L2" s="236" t="s">
        <v>662</v>
      </c>
    </row>
    <row r="3" spans="1:12" x14ac:dyDescent="0.35">
      <c r="A3" s="96" t="s">
        <v>16</v>
      </c>
      <c r="B3" s="40" t="s">
        <v>100</v>
      </c>
      <c r="C3" s="183">
        <v>31825.298999999999</v>
      </c>
      <c r="D3" s="183">
        <v>21009.5422067867</v>
      </c>
      <c r="E3" s="185">
        <v>10745.249939889</v>
      </c>
      <c r="F3" s="183">
        <v>4881.3476465637896</v>
      </c>
      <c r="G3" s="183">
        <v>8</v>
      </c>
      <c r="H3" s="183">
        <v>8050.3480517339804</v>
      </c>
      <c r="I3" s="185">
        <v>1</v>
      </c>
      <c r="J3" s="184">
        <v>4.30923742779403</v>
      </c>
      <c r="K3" s="184">
        <v>90.806777172444896</v>
      </c>
      <c r="L3" s="237">
        <v>95.116014600238898</v>
      </c>
    </row>
    <row r="4" spans="1:12" x14ac:dyDescent="0.35">
      <c r="A4" s="96" t="s">
        <v>17</v>
      </c>
      <c r="B4" s="40" t="s">
        <v>256</v>
      </c>
      <c r="C4" s="183">
        <v>2303.703</v>
      </c>
      <c r="D4" s="183">
        <v>1663.8287830245899</v>
      </c>
      <c r="E4" s="185">
        <v>707.91090276120497</v>
      </c>
      <c r="F4" s="183" t="s">
        <v>159</v>
      </c>
      <c r="G4" s="183" t="s">
        <v>159</v>
      </c>
      <c r="H4" s="183" t="s">
        <v>159</v>
      </c>
      <c r="I4" s="185" t="s">
        <v>159</v>
      </c>
      <c r="J4" s="184">
        <v>7.06692600445556</v>
      </c>
      <c r="K4" s="184">
        <v>54.445258541498099</v>
      </c>
      <c r="L4" s="237">
        <v>61.512184545953602</v>
      </c>
    </row>
    <row r="5" spans="1:12" x14ac:dyDescent="0.35">
      <c r="A5" s="96" t="s">
        <v>18</v>
      </c>
      <c r="B5" s="114" t="s">
        <v>0</v>
      </c>
      <c r="C5" s="189">
        <v>1148.133</v>
      </c>
      <c r="D5" s="189">
        <v>339.37476079747398</v>
      </c>
      <c r="E5" s="191">
        <v>1074.9688467287599</v>
      </c>
      <c r="F5" s="189" t="s">
        <v>159</v>
      </c>
      <c r="G5" s="189" t="s">
        <v>159</v>
      </c>
      <c r="H5" s="189" t="s">
        <v>159</v>
      </c>
      <c r="I5" s="191" t="s">
        <v>159</v>
      </c>
      <c r="J5" s="190">
        <v>6.8711054414339898</v>
      </c>
      <c r="K5" s="190">
        <v>64.896091298569402</v>
      </c>
      <c r="L5" s="239">
        <v>71.767196740003399</v>
      </c>
    </row>
    <row r="6" spans="1:12" x14ac:dyDescent="0.35">
      <c r="A6" s="96" t="s">
        <v>19</v>
      </c>
      <c r="B6" s="114" t="s">
        <v>1</v>
      </c>
      <c r="C6" s="189">
        <v>2125.2669999999998</v>
      </c>
      <c r="D6" s="189">
        <v>655.28192169802401</v>
      </c>
      <c r="E6" s="191">
        <v>1636.2293158139701</v>
      </c>
      <c r="F6" s="189" t="s">
        <v>159</v>
      </c>
      <c r="G6" s="189" t="s">
        <v>159</v>
      </c>
      <c r="H6" s="189" t="s">
        <v>159</v>
      </c>
      <c r="I6" s="191" t="s">
        <v>159</v>
      </c>
      <c r="J6" s="190">
        <v>7.8569559201259098</v>
      </c>
      <c r="K6" s="190">
        <v>51.869643030331702</v>
      </c>
      <c r="L6" s="239">
        <v>59.7265989504576</v>
      </c>
    </row>
    <row r="7" spans="1:12" x14ac:dyDescent="0.35">
      <c r="A7" s="96" t="s">
        <v>20</v>
      </c>
      <c r="B7" s="114" t="s">
        <v>2</v>
      </c>
      <c r="C7" s="189">
        <v>18628.749</v>
      </c>
      <c r="D7" s="189">
        <v>3389.7827457368298</v>
      </c>
      <c r="E7" s="191">
        <v>16318.9558491265</v>
      </c>
      <c r="F7" s="189">
        <v>905.87482859418606</v>
      </c>
      <c r="G7" s="189">
        <v>1</v>
      </c>
      <c r="H7" s="189">
        <v>1074.68178918586</v>
      </c>
      <c r="I7" s="191">
        <v>1</v>
      </c>
      <c r="J7" s="190">
        <v>4.8955612934512303</v>
      </c>
      <c r="K7" s="190">
        <v>80.512716424639706</v>
      </c>
      <c r="L7" s="239">
        <v>85.408277718090901</v>
      </c>
    </row>
    <row r="8" spans="1:12" x14ac:dyDescent="0.35">
      <c r="A8" s="96" t="s">
        <v>21</v>
      </c>
      <c r="B8" s="114" t="s">
        <v>303</v>
      </c>
      <c r="C8" s="189">
        <v>30366.043000000001</v>
      </c>
      <c r="D8" s="189">
        <v>11468.218295767399</v>
      </c>
      <c r="E8" s="191">
        <v>19923.641235989398</v>
      </c>
      <c r="F8" s="189">
        <v>2512.2545176096901</v>
      </c>
      <c r="G8" s="189">
        <v>5</v>
      </c>
      <c r="H8" s="189">
        <v>2735.2212264815198</v>
      </c>
      <c r="I8" s="191">
        <v>2</v>
      </c>
      <c r="J8" s="190">
        <v>5.4358733048479797</v>
      </c>
      <c r="K8" s="190">
        <v>83.992916534897702</v>
      </c>
      <c r="L8" s="239">
        <v>89.428789839745704</v>
      </c>
    </row>
    <row r="9" spans="1:12" x14ac:dyDescent="0.35">
      <c r="A9" s="96" t="s">
        <v>22</v>
      </c>
      <c r="B9" s="114" t="s">
        <v>304</v>
      </c>
      <c r="C9" s="189">
        <v>2494.5239999999999</v>
      </c>
      <c r="D9" s="189">
        <v>1345.4502772676401</v>
      </c>
      <c r="E9" s="191">
        <v>1292.3431480572799</v>
      </c>
      <c r="F9" s="189">
        <v>417.67881855342301</v>
      </c>
      <c r="G9" s="189">
        <v>1</v>
      </c>
      <c r="H9" s="189" t="s">
        <v>159</v>
      </c>
      <c r="I9" s="191" t="s">
        <v>159</v>
      </c>
      <c r="J9" s="190">
        <v>6.0763572264038901</v>
      </c>
      <c r="K9" s="190">
        <v>61.909644206882</v>
      </c>
      <c r="L9" s="239">
        <v>67.986001433285907</v>
      </c>
    </row>
    <row r="10" spans="1:12" x14ac:dyDescent="0.35">
      <c r="A10" s="96" t="s">
        <v>23</v>
      </c>
      <c r="B10" s="114" t="s">
        <v>104</v>
      </c>
      <c r="C10" s="189">
        <v>58558.267</v>
      </c>
      <c r="D10" s="189">
        <v>38780.119162491901</v>
      </c>
      <c r="E10" s="191">
        <v>19225.3308075124</v>
      </c>
      <c r="F10" s="189">
        <v>5585.2104974087997</v>
      </c>
      <c r="G10" s="189">
        <v>9</v>
      </c>
      <c r="H10" s="189">
        <v>20766.9269658257</v>
      </c>
      <c r="I10" s="191">
        <v>6</v>
      </c>
      <c r="J10" s="190">
        <v>8.2411859361651096</v>
      </c>
      <c r="K10" s="190">
        <v>43.9949165022703</v>
      </c>
      <c r="L10" s="239">
        <v>52.236102438435402</v>
      </c>
    </row>
    <row r="11" spans="1:12" x14ac:dyDescent="0.35">
      <c r="A11" s="96" t="s">
        <v>24</v>
      </c>
      <c r="B11" s="41" t="s">
        <v>149</v>
      </c>
      <c r="C11" s="183">
        <v>17861.034</v>
      </c>
      <c r="D11" s="183">
        <v>7991.1121224184499</v>
      </c>
      <c r="E11" s="185">
        <v>10136.9437900823</v>
      </c>
      <c r="F11" s="183">
        <v>1196.1244062368201</v>
      </c>
      <c r="G11" s="183">
        <v>2</v>
      </c>
      <c r="H11" s="183">
        <v>2645.32312239673</v>
      </c>
      <c r="I11" s="185">
        <v>1</v>
      </c>
      <c r="J11" s="184">
        <v>3.9621043522985202</v>
      </c>
      <c r="K11" s="184">
        <v>83.238016980867798</v>
      </c>
      <c r="L11" s="237">
        <v>87.200121333166294</v>
      </c>
    </row>
    <row r="12" spans="1:12" ht="15" thickBot="1" x14ac:dyDescent="0.4">
      <c r="A12" s="96" t="s">
        <v>25</v>
      </c>
      <c r="B12" s="118" t="s">
        <v>3</v>
      </c>
      <c r="C12" s="189">
        <v>14645.473</v>
      </c>
      <c r="D12" s="189">
        <v>5577.0347143402496</v>
      </c>
      <c r="E12" s="191">
        <v>11705.283158369801</v>
      </c>
      <c r="F12" s="189">
        <v>1022.40304584398</v>
      </c>
      <c r="G12" s="189">
        <v>2</v>
      </c>
      <c r="H12" s="189">
        <v>1523.83234602367</v>
      </c>
      <c r="I12" s="191">
        <v>1</v>
      </c>
      <c r="J12" s="190">
        <v>5.4200599075383602</v>
      </c>
      <c r="K12" s="190">
        <v>76.464882405071094</v>
      </c>
      <c r="L12" s="239">
        <v>81.884942312609397</v>
      </c>
    </row>
    <row r="13" spans="1:12" ht="15" thickBot="1" x14ac:dyDescent="0.4">
      <c r="A13" s="267" t="s">
        <v>26</v>
      </c>
      <c r="B13" s="42" t="s">
        <v>118</v>
      </c>
      <c r="C13" s="195">
        <v>179956.492</v>
      </c>
      <c r="D13" s="195">
        <v>92219.744990329302</v>
      </c>
      <c r="E13" s="197">
        <v>92766.856994330607</v>
      </c>
      <c r="F13" s="195">
        <v>16520.893760810701</v>
      </c>
      <c r="G13" s="195">
        <v>28</v>
      </c>
      <c r="H13" s="195">
        <v>36796.333501647401</v>
      </c>
      <c r="I13" s="197">
        <v>12</v>
      </c>
      <c r="J13" s="196">
        <v>6.0135366814514599</v>
      </c>
      <c r="K13" s="196">
        <v>69.213086309747297</v>
      </c>
      <c r="L13" s="243">
        <v>75.226622991198695</v>
      </c>
    </row>
    <row r="14" spans="1:12" x14ac:dyDescent="0.35">
      <c r="A14" s="96" t="s">
        <v>27</v>
      </c>
      <c r="B14" s="114" t="s">
        <v>4</v>
      </c>
      <c r="C14" s="189">
        <v>11530.576999999999</v>
      </c>
      <c r="D14" s="189">
        <v>1546.2044968940399</v>
      </c>
      <c r="E14" s="191">
        <v>10020.5547408205</v>
      </c>
      <c r="F14" s="189">
        <v>954.12192920846906</v>
      </c>
      <c r="G14" s="189">
        <v>1</v>
      </c>
      <c r="H14" s="189" t="s">
        <v>159</v>
      </c>
      <c r="I14" s="191" t="s">
        <v>159</v>
      </c>
      <c r="J14" s="190">
        <v>4.4362139300139098</v>
      </c>
      <c r="K14" s="190">
        <v>86.508974109860603</v>
      </c>
      <c r="L14" s="239">
        <v>90.945188039874495</v>
      </c>
    </row>
    <row r="15" spans="1:12" x14ac:dyDescent="0.35">
      <c r="A15" s="96" t="s">
        <v>28</v>
      </c>
      <c r="B15" s="114" t="s">
        <v>105</v>
      </c>
      <c r="C15" s="189">
        <v>25876.386999999999</v>
      </c>
      <c r="D15" s="189">
        <v>14409.1290147333</v>
      </c>
      <c r="E15" s="191">
        <v>10884.5808937369</v>
      </c>
      <c r="F15" s="189">
        <v>2175.797048382</v>
      </c>
      <c r="G15" s="189">
        <v>5</v>
      </c>
      <c r="H15" s="189">
        <v>7307.8355944043396</v>
      </c>
      <c r="I15" s="191">
        <v>2</v>
      </c>
      <c r="J15" s="190">
        <v>4.9449189595057303</v>
      </c>
      <c r="K15" s="190">
        <v>76.930437513757397</v>
      </c>
      <c r="L15" s="239">
        <v>81.875356473263096</v>
      </c>
    </row>
    <row r="16" spans="1:12" x14ac:dyDescent="0.35">
      <c r="A16" s="96" t="s">
        <v>29</v>
      </c>
      <c r="B16" s="114" t="s">
        <v>106</v>
      </c>
      <c r="C16" s="189">
        <v>4745.1790000000001</v>
      </c>
      <c r="D16" s="189">
        <v>2024.93677448792</v>
      </c>
      <c r="E16" s="191">
        <v>2818.0096613262299</v>
      </c>
      <c r="F16" s="189">
        <v>870.177600743119</v>
      </c>
      <c r="G16" s="189">
        <v>1</v>
      </c>
      <c r="H16" s="189" t="s">
        <v>159</v>
      </c>
      <c r="I16" s="191" t="s">
        <v>159</v>
      </c>
      <c r="J16" s="190">
        <v>5.2612209251587796</v>
      </c>
      <c r="K16" s="190">
        <v>82.313265851539398</v>
      </c>
      <c r="L16" s="239">
        <v>87.574486776698194</v>
      </c>
    </row>
    <row r="17" spans="1:12" x14ac:dyDescent="0.35">
      <c r="A17" s="96" t="s">
        <v>30</v>
      </c>
      <c r="B17" s="41" t="s">
        <v>148</v>
      </c>
      <c r="C17" s="183">
        <v>15946.882</v>
      </c>
      <c r="D17" s="183">
        <v>3684.3500870522298</v>
      </c>
      <c r="E17" s="185">
        <v>12117.0770320254</v>
      </c>
      <c r="F17" s="183" t="s">
        <v>159</v>
      </c>
      <c r="G17" s="183" t="s">
        <v>159</v>
      </c>
      <c r="H17" s="183">
        <v>1371.91104473002</v>
      </c>
      <c r="I17" s="185">
        <v>1</v>
      </c>
      <c r="J17" s="184">
        <v>4.9019282011592002</v>
      </c>
      <c r="K17" s="184">
        <v>92.152976537125696</v>
      </c>
      <c r="L17" s="237">
        <v>97.054904738284904</v>
      </c>
    </row>
    <row r="18" spans="1:12" x14ac:dyDescent="0.35">
      <c r="A18" s="96" t="s">
        <v>31</v>
      </c>
      <c r="B18" s="41" t="s">
        <v>101</v>
      </c>
      <c r="C18" s="183">
        <v>5380.5039999999999</v>
      </c>
      <c r="D18" s="183">
        <v>3732.9728374280999</v>
      </c>
      <c r="E18" s="185">
        <v>1807.3927139909699</v>
      </c>
      <c r="F18" s="183" t="s">
        <v>159</v>
      </c>
      <c r="G18" s="183" t="s">
        <v>159</v>
      </c>
      <c r="H18" s="183">
        <v>3464.0995489726101</v>
      </c>
      <c r="I18" s="185">
        <v>2</v>
      </c>
      <c r="J18" s="184">
        <v>4.8786225852230203</v>
      </c>
      <c r="K18" s="184">
        <v>74.244764079021394</v>
      </c>
      <c r="L18" s="237">
        <v>79.123386664244407</v>
      </c>
    </row>
    <row r="19" spans="1:12" x14ac:dyDescent="0.35">
      <c r="A19" s="96" t="s">
        <v>32</v>
      </c>
      <c r="B19" s="41" t="s">
        <v>257</v>
      </c>
      <c r="C19" s="183">
        <v>86790.567999999999</v>
      </c>
      <c r="D19" s="183">
        <v>39038.639904267198</v>
      </c>
      <c r="E19" s="185">
        <v>47607.104682744903</v>
      </c>
      <c r="F19" s="183">
        <v>5430.0962250436496</v>
      </c>
      <c r="G19" s="183">
        <v>10</v>
      </c>
      <c r="H19" s="183">
        <v>22169.430254569601</v>
      </c>
      <c r="I19" s="185">
        <v>6</v>
      </c>
      <c r="J19" s="184">
        <v>5.90982513999014</v>
      </c>
      <c r="K19" s="184">
        <v>89.878355665394395</v>
      </c>
      <c r="L19" s="237">
        <v>95.788180805384499</v>
      </c>
    </row>
    <row r="20" spans="1:12" x14ac:dyDescent="0.35">
      <c r="A20" s="96" t="s">
        <v>33</v>
      </c>
      <c r="B20" s="41" t="s">
        <v>150</v>
      </c>
      <c r="C20" s="183">
        <v>1355.982</v>
      </c>
      <c r="D20" s="183">
        <v>984.93618013981802</v>
      </c>
      <c r="E20" s="185">
        <v>371.465359004199</v>
      </c>
      <c r="F20" s="183">
        <v>392.33441528253798</v>
      </c>
      <c r="G20" s="183">
        <v>1</v>
      </c>
      <c r="H20" s="183" t="s">
        <v>159</v>
      </c>
      <c r="I20" s="185" t="s">
        <v>159</v>
      </c>
      <c r="J20" s="184">
        <v>3.9776092104643999</v>
      </c>
      <c r="K20" s="184">
        <v>60.885193397662697</v>
      </c>
      <c r="L20" s="237">
        <v>64.862802608127097</v>
      </c>
    </row>
    <row r="21" spans="1:12" x14ac:dyDescent="0.35">
      <c r="A21" s="96" t="s">
        <v>34</v>
      </c>
      <c r="B21" s="41" t="s">
        <v>102</v>
      </c>
      <c r="C21" s="183">
        <v>2172.578</v>
      </c>
      <c r="D21" s="183">
        <v>1888.16664890773</v>
      </c>
      <c r="E21" s="185">
        <v>216.29406857246499</v>
      </c>
      <c r="F21" s="183">
        <v>816.04112376275702</v>
      </c>
      <c r="G21" s="183">
        <v>1</v>
      </c>
      <c r="H21" s="183" t="s">
        <v>159</v>
      </c>
      <c r="I21" s="185" t="s">
        <v>159</v>
      </c>
      <c r="J21" s="184">
        <v>5.9763556175944101</v>
      </c>
      <c r="K21" s="184">
        <v>62.4535773817734</v>
      </c>
      <c r="L21" s="237">
        <v>68.429932999367793</v>
      </c>
    </row>
    <row r="22" spans="1:12" ht="15" thickBot="1" x14ac:dyDescent="0.4">
      <c r="A22" s="96" t="s">
        <v>35</v>
      </c>
      <c r="B22" s="114" t="s">
        <v>258</v>
      </c>
      <c r="C22" s="189">
        <v>215.048</v>
      </c>
      <c r="D22" s="189">
        <v>156.78954578808899</v>
      </c>
      <c r="E22" s="191">
        <v>56.3848647848775</v>
      </c>
      <c r="F22" s="189" t="s">
        <v>159</v>
      </c>
      <c r="G22" s="189" t="s">
        <v>159</v>
      </c>
      <c r="H22" s="189" t="s">
        <v>159</v>
      </c>
      <c r="I22" s="191" t="s">
        <v>159</v>
      </c>
      <c r="J22" s="190">
        <v>5.4293928532396301</v>
      </c>
      <c r="K22" s="190">
        <v>76.599428974818096</v>
      </c>
      <c r="L22" s="239">
        <v>82.028821828057701</v>
      </c>
    </row>
    <row r="23" spans="1:12" ht="15" thickBot="1" x14ac:dyDescent="0.4">
      <c r="A23" s="267" t="s">
        <v>26</v>
      </c>
      <c r="B23" s="42" t="s">
        <v>119</v>
      </c>
      <c r="C23" s="195">
        <v>154013.70499999999</v>
      </c>
      <c r="D23" s="195">
        <v>67466.125489698505</v>
      </c>
      <c r="E23" s="197">
        <v>85898.864017006505</v>
      </c>
      <c r="F23" s="195">
        <v>10638.568342422501</v>
      </c>
      <c r="G23" s="195">
        <v>19</v>
      </c>
      <c r="H23" s="195">
        <v>34313.276442676601</v>
      </c>
      <c r="I23" s="197">
        <v>11</v>
      </c>
      <c r="J23" s="196">
        <v>5.07956526914991</v>
      </c>
      <c r="K23" s="196">
        <v>77.996330390105896</v>
      </c>
      <c r="L23" s="243">
        <v>83.075895659255806</v>
      </c>
    </row>
    <row r="24" spans="1:12" x14ac:dyDescent="0.35">
      <c r="A24" s="96" t="s">
        <v>36</v>
      </c>
      <c r="B24" s="114" t="s">
        <v>107</v>
      </c>
      <c r="C24" s="189">
        <v>850.89099999999996</v>
      </c>
      <c r="D24" s="189">
        <v>248.25881149807799</v>
      </c>
      <c r="E24" s="191">
        <v>602.04397647476105</v>
      </c>
      <c r="F24" s="189" t="s">
        <v>159</v>
      </c>
      <c r="G24" s="189" t="s">
        <v>159</v>
      </c>
      <c r="H24" s="189" t="s">
        <v>159</v>
      </c>
      <c r="I24" s="191" t="s">
        <v>159</v>
      </c>
      <c r="J24" s="190">
        <v>5.3086047598743997</v>
      </c>
      <c r="K24" s="190">
        <v>68.030260258086201</v>
      </c>
      <c r="L24" s="239">
        <v>73.3388650179606</v>
      </c>
    </row>
    <row r="25" spans="1:12" x14ac:dyDescent="0.35">
      <c r="A25" s="96" t="s">
        <v>37</v>
      </c>
      <c r="B25" s="114" t="s">
        <v>5</v>
      </c>
      <c r="C25" s="189">
        <v>973.55700000000002</v>
      </c>
      <c r="D25" s="189">
        <v>767.60313986562301</v>
      </c>
      <c r="E25" s="191">
        <v>217.34031346085101</v>
      </c>
      <c r="F25" s="189">
        <v>566.93486334275701</v>
      </c>
      <c r="G25" s="189">
        <v>1</v>
      </c>
      <c r="H25" s="189" t="s">
        <v>159</v>
      </c>
      <c r="I25" s="191" t="s">
        <v>159</v>
      </c>
      <c r="J25" s="190">
        <v>6.9973345489412102</v>
      </c>
      <c r="K25" s="190">
        <v>44.227789776229599</v>
      </c>
      <c r="L25" s="239">
        <v>51.225124325170803</v>
      </c>
    </row>
    <row r="26" spans="1:12" x14ac:dyDescent="0.35">
      <c r="A26" s="96" t="s">
        <v>38</v>
      </c>
      <c r="B26" s="114" t="s">
        <v>305</v>
      </c>
      <c r="C26" s="189">
        <v>3497.1170000000002</v>
      </c>
      <c r="D26" s="189">
        <v>2161.0006017783699</v>
      </c>
      <c r="E26" s="191">
        <v>3147.0164865065399</v>
      </c>
      <c r="F26" s="189">
        <v>928.67929867142402</v>
      </c>
      <c r="G26" s="189">
        <v>1</v>
      </c>
      <c r="H26" s="189" t="s">
        <v>159</v>
      </c>
      <c r="I26" s="191" t="s">
        <v>159</v>
      </c>
      <c r="J26" s="190">
        <v>8.2690000947784608</v>
      </c>
      <c r="K26" s="190">
        <v>76.376311380538496</v>
      </c>
      <c r="L26" s="239">
        <v>84.645311475317001</v>
      </c>
    </row>
    <row r="27" spans="1:12" x14ac:dyDescent="0.35">
      <c r="A27" s="96" t="s">
        <v>39</v>
      </c>
      <c r="B27" s="114" t="s">
        <v>108</v>
      </c>
      <c r="C27" s="189">
        <v>112078.727</v>
      </c>
      <c r="D27" s="189">
        <v>23355.434221495201</v>
      </c>
      <c r="E27" s="191">
        <v>86671.871945829305</v>
      </c>
      <c r="F27" s="189">
        <v>1606.6309948292001</v>
      </c>
      <c r="G27" s="189">
        <v>4</v>
      </c>
      <c r="H27" s="189">
        <v>4592.9997161779502</v>
      </c>
      <c r="I27" s="191">
        <v>1</v>
      </c>
      <c r="J27" s="190">
        <v>6.2742558788380096</v>
      </c>
      <c r="K27" s="190">
        <v>71.988740894907806</v>
      </c>
      <c r="L27" s="239">
        <v>78.262996773745797</v>
      </c>
    </row>
    <row r="28" spans="1:12" x14ac:dyDescent="0.35">
      <c r="A28" s="96" t="s">
        <v>40</v>
      </c>
      <c r="B28" s="114" t="s">
        <v>6</v>
      </c>
      <c r="C28" s="189">
        <v>52573.966999999997</v>
      </c>
      <c r="D28" s="189">
        <v>14354.6830914204</v>
      </c>
      <c r="E28" s="191">
        <v>37811.242582122301</v>
      </c>
      <c r="F28" s="189">
        <v>1467.55203603323</v>
      </c>
      <c r="G28" s="189">
        <v>4</v>
      </c>
      <c r="H28" s="189">
        <v>5812.72236595304</v>
      </c>
      <c r="I28" s="191">
        <v>2</v>
      </c>
      <c r="J28" s="190">
        <v>4.1523236725477002</v>
      </c>
      <c r="K28" s="190">
        <v>67.0943450871697</v>
      </c>
      <c r="L28" s="239">
        <v>71.246668759717494</v>
      </c>
    </row>
    <row r="29" spans="1:12" x14ac:dyDescent="0.35">
      <c r="A29" s="96" t="s">
        <v>41</v>
      </c>
      <c r="B29" s="114" t="s">
        <v>7</v>
      </c>
      <c r="C29" s="189">
        <v>26969.306</v>
      </c>
      <c r="D29" s="189">
        <v>10202.750250056801</v>
      </c>
      <c r="E29" s="191">
        <v>16748.966340593601</v>
      </c>
      <c r="F29" s="189">
        <v>749.16068642880805</v>
      </c>
      <c r="G29" s="189">
        <v>2</v>
      </c>
      <c r="H29" s="189">
        <v>3202.9836640591302</v>
      </c>
      <c r="I29" s="191">
        <v>1</v>
      </c>
      <c r="J29" s="190">
        <v>5.3852049576369501</v>
      </c>
      <c r="K29" s="190">
        <v>71.390146856315397</v>
      </c>
      <c r="L29" s="239">
        <v>76.775351813952398</v>
      </c>
    </row>
    <row r="30" spans="1:12" x14ac:dyDescent="0.35">
      <c r="A30" s="96" t="s">
        <v>42</v>
      </c>
      <c r="B30" s="114" t="s">
        <v>109</v>
      </c>
      <c r="C30" s="189">
        <v>1269.67</v>
      </c>
      <c r="D30" s="189">
        <v>518.73805209732598</v>
      </c>
      <c r="E30" s="191">
        <v>752.42834194355896</v>
      </c>
      <c r="F30" s="189" t="s">
        <v>159</v>
      </c>
      <c r="G30" s="189" t="s">
        <v>159</v>
      </c>
      <c r="H30" s="189" t="s">
        <v>159</v>
      </c>
      <c r="I30" s="191" t="s">
        <v>159</v>
      </c>
      <c r="J30" s="190">
        <v>16.985887471421101</v>
      </c>
      <c r="K30" s="190">
        <v>24.486068033969399</v>
      </c>
      <c r="L30" s="239">
        <v>41.471955505390497</v>
      </c>
    </row>
    <row r="31" spans="1:12" x14ac:dyDescent="0.35">
      <c r="A31" s="96" t="s">
        <v>43</v>
      </c>
      <c r="B31" s="114" t="s">
        <v>8</v>
      </c>
      <c r="C31" s="189">
        <v>12626.938</v>
      </c>
      <c r="D31" s="189">
        <v>2217.0339223637902</v>
      </c>
      <c r="E31" s="191">
        <v>10564.553802684801</v>
      </c>
      <c r="F31" s="189" t="s">
        <v>159</v>
      </c>
      <c r="G31" s="189" t="s">
        <v>159</v>
      </c>
      <c r="H31" s="189">
        <v>1093.39485359029</v>
      </c>
      <c r="I31" s="191">
        <v>1</v>
      </c>
      <c r="J31" s="190">
        <v>5.2950717074069198</v>
      </c>
      <c r="K31" s="190">
        <v>69.323230463251406</v>
      </c>
      <c r="L31" s="239">
        <v>74.618302170658296</v>
      </c>
    </row>
    <row r="32" spans="1:12" x14ac:dyDescent="0.35">
      <c r="A32" s="96" t="s">
        <v>44</v>
      </c>
      <c r="B32" s="114" t="s">
        <v>9</v>
      </c>
      <c r="C32" s="189">
        <v>97.741</v>
      </c>
      <c r="D32" s="189">
        <v>54.615893824286701</v>
      </c>
      <c r="E32" s="191">
        <v>41.003048521704997</v>
      </c>
      <c r="F32" s="189" t="s">
        <v>159</v>
      </c>
      <c r="G32" s="189" t="s">
        <v>159</v>
      </c>
      <c r="H32" s="189" t="s">
        <v>159</v>
      </c>
      <c r="I32" s="191" t="s">
        <v>159</v>
      </c>
      <c r="J32" s="190">
        <v>11.550075336755601</v>
      </c>
      <c r="K32" s="190">
        <v>34.563306361367196</v>
      </c>
      <c r="L32" s="239">
        <v>46.113381698122801</v>
      </c>
    </row>
    <row r="33" spans="1:12" x14ac:dyDescent="0.35">
      <c r="A33" s="96" t="s">
        <v>45</v>
      </c>
      <c r="B33" s="114" t="s">
        <v>110</v>
      </c>
      <c r="C33" s="189">
        <v>15442.906000000001</v>
      </c>
      <c r="D33" s="189">
        <v>7123.29366703715</v>
      </c>
      <c r="E33" s="191">
        <v>8512.0720192056906</v>
      </c>
      <c r="F33" s="189">
        <v>2504.0869018264498</v>
      </c>
      <c r="G33" s="189">
        <v>4</v>
      </c>
      <c r="H33" s="189">
        <v>2172.0719766816101</v>
      </c>
      <c r="I33" s="191">
        <v>1</v>
      </c>
      <c r="J33" s="190">
        <v>5.6754162515047497</v>
      </c>
      <c r="K33" s="190">
        <v>91.320972366553605</v>
      </c>
      <c r="L33" s="239">
        <v>96.996388618058404</v>
      </c>
    </row>
    <row r="34" spans="1:12" x14ac:dyDescent="0.35">
      <c r="A34" s="96" t="s">
        <v>46</v>
      </c>
      <c r="B34" s="40" t="s">
        <v>151</v>
      </c>
      <c r="C34" s="183">
        <v>11062.114</v>
      </c>
      <c r="D34" s="183">
        <v>2638.7477775365201</v>
      </c>
      <c r="E34" s="185">
        <v>10605.437622227901</v>
      </c>
      <c r="F34" s="183">
        <v>385.26093161108997</v>
      </c>
      <c r="G34" s="183">
        <v>1</v>
      </c>
      <c r="H34" s="183" t="s">
        <v>159</v>
      </c>
      <c r="I34" s="185" t="s">
        <v>159</v>
      </c>
      <c r="J34" s="184">
        <v>6.1099240894851397</v>
      </c>
      <c r="K34" s="184">
        <v>75.471377279982207</v>
      </c>
      <c r="L34" s="237">
        <v>81.581301369467297</v>
      </c>
    </row>
    <row r="35" spans="1:12" x14ac:dyDescent="0.35">
      <c r="A35" s="96" t="s">
        <v>47</v>
      </c>
      <c r="B35" s="114" t="s">
        <v>259</v>
      </c>
      <c r="C35" s="189">
        <v>42813.237000000001</v>
      </c>
      <c r="D35" s="189">
        <v>14870.4248588025</v>
      </c>
      <c r="E35" s="191">
        <v>27642.099746489101</v>
      </c>
      <c r="F35" s="189">
        <v>2893.3370633643999</v>
      </c>
      <c r="G35" s="189">
        <v>6</v>
      </c>
      <c r="H35" s="189">
        <v>5681.4837617824296</v>
      </c>
      <c r="I35" s="191">
        <v>1</v>
      </c>
      <c r="J35" s="190">
        <v>6.4509657912685698</v>
      </c>
      <c r="K35" s="190">
        <v>71.404648511737904</v>
      </c>
      <c r="L35" s="239">
        <v>77.855614303006504</v>
      </c>
    </row>
    <row r="36" spans="1:12" x14ac:dyDescent="0.35">
      <c r="A36" s="96" t="s">
        <v>48</v>
      </c>
      <c r="B36" s="114" t="s">
        <v>260</v>
      </c>
      <c r="C36" s="189">
        <v>58005.461000000003</v>
      </c>
      <c r="D36" s="189">
        <v>20989.069837736501</v>
      </c>
      <c r="E36" s="191">
        <v>39867.575539724101</v>
      </c>
      <c r="F36" s="189">
        <v>2420.52176651629</v>
      </c>
      <c r="G36" s="189">
        <v>5</v>
      </c>
      <c r="H36" s="189">
        <v>7406.5111039000103</v>
      </c>
      <c r="I36" s="191">
        <v>2</v>
      </c>
      <c r="J36" s="190">
        <v>4.8925259628470803</v>
      </c>
      <c r="K36" s="190">
        <v>81.694055832813305</v>
      </c>
      <c r="L36" s="239">
        <v>86.586581795660393</v>
      </c>
    </row>
    <row r="37" spans="1:12" ht="15" thickBot="1" x14ac:dyDescent="0.4">
      <c r="A37" s="96" t="s">
        <v>49</v>
      </c>
      <c r="B37" s="114" t="s">
        <v>111</v>
      </c>
      <c r="C37" s="189">
        <v>44269.587</v>
      </c>
      <c r="D37" s="189">
        <v>11122.8210659791</v>
      </c>
      <c r="E37" s="191">
        <v>34546.622061860799</v>
      </c>
      <c r="F37" s="189" t="s">
        <v>159</v>
      </c>
      <c r="G37" s="189" t="s">
        <v>159</v>
      </c>
      <c r="H37" s="189">
        <v>3139.5047348672501</v>
      </c>
      <c r="I37" s="191">
        <v>1</v>
      </c>
      <c r="J37" s="190">
        <v>3.8061898720566698</v>
      </c>
      <c r="K37" s="190">
        <v>89.941196930386695</v>
      </c>
      <c r="L37" s="239">
        <v>93.747386802443401</v>
      </c>
    </row>
    <row r="38" spans="1:12" ht="15" thickBot="1" x14ac:dyDescent="0.4">
      <c r="A38" s="267" t="s">
        <v>26</v>
      </c>
      <c r="B38" s="42" t="s">
        <v>120</v>
      </c>
      <c r="C38" s="195">
        <v>382531.21899999998</v>
      </c>
      <c r="D38" s="195">
        <v>110624.47519149201</v>
      </c>
      <c r="E38" s="197">
        <v>277730.273827645</v>
      </c>
      <c r="F38" s="195">
        <v>13522.164542623599</v>
      </c>
      <c r="G38" s="195">
        <v>28</v>
      </c>
      <c r="H38" s="195">
        <v>33101.6721770117</v>
      </c>
      <c r="I38" s="197">
        <v>10</v>
      </c>
      <c r="J38" s="196">
        <v>6.9394843139544697</v>
      </c>
      <c r="K38" s="196">
        <v>66.950889288093506</v>
      </c>
      <c r="L38" s="243">
        <v>73.890373602048001</v>
      </c>
    </row>
    <row r="39" spans="1:12" x14ac:dyDescent="0.35">
      <c r="A39" s="96" t="s">
        <v>50</v>
      </c>
      <c r="B39" s="40" t="s">
        <v>261</v>
      </c>
      <c r="C39" s="183">
        <v>43053.053999999996</v>
      </c>
      <c r="D39" s="183">
        <v>31173.451229703202</v>
      </c>
      <c r="E39" s="185">
        <v>11430.129304878499</v>
      </c>
      <c r="F39" s="183">
        <v>3233.8192931215999</v>
      </c>
      <c r="G39" s="183">
        <v>7</v>
      </c>
      <c r="H39" s="183">
        <v>2731.6708757259398</v>
      </c>
      <c r="I39" s="185">
        <v>1</v>
      </c>
      <c r="J39" s="184">
        <v>10.4269537586942</v>
      </c>
      <c r="K39" s="184">
        <v>48.194754153731203</v>
      </c>
      <c r="L39" s="237">
        <v>58.6217079124254</v>
      </c>
    </row>
    <row r="40" spans="1:12" x14ac:dyDescent="0.35">
      <c r="A40" s="96" t="s">
        <v>51</v>
      </c>
      <c r="B40" s="114" t="s">
        <v>262</v>
      </c>
      <c r="C40" s="189">
        <v>100388.076</v>
      </c>
      <c r="D40" s="189">
        <v>43228.039461093598</v>
      </c>
      <c r="E40" s="191">
        <v>57811.810408438098</v>
      </c>
      <c r="F40" s="189">
        <v>5141.1466709767601</v>
      </c>
      <c r="G40" s="189">
        <v>11</v>
      </c>
      <c r="H40" s="189">
        <v>25645.393410567998</v>
      </c>
      <c r="I40" s="191">
        <v>2</v>
      </c>
      <c r="J40" s="190">
        <v>8.6784393239240707</v>
      </c>
      <c r="K40" s="190">
        <v>55.490475171046903</v>
      </c>
      <c r="L40" s="239">
        <v>64.168914494971006</v>
      </c>
    </row>
    <row r="41" spans="1:12" x14ac:dyDescent="0.35">
      <c r="A41" s="96" t="s">
        <v>52</v>
      </c>
      <c r="B41" s="40" t="s">
        <v>152</v>
      </c>
      <c r="C41" s="183">
        <v>6777.4530000000004</v>
      </c>
      <c r="D41" s="183">
        <v>5286.1754649486102</v>
      </c>
      <c r="E41" s="185">
        <v>1287.6145121117399</v>
      </c>
      <c r="F41" s="183">
        <v>1645.09143636004</v>
      </c>
      <c r="G41" s="183">
        <v>2</v>
      </c>
      <c r="H41" s="183">
        <v>1158.7725680691101</v>
      </c>
      <c r="I41" s="185">
        <v>1</v>
      </c>
      <c r="J41" s="184">
        <v>6.6161853557578096</v>
      </c>
      <c r="K41" s="184">
        <v>41.4689300605054</v>
      </c>
      <c r="L41" s="237">
        <v>48.0851154162632</v>
      </c>
    </row>
    <row r="42" spans="1:12" x14ac:dyDescent="0.35">
      <c r="A42" s="96" t="s">
        <v>53</v>
      </c>
      <c r="B42" s="40" t="s">
        <v>153</v>
      </c>
      <c r="C42" s="183">
        <v>4525.6980000000003</v>
      </c>
      <c r="D42" s="183">
        <v>2535.7958166661501</v>
      </c>
      <c r="E42" s="185">
        <v>2118.44972005205</v>
      </c>
      <c r="F42" s="183" t="s">
        <v>159</v>
      </c>
      <c r="G42" s="183" t="s">
        <v>159</v>
      </c>
      <c r="H42" s="183">
        <v>1258.7074443629101</v>
      </c>
      <c r="I42" s="185">
        <v>1</v>
      </c>
      <c r="J42" s="184">
        <v>5.5550535954971201</v>
      </c>
      <c r="K42" s="184">
        <v>69.9352551988611</v>
      </c>
      <c r="L42" s="237">
        <v>75.490308794358199</v>
      </c>
    </row>
    <row r="43" spans="1:12" x14ac:dyDescent="0.35">
      <c r="A43" s="96" t="s">
        <v>54</v>
      </c>
      <c r="B43" s="114" t="s">
        <v>112</v>
      </c>
      <c r="C43" s="189">
        <v>36471.766000000003</v>
      </c>
      <c r="D43" s="189">
        <v>23053.358441148699</v>
      </c>
      <c r="E43" s="191">
        <v>13543.155178154901</v>
      </c>
      <c r="F43" s="189">
        <v>4196.6229043946396</v>
      </c>
      <c r="G43" s="189">
        <v>7</v>
      </c>
      <c r="H43" s="189">
        <v>7945.7464470990599</v>
      </c>
      <c r="I43" s="191">
        <v>4</v>
      </c>
      <c r="J43" s="190">
        <v>11.2084751881134</v>
      </c>
      <c r="K43" s="190">
        <v>41.050835679702502</v>
      </c>
      <c r="L43" s="239">
        <v>52.259310867815898</v>
      </c>
    </row>
    <row r="44" spans="1:12" ht="15" thickBot="1" x14ac:dyDescent="0.4">
      <c r="A44" s="96" t="s">
        <v>55</v>
      </c>
      <c r="B44" s="114" t="s">
        <v>113</v>
      </c>
      <c r="C44" s="189">
        <v>11694.721</v>
      </c>
      <c r="D44" s="189">
        <v>8155.3733820717498</v>
      </c>
      <c r="E44" s="191">
        <v>3618.1153713230601</v>
      </c>
      <c r="F44" s="189">
        <v>624.45510285280602</v>
      </c>
      <c r="G44" s="189">
        <v>1</v>
      </c>
      <c r="H44" s="189">
        <v>2327.5551376416302</v>
      </c>
      <c r="I44" s="191">
        <v>1</v>
      </c>
      <c r="J44" s="190">
        <v>12.8570196480152</v>
      </c>
      <c r="K44" s="190">
        <v>36.0162721382355</v>
      </c>
      <c r="L44" s="239">
        <v>48.873291786250697</v>
      </c>
    </row>
    <row r="45" spans="1:12" ht="15" thickBot="1" x14ac:dyDescent="0.4">
      <c r="A45" s="267" t="s">
        <v>26</v>
      </c>
      <c r="B45" s="42" t="s">
        <v>121</v>
      </c>
      <c r="C45" s="195">
        <v>202910.76800000001</v>
      </c>
      <c r="D45" s="195">
        <v>113432.193795632</v>
      </c>
      <c r="E45" s="197">
        <v>89809.274494958299</v>
      </c>
      <c r="F45" s="195">
        <v>14841.1354077058</v>
      </c>
      <c r="G45" s="195">
        <v>28</v>
      </c>
      <c r="H45" s="195">
        <v>41067.845883466602</v>
      </c>
      <c r="I45" s="197">
        <v>10</v>
      </c>
      <c r="J45" s="196">
        <v>9.22368781166697</v>
      </c>
      <c r="K45" s="196">
        <v>48.692753733680398</v>
      </c>
      <c r="L45" s="243">
        <v>57.916441545347404</v>
      </c>
    </row>
    <row r="46" spans="1:12" x14ac:dyDescent="0.35">
      <c r="A46" s="96" t="s">
        <v>56</v>
      </c>
      <c r="B46" s="114" t="s">
        <v>114</v>
      </c>
      <c r="C46" s="189">
        <v>11801.151</v>
      </c>
      <c r="D46" s="189">
        <v>5645.5464798922003</v>
      </c>
      <c r="E46" s="191">
        <v>6148.1042451184803</v>
      </c>
      <c r="F46" s="189">
        <v>2351.5181392290501</v>
      </c>
      <c r="G46" s="189">
        <v>4</v>
      </c>
      <c r="H46" s="189" t="s">
        <v>159</v>
      </c>
      <c r="I46" s="191" t="s">
        <v>159</v>
      </c>
      <c r="J46" s="190">
        <v>5.9894109989669699</v>
      </c>
      <c r="K46" s="190">
        <v>77.276822009169805</v>
      </c>
      <c r="L46" s="239">
        <v>83.266233008136794</v>
      </c>
    </row>
    <row r="47" spans="1:12" x14ac:dyDescent="0.35">
      <c r="A47" s="96" t="s">
        <v>57</v>
      </c>
      <c r="B47" s="114" t="s">
        <v>10</v>
      </c>
      <c r="C47" s="189">
        <v>20321.383000000002</v>
      </c>
      <c r="D47" s="189">
        <v>6086.6521732240099</v>
      </c>
      <c r="E47" s="191">
        <v>14218.1442342582</v>
      </c>
      <c r="F47" s="189">
        <v>924.248369932179</v>
      </c>
      <c r="G47" s="189">
        <v>1</v>
      </c>
      <c r="H47" s="189">
        <v>2653.2383481489701</v>
      </c>
      <c r="I47" s="191">
        <v>1</v>
      </c>
      <c r="J47" s="190">
        <v>4.5501123866895501</v>
      </c>
      <c r="K47" s="190">
        <v>84.221153113922199</v>
      </c>
      <c r="L47" s="239">
        <v>88.771265500611705</v>
      </c>
    </row>
    <row r="48" spans="1:12" x14ac:dyDescent="0.35">
      <c r="A48" s="96" t="s">
        <v>58</v>
      </c>
      <c r="B48" s="114" t="s">
        <v>11</v>
      </c>
      <c r="C48" s="189">
        <v>549.93600000000004</v>
      </c>
      <c r="D48" s="189">
        <v>370.768550223766</v>
      </c>
      <c r="E48" s="191">
        <v>189.40953537290201</v>
      </c>
      <c r="F48" s="189" t="s">
        <v>159</v>
      </c>
      <c r="G48" s="189" t="s">
        <v>159</v>
      </c>
      <c r="H48" s="189" t="s">
        <v>159</v>
      </c>
      <c r="I48" s="191" t="s">
        <v>159</v>
      </c>
      <c r="J48" s="190">
        <v>7.0800929878284196</v>
      </c>
      <c r="K48" s="190">
        <v>42.599348988905</v>
      </c>
      <c r="L48" s="239">
        <v>49.6794419767335</v>
      </c>
    </row>
    <row r="49" spans="1:12" x14ac:dyDescent="0.35">
      <c r="A49" s="96" t="s">
        <v>59</v>
      </c>
      <c r="B49" s="114" t="s">
        <v>12</v>
      </c>
      <c r="C49" s="189">
        <v>25716.554</v>
      </c>
      <c r="D49" s="189">
        <v>13081.9958054854</v>
      </c>
      <c r="E49" s="191">
        <v>12442.038689409101</v>
      </c>
      <c r="F49" s="189">
        <v>565.90751099134297</v>
      </c>
      <c r="G49" s="189">
        <v>1</v>
      </c>
      <c r="H49" s="189">
        <v>5061.3427523253104</v>
      </c>
      <c r="I49" s="191">
        <v>1</v>
      </c>
      <c r="J49" s="190">
        <v>5.1718837051172697</v>
      </c>
      <c r="K49" s="190">
        <v>75.293988604843307</v>
      </c>
      <c r="L49" s="239">
        <v>80.465872309960602</v>
      </c>
    </row>
    <row r="50" spans="1:12" x14ac:dyDescent="0.35">
      <c r="A50" s="96" t="s">
        <v>60</v>
      </c>
      <c r="B50" s="114" t="s">
        <v>115</v>
      </c>
      <c r="C50" s="189">
        <v>2347.6959999999999</v>
      </c>
      <c r="D50" s="189">
        <v>1378.12402558698</v>
      </c>
      <c r="E50" s="191">
        <v>847.54943159084496</v>
      </c>
      <c r="F50" s="189">
        <v>444.42762294024902</v>
      </c>
      <c r="G50" s="189">
        <v>1</v>
      </c>
      <c r="H50" s="189" t="s">
        <v>159</v>
      </c>
      <c r="I50" s="191" t="s">
        <v>159</v>
      </c>
      <c r="J50" s="190">
        <v>4.7880900312214498</v>
      </c>
      <c r="K50" s="190">
        <v>82.541116832670795</v>
      </c>
      <c r="L50" s="239">
        <v>87.329206863892296</v>
      </c>
    </row>
    <row r="51" spans="1:12" x14ac:dyDescent="0.35">
      <c r="A51" s="96" t="s">
        <v>61</v>
      </c>
      <c r="B51" s="40" t="s">
        <v>13</v>
      </c>
      <c r="C51" s="183">
        <v>30417.858</v>
      </c>
      <c r="D51" s="183">
        <v>17047.443005686699</v>
      </c>
      <c r="E51" s="185">
        <v>13018.1964163147</v>
      </c>
      <c r="F51" s="183">
        <v>1502.2542782650301</v>
      </c>
      <c r="G51" s="183">
        <v>2</v>
      </c>
      <c r="H51" s="183">
        <v>5654.3004583572001</v>
      </c>
      <c r="I51" s="185">
        <v>2</v>
      </c>
      <c r="J51" s="184">
        <v>5.2278032258264204</v>
      </c>
      <c r="K51" s="184">
        <v>62.722644461937698</v>
      </c>
      <c r="L51" s="237">
        <v>67.950447687764097</v>
      </c>
    </row>
    <row r="52" spans="1:12" x14ac:dyDescent="0.35">
      <c r="A52" s="96" t="s">
        <v>62</v>
      </c>
      <c r="B52" s="114" t="s">
        <v>306</v>
      </c>
      <c r="C52" s="189">
        <v>12771.245999999999</v>
      </c>
      <c r="D52" s="189">
        <v>4894.5339229352603</v>
      </c>
      <c r="E52" s="191">
        <v>8505.7459053634902</v>
      </c>
      <c r="F52" s="189" t="s">
        <v>159</v>
      </c>
      <c r="G52" s="189" t="s">
        <v>159</v>
      </c>
      <c r="H52" s="189">
        <v>1891.1533433265799</v>
      </c>
      <c r="I52" s="191">
        <v>1</v>
      </c>
      <c r="J52" s="190">
        <v>5.4796281467357799</v>
      </c>
      <c r="K52" s="190">
        <v>81.069604334425804</v>
      </c>
      <c r="L52" s="239">
        <v>86.549232481161496</v>
      </c>
    </row>
    <row r="53" spans="1:12" x14ac:dyDescent="0.35">
      <c r="A53" s="96" t="s">
        <v>63</v>
      </c>
      <c r="B53" s="114" t="s">
        <v>116</v>
      </c>
      <c r="C53" s="189">
        <v>1920.9169999999999</v>
      </c>
      <c r="D53" s="189">
        <v>854.62844112187702</v>
      </c>
      <c r="E53" s="191">
        <v>1097.4804499608199</v>
      </c>
      <c r="F53" s="189">
        <v>577.52230300692804</v>
      </c>
      <c r="G53" s="189">
        <v>1</v>
      </c>
      <c r="H53" s="189" t="s">
        <v>159</v>
      </c>
      <c r="I53" s="191" t="s">
        <v>159</v>
      </c>
      <c r="J53" s="190">
        <v>5.1608280657261103</v>
      </c>
      <c r="K53" s="190">
        <v>76.396554612145195</v>
      </c>
      <c r="L53" s="239">
        <v>81.557382677871303</v>
      </c>
    </row>
    <row r="54" spans="1:12" x14ac:dyDescent="0.35">
      <c r="A54" s="96" t="s">
        <v>64</v>
      </c>
      <c r="B54" s="114" t="s">
        <v>307</v>
      </c>
      <c r="C54" s="189">
        <v>4937.3739999999998</v>
      </c>
      <c r="D54" s="189">
        <v>2569.4098411931</v>
      </c>
      <c r="E54" s="191">
        <v>2406.61020053324</v>
      </c>
      <c r="F54" s="189" t="s">
        <v>159</v>
      </c>
      <c r="G54" s="189" t="s">
        <v>159</v>
      </c>
      <c r="H54" s="189">
        <v>1464.17010562064</v>
      </c>
      <c r="I54" s="191">
        <v>1</v>
      </c>
      <c r="J54" s="190">
        <v>5.8753915059133899</v>
      </c>
      <c r="K54" s="190">
        <v>72.738690593651995</v>
      </c>
      <c r="L54" s="239">
        <v>78.614082099565394</v>
      </c>
    </row>
    <row r="55" spans="1:12" x14ac:dyDescent="0.35">
      <c r="A55" s="96" t="s">
        <v>65</v>
      </c>
      <c r="B55" s="114" t="s">
        <v>14</v>
      </c>
      <c r="C55" s="189">
        <v>19658.023000000001</v>
      </c>
      <c r="D55" s="189">
        <v>8484.2140868066199</v>
      </c>
      <c r="E55" s="191">
        <v>11192.5807257865</v>
      </c>
      <c r="F55" s="189">
        <v>368.376129551026</v>
      </c>
      <c r="G55" s="189">
        <v>1</v>
      </c>
      <c r="H55" s="189">
        <v>2532.5935745071001</v>
      </c>
      <c r="I55" s="191">
        <v>1</v>
      </c>
      <c r="J55" s="190">
        <v>4.9451682634627803</v>
      </c>
      <c r="K55" s="190">
        <v>93.808841325820396</v>
      </c>
      <c r="L55" s="239">
        <v>98.7540095892832</v>
      </c>
    </row>
    <row r="56" spans="1:12" x14ac:dyDescent="0.35">
      <c r="A56" s="96" t="s">
        <v>66</v>
      </c>
      <c r="B56" s="114" t="s">
        <v>15</v>
      </c>
      <c r="C56" s="189">
        <v>23310.719000000001</v>
      </c>
      <c r="D56" s="189">
        <v>3835.19091790927</v>
      </c>
      <c r="E56" s="191">
        <v>19338.8797591605</v>
      </c>
      <c r="F56" s="189">
        <v>463.07968915106898</v>
      </c>
      <c r="G56" s="189">
        <v>1</v>
      </c>
      <c r="H56" s="189">
        <v>1253.01125801172</v>
      </c>
      <c r="I56" s="191">
        <v>1</v>
      </c>
      <c r="J56" s="190">
        <v>5.4410333475327199</v>
      </c>
      <c r="K56" s="190">
        <v>104.48139217372101</v>
      </c>
      <c r="L56" s="239">
        <v>109.922425521254</v>
      </c>
    </row>
    <row r="57" spans="1:12" x14ac:dyDescent="0.35">
      <c r="A57" s="96" t="s">
        <v>67</v>
      </c>
      <c r="B57" s="40" t="s">
        <v>154</v>
      </c>
      <c r="C57" s="183">
        <v>200963.603</v>
      </c>
      <c r="D57" s="183">
        <v>102671.301894743</v>
      </c>
      <c r="E57" s="185">
        <v>98116.812551770199</v>
      </c>
      <c r="F57" s="183">
        <v>22045.676637398701</v>
      </c>
      <c r="G57" s="183">
        <v>40</v>
      </c>
      <c r="H57" s="183">
        <v>33506.066114899499</v>
      </c>
      <c r="I57" s="185">
        <v>10</v>
      </c>
      <c r="J57" s="184">
        <v>5.10309367920844</v>
      </c>
      <c r="K57" s="184">
        <v>81.307509529844907</v>
      </c>
      <c r="L57" s="237">
        <v>86.410603209053306</v>
      </c>
    </row>
    <row r="58" spans="1:12" x14ac:dyDescent="0.35">
      <c r="A58" s="96" t="s">
        <v>68</v>
      </c>
      <c r="B58" s="114" t="s">
        <v>117</v>
      </c>
      <c r="C58" s="189">
        <v>16296.361999999999</v>
      </c>
      <c r="D58" s="189">
        <v>7974.0428171127896</v>
      </c>
      <c r="E58" s="191">
        <v>8753.7816947451302</v>
      </c>
      <c r="F58" s="189">
        <v>702.33012796842195</v>
      </c>
      <c r="G58" s="189">
        <v>2</v>
      </c>
      <c r="H58" s="189">
        <v>3059.9656001999301</v>
      </c>
      <c r="I58" s="191">
        <v>1</v>
      </c>
      <c r="J58" s="190">
        <v>5.72442478086582</v>
      </c>
      <c r="K58" s="190">
        <v>79.0122167874882</v>
      </c>
      <c r="L58" s="239">
        <v>84.736641568354003</v>
      </c>
    </row>
    <row r="59" spans="1:12" x14ac:dyDescent="0.35">
      <c r="A59" s="96" t="s">
        <v>69</v>
      </c>
      <c r="B59" s="114" t="s">
        <v>308</v>
      </c>
      <c r="C59" s="189">
        <v>7813.2070000000003</v>
      </c>
      <c r="D59" s="189">
        <v>3347.8061511537899</v>
      </c>
      <c r="E59" s="191">
        <v>4529.0614125409302</v>
      </c>
      <c r="F59" s="189" t="s">
        <v>159</v>
      </c>
      <c r="G59" s="189" t="s">
        <v>159</v>
      </c>
      <c r="H59" s="189">
        <v>1168.3277355013799</v>
      </c>
      <c r="I59" s="191">
        <v>1</v>
      </c>
      <c r="J59" s="190">
        <v>5.2127149436483897</v>
      </c>
      <c r="K59" s="190">
        <v>72.107339009570893</v>
      </c>
      <c r="L59" s="239">
        <v>77.320053953219301</v>
      </c>
    </row>
    <row r="60" spans="1:12" ht="15" thickBot="1" x14ac:dyDescent="0.4">
      <c r="A60" s="96" t="s">
        <v>70</v>
      </c>
      <c r="B60" s="40" t="s">
        <v>103</v>
      </c>
      <c r="C60" s="183">
        <v>8082.3590000000004</v>
      </c>
      <c r="D60" s="183">
        <v>3456.2018484371101</v>
      </c>
      <c r="E60" s="185">
        <v>4723.0169094084904</v>
      </c>
      <c r="F60" s="183" t="s">
        <v>159</v>
      </c>
      <c r="G60" s="183" t="s">
        <v>159</v>
      </c>
      <c r="H60" s="183">
        <v>1787.6166198076901</v>
      </c>
      <c r="I60" s="185">
        <v>1</v>
      </c>
      <c r="J60" s="184">
        <v>5.1342956439518899</v>
      </c>
      <c r="K60" s="184">
        <v>72.885367412574396</v>
      </c>
      <c r="L60" s="237">
        <v>78.019663056526298</v>
      </c>
    </row>
    <row r="61" spans="1:12" ht="15" thickBot="1" x14ac:dyDescent="0.4">
      <c r="A61" s="267"/>
      <c r="B61" s="42" t="s">
        <v>122</v>
      </c>
      <c r="C61" s="195">
        <v>386908.38799999998</v>
      </c>
      <c r="D61" s="195">
        <v>181697.859961512</v>
      </c>
      <c r="E61" s="197">
        <v>205527.41216133401</v>
      </c>
      <c r="F61" s="195">
        <v>29945.340808434001</v>
      </c>
      <c r="G61" s="195">
        <v>54</v>
      </c>
      <c r="H61" s="195">
        <v>60031.785910706101</v>
      </c>
      <c r="I61" s="197">
        <v>21</v>
      </c>
      <c r="J61" s="196">
        <v>5.39226478084636</v>
      </c>
      <c r="K61" s="196">
        <v>77.230839319379399</v>
      </c>
      <c r="L61" s="243">
        <v>82.623104100225802</v>
      </c>
    </row>
    <row r="62" spans="1:12" ht="15" thickBot="1" x14ac:dyDescent="0.4">
      <c r="A62" s="268"/>
      <c r="B62" s="45" t="s">
        <v>123</v>
      </c>
      <c r="C62" s="201">
        <v>1306320.5719999999</v>
      </c>
      <c r="D62" s="201">
        <v>565440.39942866296</v>
      </c>
      <c r="E62" s="203">
        <v>751732.68149527395</v>
      </c>
      <c r="F62" s="201">
        <v>85468.102861996696</v>
      </c>
      <c r="G62" s="201">
        <v>157</v>
      </c>
      <c r="H62" s="201">
        <v>205310.91391550799</v>
      </c>
      <c r="I62" s="203">
        <v>64</v>
      </c>
      <c r="J62" s="202">
        <v>6.2820432076837696</v>
      </c>
      <c r="K62" s="202">
        <v>70.037581459898405</v>
      </c>
      <c r="L62" s="244">
        <v>76.319624667582104</v>
      </c>
    </row>
    <row r="63" spans="1:12" ht="15" thickBot="1" x14ac:dyDescent="0.4">
      <c r="A63" s="268"/>
      <c r="B63" s="45" t="s">
        <v>124</v>
      </c>
      <c r="C63" s="201">
        <v>6362586.5130000096</v>
      </c>
      <c r="D63" s="201">
        <v>3691733.1379625099</v>
      </c>
      <c r="E63" s="203">
        <v>2652863.4894507602</v>
      </c>
      <c r="F63" s="201">
        <v>599162.82486382697</v>
      </c>
      <c r="G63" s="201">
        <v>1134</v>
      </c>
      <c r="H63" s="201">
        <v>1599522.6187446001</v>
      </c>
      <c r="I63" s="203">
        <v>492</v>
      </c>
      <c r="J63" s="202">
        <v>15.56069764894</v>
      </c>
      <c r="K63" s="202">
        <v>35.292242503432398</v>
      </c>
      <c r="L63" s="244">
        <v>49.405433394331503</v>
      </c>
    </row>
    <row r="64" spans="1:12" x14ac:dyDescent="0.35">
      <c r="A64" s="269"/>
      <c r="B64" s="48" t="s">
        <v>135</v>
      </c>
      <c r="C64" s="207">
        <v>643474.17500000005</v>
      </c>
      <c r="D64" s="207">
        <v>527477.31189865095</v>
      </c>
      <c r="E64" s="209">
        <v>124973.16288172</v>
      </c>
      <c r="F64" s="207">
        <v>72977.596425653697</v>
      </c>
      <c r="G64" s="207">
        <v>137</v>
      </c>
      <c r="H64" s="207">
        <v>240942.865702051</v>
      </c>
      <c r="I64" s="209">
        <v>71</v>
      </c>
      <c r="J64" s="208">
        <v>13.2144321327273</v>
      </c>
      <c r="K64" s="208">
        <v>38.048431982098897</v>
      </c>
      <c r="L64" s="245">
        <v>51.262864114826201</v>
      </c>
    </row>
    <row r="65" spans="1:12" x14ac:dyDescent="0.35">
      <c r="A65" s="269"/>
      <c r="B65" s="49" t="s">
        <v>136</v>
      </c>
      <c r="C65" s="213">
        <v>4193820.551</v>
      </c>
      <c r="D65" s="213">
        <v>1974431.0907677601</v>
      </c>
      <c r="E65" s="209">
        <v>2198472.98816483</v>
      </c>
      <c r="F65" s="213">
        <v>318769.82809066703</v>
      </c>
      <c r="G65" s="213">
        <v>590</v>
      </c>
      <c r="H65" s="213">
        <v>848497.71024267399</v>
      </c>
      <c r="I65" s="209">
        <v>259</v>
      </c>
      <c r="J65" s="214">
        <v>8.7307262535790802</v>
      </c>
      <c r="K65" s="214">
        <v>45.1248741427423</v>
      </c>
      <c r="L65" s="245">
        <v>53.8556003963214</v>
      </c>
    </row>
    <row r="66" spans="1:12" ht="15" thickBot="1" x14ac:dyDescent="0.4">
      <c r="A66" s="269"/>
      <c r="B66" s="49" t="s">
        <v>125</v>
      </c>
      <c r="C66" s="207">
        <v>7668907.085</v>
      </c>
      <c r="D66" s="207">
        <v>4257173.5373911699</v>
      </c>
      <c r="E66" s="209">
        <v>3404596.1709460299</v>
      </c>
      <c r="F66" s="207">
        <v>684630.92772582301</v>
      </c>
      <c r="G66" s="207">
        <v>1291</v>
      </c>
      <c r="H66" s="207">
        <v>1804833.5326601099</v>
      </c>
      <c r="I66" s="209">
        <v>556</v>
      </c>
      <c r="J66" s="208">
        <v>12.630596246438101</v>
      </c>
      <c r="K66" s="208">
        <v>45.5449654741928</v>
      </c>
      <c r="L66" s="245">
        <v>57.347325901192299</v>
      </c>
    </row>
    <row r="67" spans="1:12" x14ac:dyDescent="0.35">
      <c r="A67" s="269"/>
      <c r="B67" s="50" t="s">
        <v>93</v>
      </c>
      <c r="C67" s="217">
        <v>582928.42799999996</v>
      </c>
      <c r="D67" s="217">
        <v>201548.39462878701</v>
      </c>
      <c r="E67" s="219">
        <v>386838.61202543898</v>
      </c>
      <c r="F67" s="217">
        <v>27635.695489613001</v>
      </c>
      <c r="G67" s="217">
        <v>52</v>
      </c>
      <c r="H67" s="217">
        <v>82240.149701566304</v>
      </c>
      <c r="I67" s="219">
        <v>21</v>
      </c>
      <c r="J67" s="218">
        <v>6.9427068921644599</v>
      </c>
      <c r="K67" s="218">
        <v>66.410558627366896</v>
      </c>
      <c r="L67" s="246">
        <v>73.353265519531305</v>
      </c>
    </row>
    <row r="68" spans="1:12" x14ac:dyDescent="0.35">
      <c r="A68" s="269"/>
      <c r="B68" s="49" t="s">
        <v>98</v>
      </c>
      <c r="C68" s="213">
        <v>625548.56099999999</v>
      </c>
      <c r="D68" s="213">
        <v>291896.292076546</v>
      </c>
      <c r="E68" s="209">
        <v>336366.196850996</v>
      </c>
      <c r="F68" s="213">
        <v>49315.872650966397</v>
      </c>
      <c r="G68" s="213">
        <v>88</v>
      </c>
      <c r="H68" s="213">
        <v>106129.25759602</v>
      </c>
      <c r="I68" s="209">
        <v>32</v>
      </c>
      <c r="J68" s="214">
        <v>6.2283252361178603</v>
      </c>
      <c r="K68" s="214">
        <v>72.516501725531896</v>
      </c>
      <c r="L68" s="245">
        <v>78.744826961649693</v>
      </c>
    </row>
    <row r="69" spans="1:12" x14ac:dyDescent="0.35">
      <c r="A69" s="269"/>
      <c r="B69" s="49" t="s">
        <v>126</v>
      </c>
      <c r="C69" s="213">
        <v>190068.644</v>
      </c>
      <c r="D69" s="213">
        <v>52868.560191930301</v>
      </c>
      <c r="E69" s="209">
        <v>143415.98634944001</v>
      </c>
      <c r="F69" s="213">
        <v>5227.4566633690802</v>
      </c>
      <c r="G69" s="213">
        <v>11</v>
      </c>
      <c r="H69" s="213">
        <v>17452.133058310599</v>
      </c>
      <c r="I69" s="209">
        <v>6</v>
      </c>
      <c r="J69" s="214">
        <v>4.7820415390595699</v>
      </c>
      <c r="K69" s="214">
        <v>78.338863283910698</v>
      </c>
      <c r="L69" s="245">
        <v>83.120904822970203</v>
      </c>
    </row>
    <row r="70" spans="1:12" x14ac:dyDescent="0.35">
      <c r="A70" s="269"/>
      <c r="B70" s="49" t="s">
        <v>127</v>
      </c>
      <c r="C70" s="213">
        <v>198465.94200000001</v>
      </c>
      <c r="D70" s="213">
        <v>90692.701618848907</v>
      </c>
      <c r="E70" s="209">
        <v>107208.66775958</v>
      </c>
      <c r="F70" s="213">
        <v>15519.9159889863</v>
      </c>
      <c r="G70" s="213">
        <v>27</v>
      </c>
      <c r="H70" s="213">
        <v>43457.019348000897</v>
      </c>
      <c r="I70" s="209">
        <v>13</v>
      </c>
      <c r="J70" s="214">
        <v>5.0291269597772903</v>
      </c>
      <c r="K70" s="214">
        <v>78.372452831513598</v>
      </c>
      <c r="L70" s="245">
        <v>83.401579791290899</v>
      </c>
    </row>
    <row r="71" spans="1:12" x14ac:dyDescent="0.35">
      <c r="A71" s="269"/>
      <c r="B71" s="49" t="s">
        <v>230</v>
      </c>
      <c r="C71" s="213">
        <v>386908.38799999998</v>
      </c>
      <c r="D71" s="213">
        <v>181697.859961512</v>
      </c>
      <c r="E71" s="209">
        <v>205527.41216133401</v>
      </c>
      <c r="F71" s="213">
        <v>29945.340808434001</v>
      </c>
      <c r="G71" s="213">
        <v>54</v>
      </c>
      <c r="H71" s="213">
        <v>60031.785910706101</v>
      </c>
      <c r="I71" s="209">
        <v>21</v>
      </c>
      <c r="J71" s="214">
        <v>5.39226478084636</v>
      </c>
      <c r="K71" s="214">
        <v>77.230839319379399</v>
      </c>
      <c r="L71" s="245">
        <v>82.623104100225802</v>
      </c>
    </row>
    <row r="72" spans="1:12" x14ac:dyDescent="0.35">
      <c r="A72" s="269"/>
      <c r="B72" s="49" t="s">
        <v>94</v>
      </c>
      <c r="C72" s="213">
        <v>282711.212</v>
      </c>
      <c r="D72" s="213">
        <v>76394.008423914798</v>
      </c>
      <c r="E72" s="209">
        <v>209153.702777703</v>
      </c>
      <c r="F72" s="213">
        <v>10352.4820896786</v>
      </c>
      <c r="G72" s="213">
        <v>21</v>
      </c>
      <c r="H72" s="213">
        <v>21398.782555462301</v>
      </c>
      <c r="I72" s="209">
        <v>6</v>
      </c>
      <c r="J72" s="214">
        <v>5.9669262749275598</v>
      </c>
      <c r="K72" s="214">
        <v>73.478172778438307</v>
      </c>
      <c r="L72" s="245">
        <v>79.445099053365794</v>
      </c>
    </row>
    <row r="73" spans="1:12" x14ac:dyDescent="0.35">
      <c r="A73" s="269"/>
      <c r="B73" s="49" t="s">
        <v>128</v>
      </c>
      <c r="C73" s="213">
        <v>353940.12900000002</v>
      </c>
      <c r="D73" s="213">
        <v>163271.81773981001</v>
      </c>
      <c r="E73" s="209">
        <v>198385.978924333</v>
      </c>
      <c r="F73" s="213">
        <v>25120.6724387994</v>
      </c>
      <c r="G73" s="213">
        <v>45</v>
      </c>
      <c r="H73" s="213">
        <v>69575.258524176199</v>
      </c>
      <c r="I73" s="209">
        <v>21</v>
      </c>
      <c r="J73" s="214">
        <v>6.8854681526899997</v>
      </c>
      <c r="K73" s="214">
        <v>66.385816006588598</v>
      </c>
      <c r="L73" s="245">
        <v>73.271284159278594</v>
      </c>
    </row>
    <row r="74" spans="1:12" ht="15" thickBot="1" x14ac:dyDescent="0.4">
      <c r="A74" s="269"/>
      <c r="B74" s="49" t="s">
        <v>99</v>
      </c>
      <c r="C74" s="207">
        <v>102522.692</v>
      </c>
      <c r="D74" s="207">
        <v>70204.154334538398</v>
      </c>
      <c r="E74" s="209">
        <v>31997.464086520202</v>
      </c>
      <c r="F74" s="207">
        <v>9699.9887367290903</v>
      </c>
      <c r="G74" s="207">
        <v>17</v>
      </c>
      <c r="H74" s="207">
        <v>15422.4524728987</v>
      </c>
      <c r="I74" s="209">
        <v>8</v>
      </c>
      <c r="J74" s="208">
        <v>9.3327375092155496</v>
      </c>
      <c r="K74" s="208">
        <v>47.3332094462071</v>
      </c>
      <c r="L74" s="245">
        <v>56.665946955422697</v>
      </c>
    </row>
    <row r="75" spans="1:12" x14ac:dyDescent="0.35">
      <c r="A75" s="269"/>
      <c r="B75" s="50" t="s">
        <v>95</v>
      </c>
      <c r="C75" s="217">
        <v>660718.72600000002</v>
      </c>
      <c r="D75" s="217">
        <v>326676.41744515399</v>
      </c>
      <c r="E75" s="219">
        <v>333748.49771931098</v>
      </c>
      <c r="F75" s="217">
        <v>47105.897711718797</v>
      </c>
      <c r="G75" s="217">
        <v>89</v>
      </c>
      <c r="H75" s="217">
        <v>106040.51986066499</v>
      </c>
      <c r="I75" s="219">
        <v>31</v>
      </c>
      <c r="J75" s="218">
        <v>10.2742870956526</v>
      </c>
      <c r="K75" s="218">
        <v>36.317076124904297</v>
      </c>
      <c r="L75" s="246">
        <v>46.591363220556801</v>
      </c>
    </row>
    <row r="76" spans="1:12" x14ac:dyDescent="0.35">
      <c r="A76" s="269"/>
      <c r="B76" s="49" t="s">
        <v>96</v>
      </c>
      <c r="C76" s="213">
        <v>426905.23</v>
      </c>
      <c r="D76" s="213">
        <v>363925.26147780003</v>
      </c>
      <c r="E76" s="209">
        <v>67484.568284016204</v>
      </c>
      <c r="F76" s="213">
        <v>46252.527908132302</v>
      </c>
      <c r="G76" s="213">
        <v>91</v>
      </c>
      <c r="H76" s="213">
        <v>171186.449613704</v>
      </c>
      <c r="I76" s="209">
        <v>46</v>
      </c>
      <c r="J76" s="214">
        <v>13.607490994343699</v>
      </c>
      <c r="K76" s="214">
        <v>38.662400176288003</v>
      </c>
      <c r="L76" s="245">
        <v>52.269891170631603</v>
      </c>
    </row>
    <row r="77" spans="1:12" ht="15" thickBot="1" x14ac:dyDescent="0.4">
      <c r="A77" s="269"/>
      <c r="B77" s="49" t="s">
        <v>97</v>
      </c>
      <c r="C77" s="207">
        <v>444986.76799999998</v>
      </c>
      <c r="D77" s="207">
        <v>331159.21852038702</v>
      </c>
      <c r="E77" s="209">
        <v>112108.23538456501</v>
      </c>
      <c r="F77" s="207">
        <v>51186.450329808198</v>
      </c>
      <c r="G77" s="207">
        <v>102</v>
      </c>
      <c r="H77" s="207">
        <v>75631.202665197095</v>
      </c>
      <c r="I77" s="209">
        <v>32</v>
      </c>
      <c r="J77" s="208">
        <v>30.497481734152402</v>
      </c>
      <c r="K77" s="208">
        <v>23.977008436783901</v>
      </c>
      <c r="L77" s="245">
        <v>45.438199286743099</v>
      </c>
    </row>
    <row r="78" spans="1:12" x14ac:dyDescent="0.35">
      <c r="A78" s="269"/>
      <c r="B78" s="50" t="s">
        <v>143</v>
      </c>
      <c r="C78" s="217">
        <v>468518.68900000001</v>
      </c>
      <c r="D78" s="217">
        <v>244802.665807746</v>
      </c>
      <c r="E78" s="219">
        <v>225009.09552583401</v>
      </c>
      <c r="F78" s="217">
        <v>41528.046393646</v>
      </c>
      <c r="G78" s="217">
        <v>74</v>
      </c>
      <c r="H78" s="217">
        <v>83798.246103625395</v>
      </c>
      <c r="I78" s="219">
        <v>27</v>
      </c>
      <c r="J78" s="218">
        <v>5.6770611924933601</v>
      </c>
      <c r="K78" s="218">
        <v>70.672717190214996</v>
      </c>
      <c r="L78" s="246">
        <v>76.349778382708394</v>
      </c>
    </row>
    <row r="79" spans="1:12" x14ac:dyDescent="0.35">
      <c r="A79" s="269"/>
      <c r="B79" s="49" t="s">
        <v>144</v>
      </c>
      <c r="C79" s="213">
        <v>502162.34399999998</v>
      </c>
      <c r="D79" s="213">
        <v>354595.77439318202</v>
      </c>
      <c r="E79" s="209">
        <v>149147.766814943</v>
      </c>
      <c r="F79" s="213">
        <v>71216.460727377096</v>
      </c>
      <c r="G79" s="213">
        <v>141</v>
      </c>
      <c r="H79" s="213">
        <v>126529.766267516</v>
      </c>
      <c r="I79" s="209">
        <v>52</v>
      </c>
      <c r="J79" s="214">
        <v>8.6110563886565892</v>
      </c>
      <c r="K79" s="214">
        <v>39.9223777297846</v>
      </c>
      <c r="L79" s="245">
        <v>48.5334341184412</v>
      </c>
    </row>
    <row r="80" spans="1:12" x14ac:dyDescent="0.35">
      <c r="A80" s="269"/>
      <c r="B80" s="49" t="s">
        <v>155</v>
      </c>
      <c r="C80" s="213">
        <v>837801.88300000003</v>
      </c>
      <c r="D80" s="213">
        <v>320637.73362091702</v>
      </c>
      <c r="E80" s="209">
        <v>526723.58596944006</v>
      </c>
      <c r="F80" s="213">
        <v>43940.056468350696</v>
      </c>
      <c r="G80" s="213">
        <v>83</v>
      </c>
      <c r="H80" s="213">
        <v>121512.667811883</v>
      </c>
      <c r="I80" s="209">
        <v>37</v>
      </c>
      <c r="J80" s="214">
        <v>6.5147285981416196</v>
      </c>
      <c r="K80" s="214">
        <v>69.793298486699598</v>
      </c>
      <c r="L80" s="245">
        <v>76.3080270848412</v>
      </c>
    </row>
    <row r="81" spans="1:12" ht="15" thickBot="1" x14ac:dyDescent="0.4">
      <c r="A81" s="269"/>
      <c r="B81" s="49" t="s">
        <v>156</v>
      </c>
      <c r="C81" s="207">
        <v>5860424.1689999998</v>
      </c>
      <c r="D81" s="207">
        <v>3337137.36356933</v>
      </c>
      <c r="E81" s="209">
        <v>2503715.7226358098</v>
      </c>
      <c r="F81" s="207">
        <v>527946.36413644999</v>
      </c>
      <c r="G81" s="207">
        <v>993</v>
      </c>
      <c r="H81" s="207">
        <v>1472992.85247708</v>
      </c>
      <c r="I81" s="209">
        <v>440</v>
      </c>
      <c r="J81" s="208">
        <v>17.261141787094498</v>
      </c>
      <c r="K81" s="208">
        <v>34.287590520355998</v>
      </c>
      <c r="L81" s="245">
        <v>49.594640784383202</v>
      </c>
    </row>
    <row r="82" spans="1:12" x14ac:dyDescent="0.35">
      <c r="A82" s="269"/>
      <c r="B82" s="50" t="s">
        <v>129</v>
      </c>
      <c r="C82" s="217">
        <v>537930.85400000005</v>
      </c>
      <c r="D82" s="217">
        <v>169750.400077623</v>
      </c>
      <c r="E82" s="219">
        <v>374103.05225603399</v>
      </c>
      <c r="F82" s="217">
        <v>22517.335092511901</v>
      </c>
      <c r="G82" s="217">
        <v>41</v>
      </c>
      <c r="H82" s="217">
        <v>59983.794007049801</v>
      </c>
      <c r="I82" s="219">
        <v>23</v>
      </c>
      <c r="J82" s="218">
        <v>5.4214745118468999</v>
      </c>
      <c r="K82" s="218">
        <v>81.427212574592801</v>
      </c>
      <c r="L82" s="246">
        <v>86.848687086439696</v>
      </c>
    </row>
    <row r="83" spans="1:12" x14ac:dyDescent="0.35">
      <c r="A83" s="269"/>
      <c r="B83" s="49" t="s">
        <v>130</v>
      </c>
      <c r="C83" s="213">
        <v>130524.071</v>
      </c>
      <c r="D83" s="213">
        <v>55767.085595284101</v>
      </c>
      <c r="E83" s="209">
        <v>76026.877805701093</v>
      </c>
      <c r="F83" s="213">
        <v>11339.3945600302</v>
      </c>
      <c r="G83" s="213">
        <v>20</v>
      </c>
      <c r="H83" s="213">
        <v>18101.012779552701</v>
      </c>
      <c r="I83" s="209">
        <v>7</v>
      </c>
      <c r="J83" s="214">
        <v>7.3101860291659904</v>
      </c>
      <c r="K83" s="214">
        <v>56.162661640790802</v>
      </c>
      <c r="L83" s="245">
        <v>63.472847669956799</v>
      </c>
    </row>
    <row r="84" spans="1:12" x14ac:dyDescent="0.35">
      <c r="A84" s="269"/>
      <c r="B84" s="49" t="s">
        <v>131</v>
      </c>
      <c r="C84" s="213">
        <v>693359.8</v>
      </c>
      <c r="D84" s="213">
        <v>345167.96888833801</v>
      </c>
      <c r="E84" s="209">
        <v>353735.23905075598</v>
      </c>
      <c r="F84" s="213">
        <v>54094.411478117203</v>
      </c>
      <c r="G84" s="213">
        <v>102</v>
      </c>
      <c r="H84" s="213">
        <v>123401.420374564</v>
      </c>
      <c r="I84" s="209">
        <v>34</v>
      </c>
      <c r="J84" s="214">
        <v>6.4367755340620398</v>
      </c>
      <c r="K84" s="214">
        <v>66.304200657954198</v>
      </c>
      <c r="L84" s="245">
        <v>72.740976192016205</v>
      </c>
    </row>
    <row r="85" spans="1:12" x14ac:dyDescent="0.35">
      <c r="A85" s="269"/>
      <c r="B85" s="49" t="s">
        <v>132</v>
      </c>
      <c r="C85" s="213">
        <v>2215193.2030000002</v>
      </c>
      <c r="D85" s="213">
        <v>807086.72097524104</v>
      </c>
      <c r="E85" s="209">
        <v>1402839.4854842799</v>
      </c>
      <c r="F85" s="213">
        <v>102991.41199177501</v>
      </c>
      <c r="G85" s="213">
        <v>202</v>
      </c>
      <c r="H85" s="213">
        <v>344738.711043505</v>
      </c>
      <c r="I85" s="209">
        <v>97</v>
      </c>
      <c r="J85" s="214">
        <v>9.3641950094787507</v>
      </c>
      <c r="K85" s="214">
        <v>46.855269986525698</v>
      </c>
      <c r="L85" s="245">
        <v>56.219464996004497</v>
      </c>
    </row>
    <row r="86" spans="1:12" x14ac:dyDescent="0.35">
      <c r="A86" s="269"/>
      <c r="B86" s="49" t="s">
        <v>133</v>
      </c>
      <c r="C86" s="213">
        <v>73662.506999999998</v>
      </c>
      <c r="D86" s="213">
        <v>49948.676516780302</v>
      </c>
      <c r="E86" s="209">
        <v>23100.958798019299</v>
      </c>
      <c r="F86" s="213">
        <v>8856.3562913675596</v>
      </c>
      <c r="G86" s="213">
        <v>14</v>
      </c>
      <c r="H86" s="213">
        <v>21925.6995338948</v>
      </c>
      <c r="I86" s="209">
        <v>7</v>
      </c>
      <c r="J86" s="214">
        <v>6.3257698918068597</v>
      </c>
      <c r="K86" s="214">
        <v>54.192920015098601</v>
      </c>
      <c r="L86" s="245">
        <v>60.5186899069055</v>
      </c>
    </row>
    <row r="87" spans="1:12" x14ac:dyDescent="0.35">
      <c r="A87" s="269"/>
      <c r="B87" s="49" t="s">
        <v>134</v>
      </c>
      <c r="C87" s="213">
        <v>2820945.5690000001</v>
      </c>
      <c r="D87" s="213">
        <v>1862884.60203641</v>
      </c>
      <c r="E87" s="209">
        <v>947523.73720938596</v>
      </c>
      <c r="F87" s="213">
        <v>323262.92006155202</v>
      </c>
      <c r="G87" s="213">
        <v>600</v>
      </c>
      <c r="H87" s="213">
        <v>800278.662148598</v>
      </c>
      <c r="I87" s="209">
        <v>259</v>
      </c>
      <c r="J87" s="214">
        <v>13.857587760295599</v>
      </c>
      <c r="K87" s="214">
        <v>36.680870886757099</v>
      </c>
      <c r="L87" s="245">
        <v>50.230512252379498</v>
      </c>
    </row>
    <row r="88" spans="1:12" ht="15" thickBot="1" x14ac:dyDescent="0.4">
      <c r="A88" s="269"/>
      <c r="B88" s="49" t="s">
        <v>146</v>
      </c>
      <c r="C88" s="207">
        <v>1197291.081</v>
      </c>
      <c r="D88" s="207">
        <v>966568.08330149297</v>
      </c>
      <c r="E88" s="209">
        <v>227266.820341857</v>
      </c>
      <c r="F88" s="207">
        <v>161569.09825046899</v>
      </c>
      <c r="G88" s="207">
        <v>312</v>
      </c>
      <c r="H88" s="207">
        <v>436404.23277294397</v>
      </c>
      <c r="I88" s="209">
        <v>129</v>
      </c>
      <c r="J88" s="208">
        <v>22.141245113016598</v>
      </c>
      <c r="K88" s="208">
        <v>26.035119961845101</v>
      </c>
      <c r="L88" s="245">
        <v>43.666111440728599</v>
      </c>
    </row>
    <row r="89" spans="1:12" x14ac:dyDescent="0.35">
      <c r="A89" s="269"/>
      <c r="B89" s="50" t="s">
        <v>137</v>
      </c>
      <c r="C89" s="217">
        <v>682410.62199999997</v>
      </c>
      <c r="D89" s="217">
        <v>237723.44277708599</v>
      </c>
      <c r="E89" s="219">
        <v>454385.15565617901</v>
      </c>
      <c r="F89" s="217">
        <v>34636.112042369103</v>
      </c>
      <c r="G89" s="217">
        <v>63</v>
      </c>
      <c r="H89" s="217">
        <v>82404.649329643406</v>
      </c>
      <c r="I89" s="219">
        <v>29</v>
      </c>
      <c r="J89" s="218">
        <v>5.4763320900887704</v>
      </c>
      <c r="K89" s="218">
        <v>78.652004704143806</v>
      </c>
      <c r="L89" s="246">
        <v>84.128336794232595</v>
      </c>
    </row>
    <row r="90" spans="1:12" x14ac:dyDescent="0.35">
      <c r="A90" s="269"/>
      <c r="B90" s="49" t="s">
        <v>145</v>
      </c>
      <c r="C90" s="213">
        <v>350978.24599999998</v>
      </c>
      <c r="D90" s="213">
        <v>119987.024212196</v>
      </c>
      <c r="E90" s="209">
        <v>236860.603761076</v>
      </c>
      <c r="F90" s="213">
        <v>12728.402707355001</v>
      </c>
      <c r="G90" s="213">
        <v>21</v>
      </c>
      <c r="H90" s="213">
        <v>44903.546324756702</v>
      </c>
      <c r="I90" s="209">
        <v>9</v>
      </c>
      <c r="J90" s="214">
        <v>7.1670165103974304</v>
      </c>
      <c r="K90" s="214">
        <v>55.418477449249799</v>
      </c>
      <c r="L90" s="245">
        <v>62.585493959647302</v>
      </c>
    </row>
    <row r="91" spans="1:12" x14ac:dyDescent="0.35">
      <c r="A91" s="269"/>
      <c r="B91" s="49" t="s">
        <v>138</v>
      </c>
      <c r="C91" s="213">
        <v>4904.2030000000004</v>
      </c>
      <c r="D91" s="213">
        <v>2203.7992945534202</v>
      </c>
      <c r="E91" s="209">
        <v>2738.7502170586199</v>
      </c>
      <c r="F91" s="213">
        <v>577.52230300692804</v>
      </c>
      <c r="G91" s="213">
        <v>1</v>
      </c>
      <c r="H91" s="213" t="s">
        <v>159</v>
      </c>
      <c r="I91" s="209" t="s">
        <v>159</v>
      </c>
      <c r="J91" s="214">
        <v>8.5858135791408792</v>
      </c>
      <c r="K91" s="214">
        <v>53.779161204881802</v>
      </c>
      <c r="L91" s="245">
        <v>62.364974784022699</v>
      </c>
    </row>
    <row r="92" spans="1:12" x14ac:dyDescent="0.35">
      <c r="A92" s="269"/>
      <c r="B92" s="49" t="s">
        <v>139</v>
      </c>
      <c r="C92" s="213">
        <v>61274.49</v>
      </c>
      <c r="D92" s="213">
        <v>37951.418073545399</v>
      </c>
      <c r="E92" s="209">
        <v>23437.260382744</v>
      </c>
      <c r="F92" s="213">
        <v>3501.10232437798</v>
      </c>
      <c r="G92" s="213">
        <v>7</v>
      </c>
      <c r="H92" s="213">
        <v>13932.5186820008</v>
      </c>
      <c r="I92" s="209">
        <v>4</v>
      </c>
      <c r="J92" s="214">
        <v>10.883046997046501</v>
      </c>
      <c r="K92" s="214">
        <v>42.322902987269103</v>
      </c>
      <c r="L92" s="245">
        <v>53.205949984315602</v>
      </c>
    </row>
    <row r="93" spans="1:12" x14ac:dyDescent="0.35">
      <c r="A93" s="269"/>
      <c r="B93" s="49" t="s">
        <v>140</v>
      </c>
      <c r="C93" s="213">
        <v>332262.48800000001</v>
      </c>
      <c r="D93" s="213">
        <v>84612.000571764307</v>
      </c>
      <c r="E93" s="209">
        <v>253674.02344886301</v>
      </c>
      <c r="F93" s="213">
        <v>8696.2979257011393</v>
      </c>
      <c r="G93" s="213">
        <v>15</v>
      </c>
      <c r="H93" s="213">
        <v>21880.490787639599</v>
      </c>
      <c r="I93" s="209">
        <v>10</v>
      </c>
      <c r="J93" s="214">
        <v>5.4433644700692003</v>
      </c>
      <c r="K93" s="214">
        <v>78.852359835093395</v>
      </c>
      <c r="L93" s="245">
        <v>84.295724305162594</v>
      </c>
    </row>
    <row r="94" spans="1:12" ht="15" thickBot="1" x14ac:dyDescent="0.4">
      <c r="A94" s="269"/>
      <c r="B94" s="49" t="s">
        <v>140</v>
      </c>
      <c r="C94" s="207">
        <v>188710.20300000001</v>
      </c>
      <c r="D94" s="207">
        <v>78432.068778172499</v>
      </c>
      <c r="E94" s="209">
        <v>109852.705605758</v>
      </c>
      <c r="F94" s="207">
        <v>10886.2201754175</v>
      </c>
      <c r="G94" s="207">
        <v>23</v>
      </c>
      <c r="H94" s="207">
        <v>25929.163945777898</v>
      </c>
      <c r="I94" s="209">
        <v>14</v>
      </c>
      <c r="J94" s="208">
        <v>10.0077066188198</v>
      </c>
      <c r="K94" s="208">
        <v>44.496998520948502</v>
      </c>
      <c r="L94" s="245">
        <v>54.504705139768298</v>
      </c>
    </row>
    <row r="95" spans="1:12" x14ac:dyDescent="0.35">
      <c r="A95" s="269"/>
      <c r="B95" s="50" t="s">
        <v>141</v>
      </c>
      <c r="C95" s="217">
        <v>763568.46299999999</v>
      </c>
      <c r="D95" s="217">
        <v>304118.28062672302</v>
      </c>
      <c r="E95" s="219">
        <v>466915.026288133</v>
      </c>
      <c r="F95" s="217">
        <v>46954.070425072001</v>
      </c>
      <c r="G95" s="217">
        <v>88</v>
      </c>
      <c r="H95" s="217">
        <v>100152.281790579</v>
      </c>
      <c r="I95" s="219">
        <v>34</v>
      </c>
      <c r="J95" s="218">
        <v>5.4102338945514497</v>
      </c>
      <c r="K95" s="218">
        <v>74.761467177676096</v>
      </c>
      <c r="L95" s="246">
        <v>80.171701072227606</v>
      </c>
    </row>
    <row r="96" spans="1:12" x14ac:dyDescent="0.35">
      <c r="A96" s="269"/>
      <c r="B96" s="49" t="s">
        <v>142</v>
      </c>
      <c r="C96" s="213">
        <v>647048.84699999995</v>
      </c>
      <c r="D96" s="213">
        <v>290865.69227907201</v>
      </c>
      <c r="E96" s="209">
        <v>352472.144168503</v>
      </c>
      <c r="F96" s="213">
        <v>33322.3230223028</v>
      </c>
      <c r="G96" s="213">
        <v>63</v>
      </c>
      <c r="H96" s="213">
        <v>117906.812502341</v>
      </c>
      <c r="I96" s="209">
        <v>33</v>
      </c>
      <c r="J96" s="214">
        <v>8.1182381656559492</v>
      </c>
      <c r="K96" s="214">
        <v>48.841932561584699</v>
      </c>
      <c r="L96" s="245">
        <v>56.960170727240602</v>
      </c>
    </row>
    <row r="97" spans="1:12" ht="15" thickBot="1" x14ac:dyDescent="0.4">
      <c r="A97" s="269"/>
      <c r="B97" s="53" t="s">
        <v>229</v>
      </c>
      <c r="C97" s="223">
        <v>328558.64600000001</v>
      </c>
      <c r="D97" s="223">
        <v>140437.13520052499</v>
      </c>
      <c r="E97" s="225">
        <v>192508.087053353</v>
      </c>
      <c r="F97" s="223">
        <v>29747.969919513402</v>
      </c>
      <c r="G97" s="223">
        <v>52</v>
      </c>
      <c r="H97" s="223">
        <v>59780.523350491698</v>
      </c>
      <c r="I97" s="225">
        <v>20</v>
      </c>
      <c r="J97" s="224">
        <v>5.7419082424159802</v>
      </c>
      <c r="K97" s="224">
        <v>74.997562110614297</v>
      </c>
      <c r="L97" s="247">
        <v>80.7394703530302</v>
      </c>
    </row>
    <row r="98" spans="1:12" x14ac:dyDescent="0.35">
      <c r="A98" s="270"/>
      <c r="B98" s="91"/>
      <c r="C98" s="207"/>
      <c r="D98" s="207"/>
      <c r="E98" s="207"/>
      <c r="F98" s="207"/>
      <c r="G98" s="207"/>
      <c r="H98" s="207"/>
      <c r="I98" s="207"/>
      <c r="J98" s="208"/>
      <c r="K98" s="208"/>
      <c r="L98" s="208"/>
    </row>
    <row r="99" spans="1:12" x14ac:dyDescent="0.35">
      <c r="A99" s="102" t="str">
        <f>VLOOKUP(LEFT([1]Tab05!A99,250),'[2]Source trad'!$A:$C,3,FALSE)</f>
        <v>Note : *Pays riches en ressources ; ".."signifie que les données ne sont pas disponibles ou qu'elles ne sont pas valables.</v>
      </c>
      <c r="B99" s="56"/>
      <c r="C99" s="230"/>
      <c r="D99" s="228"/>
      <c r="E99" s="230"/>
      <c r="F99" s="228"/>
      <c r="G99" s="228"/>
      <c r="H99" s="228"/>
      <c r="I99" s="230"/>
      <c r="J99" s="248"/>
      <c r="K99" s="229"/>
      <c r="L99" s="248"/>
    </row>
    <row r="100" spans="1:12" x14ac:dyDescent="0.35">
      <c r="A100" s="102" t="str">
        <f>VLOOKUP(LEFT([1]Tab05!A100,250),'[2]Source trad'!$A:$C,3,FALSE)</f>
        <v>RDM = "Reste du monde" ; LAC = "Pays d'Amérique latine et des Caraïbes"</v>
      </c>
      <c r="B100" s="56"/>
      <c r="C100" s="230"/>
      <c r="D100" s="228"/>
      <c r="E100" s="230"/>
      <c r="F100" s="228"/>
      <c r="G100" s="228"/>
      <c r="H100" s="228"/>
      <c r="I100" s="230"/>
      <c r="J100" s="248"/>
      <c r="K100" s="229"/>
      <c r="L100" s="248"/>
    </row>
    <row r="101" spans="1:12" x14ac:dyDescent="0.35">
      <c r="A101" s="102" t="str">
        <f>VLOOKUP(LEFT([1]Tab05!A101,250),'[2]Source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56"/>
      <c r="C101" s="230"/>
      <c r="D101" s="228"/>
      <c r="E101" s="230"/>
      <c r="F101" s="228"/>
      <c r="G101" s="228"/>
      <c r="H101" s="228"/>
      <c r="I101" s="230"/>
      <c r="J101" s="248"/>
      <c r="K101" s="229"/>
      <c r="L101" s="248"/>
    </row>
    <row r="102" spans="1:12" x14ac:dyDescent="0.35">
      <c r="A102" s="102" t="str">
        <f>VLOOKUP(LEFT([1]Tab05!A102,250),'[2]Source trad'!$A:$C,3,FALSE)</f>
        <v>Source : Département des affaires économiques et sociales des Nations Unies, Division de la population, Perspectives de la population mondiale : révision 2019 et Perspectives de l'urbanisation mondiale : révision de 2018.</v>
      </c>
      <c r="B102" s="56"/>
      <c r="C102" s="230"/>
      <c r="D102" s="228"/>
      <c r="E102" s="230"/>
      <c r="F102" s="228"/>
      <c r="G102" s="228"/>
      <c r="H102" s="228"/>
      <c r="I102" s="230"/>
      <c r="J102" s="248"/>
      <c r="K102" s="229"/>
      <c r="L102" s="248"/>
    </row>
    <row r="103" spans="1:12" x14ac:dyDescent="0.35">
      <c r="B103" s="56"/>
      <c r="C103" s="230"/>
      <c r="D103" s="228"/>
      <c r="E103" s="230"/>
      <c r="F103" s="228"/>
      <c r="G103" s="228"/>
      <c r="H103" s="228"/>
      <c r="I103" s="230"/>
      <c r="J103" s="248"/>
      <c r="K103" s="229"/>
      <c r="L103" s="248"/>
    </row>
    <row r="104" spans="1:12" x14ac:dyDescent="0.35">
      <c r="B104" s="56"/>
      <c r="C104" s="230"/>
      <c r="D104" s="228"/>
      <c r="E104" s="230"/>
      <c r="F104" s="228"/>
      <c r="G104" s="228"/>
      <c r="H104" s="228"/>
      <c r="I104" s="230"/>
      <c r="J104" s="248"/>
      <c r="K104" s="229"/>
      <c r="L104" s="248"/>
    </row>
    <row r="105" spans="1:12" ht="15.5" x14ac:dyDescent="0.35">
      <c r="B105" s="256" t="s">
        <v>601</v>
      </c>
      <c r="C105" s="230"/>
      <c r="D105" s="228"/>
      <c r="E105" s="230"/>
      <c r="F105" s="228"/>
      <c r="G105" s="228"/>
      <c r="H105" s="228"/>
      <c r="I105" s="230"/>
      <c r="J105" s="248"/>
      <c r="K105" s="229"/>
      <c r="L105" s="248"/>
    </row>
    <row r="106" spans="1:12" ht="15.5" x14ac:dyDescent="0.35">
      <c r="B106" s="256"/>
      <c r="C106" s="230"/>
      <c r="D106" s="228"/>
      <c r="E106" s="230"/>
      <c r="F106" s="228"/>
      <c r="G106" s="228"/>
      <c r="H106" s="228"/>
      <c r="I106" s="230"/>
      <c r="J106" s="248"/>
      <c r="K106" s="229"/>
      <c r="L106" s="248"/>
    </row>
    <row r="107" spans="1:12" x14ac:dyDescent="0.35">
      <c r="B107" s="264" t="s">
        <v>573</v>
      </c>
      <c r="C107" s="230"/>
      <c r="D107" s="228"/>
      <c r="E107" s="230"/>
      <c r="F107" s="228"/>
      <c r="G107" s="228"/>
      <c r="H107" s="228"/>
      <c r="I107" s="230"/>
      <c r="J107" s="248"/>
      <c r="K107" s="229"/>
      <c r="L107" s="248"/>
    </row>
    <row r="108" spans="1:12" x14ac:dyDescent="0.35">
      <c r="B108" s="264" t="s">
        <v>572</v>
      </c>
      <c r="C108" s="230"/>
      <c r="D108" s="228"/>
      <c r="E108" s="230"/>
      <c r="F108" s="228"/>
      <c r="G108" s="228"/>
      <c r="H108" s="228"/>
      <c r="I108" s="230"/>
      <c r="J108" s="248"/>
      <c r="K108" s="229"/>
      <c r="L108" s="248"/>
    </row>
    <row r="109" spans="1:12" x14ac:dyDescent="0.35">
      <c r="B109" s="264" t="s">
        <v>574</v>
      </c>
      <c r="C109" s="230"/>
      <c r="D109" s="228"/>
      <c r="E109" s="230"/>
      <c r="F109" s="228"/>
      <c r="G109" s="228"/>
      <c r="H109" s="228"/>
      <c r="I109" s="230"/>
      <c r="J109" s="248"/>
      <c r="K109" s="229"/>
      <c r="L109" s="248"/>
    </row>
    <row r="110" spans="1:12" x14ac:dyDescent="0.35">
      <c r="B110" s="264" t="s">
        <v>575</v>
      </c>
      <c r="C110" s="230"/>
      <c r="D110" s="228"/>
      <c r="E110" s="230"/>
      <c r="F110" s="228"/>
      <c r="G110" s="228"/>
      <c r="H110" s="228"/>
      <c r="I110" s="230"/>
      <c r="J110" s="248"/>
      <c r="K110" s="229"/>
      <c r="L110" s="248"/>
    </row>
    <row r="111" spans="1:12" x14ac:dyDescent="0.35">
      <c r="B111" s="264" t="s">
        <v>576</v>
      </c>
      <c r="C111" s="230"/>
      <c r="D111" s="228"/>
      <c r="E111" s="230"/>
      <c r="F111" s="228"/>
      <c r="G111" s="228"/>
      <c r="H111" s="228"/>
      <c r="I111" s="230"/>
      <c r="J111" s="248"/>
      <c r="K111" s="229"/>
      <c r="L111" s="248"/>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paperSize="9" scale="57" fitToHeight="0"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J111"/>
  <sheetViews>
    <sheetView zoomScaleNormal="100" workbookViewId="0"/>
  </sheetViews>
  <sheetFormatPr defaultRowHeight="14.5" x14ac:dyDescent="0.35"/>
  <cols>
    <col min="1" max="1" width="5.453125" style="102" bestFit="1" customWidth="1"/>
    <col min="2" max="2" width="33.26953125" bestFit="1" customWidth="1"/>
    <col min="3" max="3" width="12.36328125" style="13" bestFit="1" customWidth="1"/>
    <col min="4" max="6" width="12.453125" customWidth="1"/>
    <col min="7" max="7" width="12.36328125" bestFit="1" customWidth="1"/>
    <col min="8" max="10" width="12.453125" customWidth="1"/>
  </cols>
  <sheetData>
    <row r="1" spans="1:10" ht="15" thickBot="1" x14ac:dyDescent="0.4">
      <c r="A1" s="266"/>
      <c r="B1" s="35"/>
      <c r="C1" s="172" t="str">
        <f>'[2]Table names (Statworks)'!$D$7</f>
        <v>Tableau 6: Indicateurs d'éducation de base</v>
      </c>
      <c r="D1" s="172"/>
      <c r="E1" s="172"/>
      <c r="F1" s="175"/>
      <c r="G1" s="172"/>
      <c r="H1" s="172"/>
      <c r="I1" s="172"/>
      <c r="J1" s="175"/>
    </row>
    <row r="2" spans="1:10" ht="95" thickBot="1" x14ac:dyDescent="0.4">
      <c r="A2" s="6" t="s">
        <v>92</v>
      </c>
      <c r="B2" s="36" t="s">
        <v>147</v>
      </c>
      <c r="C2" s="178" t="s">
        <v>663</v>
      </c>
      <c r="D2" s="178" t="s">
        <v>664</v>
      </c>
      <c r="E2" s="178" t="s">
        <v>665</v>
      </c>
      <c r="F2" s="181" t="s">
        <v>666</v>
      </c>
      <c r="G2" s="178" t="s">
        <v>667</v>
      </c>
      <c r="H2" s="178" t="s">
        <v>668</v>
      </c>
      <c r="I2" s="178" t="s">
        <v>669</v>
      </c>
      <c r="J2" s="181" t="s">
        <v>670</v>
      </c>
    </row>
    <row r="3" spans="1:10" x14ac:dyDescent="0.35">
      <c r="A3" s="96" t="s">
        <v>16</v>
      </c>
      <c r="B3" s="40" t="s">
        <v>100</v>
      </c>
      <c r="C3" s="184">
        <v>77.431129999999996</v>
      </c>
      <c r="D3" s="184">
        <v>70.585130000000007</v>
      </c>
      <c r="E3" s="184">
        <v>84.862380000000002</v>
      </c>
      <c r="F3" s="187">
        <v>0.83176000000000005</v>
      </c>
      <c r="G3" s="184">
        <v>66.030109999999993</v>
      </c>
      <c r="H3" s="184">
        <v>53.407209999999999</v>
      </c>
      <c r="I3" s="184">
        <v>79.974149999999995</v>
      </c>
      <c r="J3" s="187">
        <v>0.66781000000000001</v>
      </c>
    </row>
    <row r="4" spans="1:10" x14ac:dyDescent="0.35">
      <c r="A4" s="96" t="s">
        <v>17</v>
      </c>
      <c r="B4" s="40" t="s">
        <v>256</v>
      </c>
      <c r="C4" s="184">
        <v>97.456289999999996</v>
      </c>
      <c r="D4" s="184">
        <v>99.139539999999997</v>
      </c>
      <c r="E4" s="184">
        <v>95.754750000000001</v>
      </c>
      <c r="F4" s="187">
        <v>1.0341400000000001</v>
      </c>
      <c r="G4" s="184">
        <v>86.823179999999994</v>
      </c>
      <c r="H4" s="184">
        <v>87.451210000000003</v>
      </c>
      <c r="I4" s="184">
        <v>86.122140000000002</v>
      </c>
      <c r="J4" s="187">
        <v>1.0152000000000001</v>
      </c>
    </row>
    <row r="5" spans="1:10" x14ac:dyDescent="0.35">
      <c r="A5" s="96" t="s">
        <v>18</v>
      </c>
      <c r="B5" s="114" t="s">
        <v>0</v>
      </c>
      <c r="C5" s="190">
        <v>95.469369999999998</v>
      </c>
      <c r="D5" s="190">
        <v>96.695250000000001</v>
      </c>
      <c r="E5" s="190">
        <v>94.297690000000003</v>
      </c>
      <c r="F5" s="193">
        <v>1.0247999999999999</v>
      </c>
      <c r="G5" s="190">
        <v>88.419380000000004</v>
      </c>
      <c r="H5" s="190">
        <v>88.542689999999993</v>
      </c>
      <c r="I5" s="190">
        <v>88.287580000000005</v>
      </c>
      <c r="J5" s="193">
        <v>1.00288</v>
      </c>
    </row>
    <row r="6" spans="1:10" x14ac:dyDescent="0.35">
      <c r="A6" s="96" t="s">
        <v>19</v>
      </c>
      <c r="B6" s="114" t="s">
        <v>1</v>
      </c>
      <c r="C6" s="190">
        <v>86.632199999999997</v>
      </c>
      <c r="D6" s="190">
        <v>93.969880000000003</v>
      </c>
      <c r="E6" s="190">
        <v>79.608040000000003</v>
      </c>
      <c r="F6" s="193">
        <v>1.15283</v>
      </c>
      <c r="G6" s="190">
        <v>76.635199999999998</v>
      </c>
      <c r="H6" s="190">
        <v>84.934889999999996</v>
      </c>
      <c r="I6" s="190">
        <v>67.747470000000007</v>
      </c>
      <c r="J6" s="193">
        <v>1.2023600000000001</v>
      </c>
    </row>
    <row r="7" spans="1:10" x14ac:dyDescent="0.35">
      <c r="A7" s="96" t="s">
        <v>20</v>
      </c>
      <c r="B7" s="114" t="s">
        <v>2</v>
      </c>
      <c r="C7" s="190">
        <v>72.935609999999997</v>
      </c>
      <c r="D7" s="190">
        <v>73.385800000000003</v>
      </c>
      <c r="E7" s="190">
        <v>72.491720000000001</v>
      </c>
      <c r="F7" s="193">
        <v>1.0121800000000001</v>
      </c>
      <c r="G7" s="190">
        <v>62.143540000000002</v>
      </c>
      <c r="H7" s="190">
        <v>55.20411</v>
      </c>
      <c r="I7" s="190">
        <v>69.753969999999995</v>
      </c>
      <c r="J7" s="193">
        <v>0.79140999999999995</v>
      </c>
    </row>
    <row r="8" spans="1:10" x14ac:dyDescent="0.35">
      <c r="A8" s="96" t="s">
        <v>21</v>
      </c>
      <c r="B8" s="114" t="s">
        <v>303</v>
      </c>
      <c r="C8" s="190">
        <v>70.912450000000007</v>
      </c>
      <c r="D8" s="190">
        <v>65.489769999999993</v>
      </c>
      <c r="E8" s="190">
        <v>77.260170000000002</v>
      </c>
      <c r="F8" s="193">
        <v>0.84765000000000001</v>
      </c>
      <c r="G8" s="190">
        <v>60.655430000000003</v>
      </c>
      <c r="H8" s="190">
        <v>50.295140000000004</v>
      </c>
      <c r="I8" s="190">
        <v>72.599450000000004</v>
      </c>
      <c r="J8" s="193">
        <v>0.69277999999999995</v>
      </c>
    </row>
    <row r="9" spans="1:10" x14ac:dyDescent="0.35">
      <c r="A9" s="96" t="s">
        <v>22</v>
      </c>
      <c r="B9" s="114" t="s">
        <v>304</v>
      </c>
      <c r="C9" s="190">
        <v>95.164900000000003</v>
      </c>
      <c r="D9" s="190">
        <v>96.198440000000005</v>
      </c>
      <c r="E9" s="190">
        <v>94.109369999999998</v>
      </c>
      <c r="F9" s="193">
        <v>1.02172</v>
      </c>
      <c r="G9" s="190">
        <v>91.527270000000001</v>
      </c>
      <c r="H9" s="190">
        <v>91.436430000000001</v>
      </c>
      <c r="I9" s="190">
        <v>91.627420000000001</v>
      </c>
      <c r="J9" s="193">
        <v>0.99792000000000003</v>
      </c>
    </row>
    <row r="10" spans="1:10" x14ac:dyDescent="0.35">
      <c r="A10" s="96" t="s">
        <v>23</v>
      </c>
      <c r="B10" s="114" t="s">
        <v>104</v>
      </c>
      <c r="C10" s="190">
        <v>95.323819999999998</v>
      </c>
      <c r="D10" s="190">
        <v>96.875889999999998</v>
      </c>
      <c r="E10" s="190">
        <v>93.75609</v>
      </c>
      <c r="F10" s="193">
        <v>1.0322</v>
      </c>
      <c r="G10" s="190">
        <v>87.046670000000006</v>
      </c>
      <c r="H10" s="190">
        <v>86.458629999999999</v>
      </c>
      <c r="I10" s="190">
        <v>87.677750000000003</v>
      </c>
      <c r="J10" s="193">
        <v>0.98609999999999998</v>
      </c>
    </row>
    <row r="11" spans="1:10" x14ac:dyDescent="0.35">
      <c r="A11" s="96" t="s">
        <v>24</v>
      </c>
      <c r="B11" s="41" t="s">
        <v>149</v>
      </c>
      <c r="C11" s="184">
        <v>92.091570000000004</v>
      </c>
      <c r="D11" s="184">
        <v>91.628190000000004</v>
      </c>
      <c r="E11" s="184">
        <v>92.559640000000002</v>
      </c>
      <c r="F11" s="187">
        <v>0.98994000000000004</v>
      </c>
      <c r="G11" s="184">
        <v>86.747960000000006</v>
      </c>
      <c r="H11" s="184">
        <v>83.083439999999996</v>
      </c>
      <c r="I11" s="184">
        <v>90.601179999999999</v>
      </c>
      <c r="J11" s="187">
        <v>0.91701999999999995</v>
      </c>
    </row>
    <row r="12" spans="1:10" ht="15" thickBot="1" x14ac:dyDescent="0.4">
      <c r="A12" s="96" t="s">
        <v>25</v>
      </c>
      <c r="B12" s="118" t="s">
        <v>3</v>
      </c>
      <c r="C12" s="190">
        <v>90.428120000000007</v>
      </c>
      <c r="D12" s="190">
        <v>93.18835</v>
      </c>
      <c r="E12" s="190">
        <v>87.591859999999997</v>
      </c>
      <c r="F12" s="193">
        <v>1.06006</v>
      </c>
      <c r="G12" s="190">
        <v>88.693420000000003</v>
      </c>
      <c r="H12" s="190">
        <v>88.283829999999995</v>
      </c>
      <c r="I12" s="190">
        <v>89.185370000000006</v>
      </c>
      <c r="J12" s="193">
        <v>0.98989000000000005</v>
      </c>
    </row>
    <row r="13" spans="1:10" ht="15" thickBot="1" x14ac:dyDescent="0.4">
      <c r="A13" s="267" t="s">
        <v>26</v>
      </c>
      <c r="B13" s="42" t="s">
        <v>118</v>
      </c>
      <c r="C13" s="196">
        <v>87.384546</v>
      </c>
      <c r="D13" s="196">
        <v>87.715624000000005</v>
      </c>
      <c r="E13" s="196">
        <v>87.229170999999994</v>
      </c>
      <c r="F13" s="199">
        <v>1.0007280000000001</v>
      </c>
      <c r="G13" s="196">
        <v>79.472216000000003</v>
      </c>
      <c r="H13" s="196">
        <v>76.909757999999997</v>
      </c>
      <c r="I13" s="196">
        <v>82.357647999999998</v>
      </c>
      <c r="J13" s="199">
        <v>0.92633699999999997</v>
      </c>
    </row>
    <row r="14" spans="1:10" x14ac:dyDescent="0.35">
      <c r="A14" s="96" t="s">
        <v>27</v>
      </c>
      <c r="B14" s="114" t="s">
        <v>4</v>
      </c>
      <c r="C14" s="190">
        <v>88.221770000000006</v>
      </c>
      <c r="D14" s="190">
        <v>85.618549999999999</v>
      </c>
      <c r="E14" s="190">
        <v>91.034149999999997</v>
      </c>
      <c r="F14" s="193">
        <v>0.94050999999999996</v>
      </c>
      <c r="G14" s="190">
        <v>68.375330000000005</v>
      </c>
      <c r="H14" s="190">
        <v>61.223689999999998</v>
      </c>
      <c r="I14" s="190">
        <v>76.296049999999994</v>
      </c>
      <c r="J14" s="193">
        <v>0.80245</v>
      </c>
    </row>
    <row r="15" spans="1:10" x14ac:dyDescent="0.35">
      <c r="A15" s="96" t="s">
        <v>28</v>
      </c>
      <c r="B15" s="114" t="s">
        <v>105</v>
      </c>
      <c r="C15" s="190">
        <v>85.08</v>
      </c>
      <c r="D15" s="190">
        <v>82.41</v>
      </c>
      <c r="E15" s="190">
        <v>87.72</v>
      </c>
      <c r="F15" s="193">
        <v>0.93947000000000003</v>
      </c>
      <c r="G15" s="190">
        <v>77.071039999999996</v>
      </c>
      <c r="H15" s="190">
        <v>71.586269999999999</v>
      </c>
      <c r="I15" s="190">
        <v>82.628039999999999</v>
      </c>
      <c r="J15" s="193">
        <v>0.86636999999999997</v>
      </c>
    </row>
    <row r="16" spans="1:10" x14ac:dyDescent="0.35">
      <c r="A16" s="96" t="s">
        <v>29</v>
      </c>
      <c r="B16" s="114" t="s">
        <v>106</v>
      </c>
      <c r="C16" s="190">
        <v>38.268650000000001</v>
      </c>
      <c r="D16" s="190">
        <v>28.706659999999999</v>
      </c>
      <c r="E16" s="190">
        <v>47.804929999999999</v>
      </c>
      <c r="F16" s="193">
        <v>0.60050000000000003</v>
      </c>
      <c r="G16" s="190">
        <v>37.395820000000001</v>
      </c>
      <c r="H16" s="190">
        <v>25.75638</v>
      </c>
      <c r="I16" s="190">
        <v>49.514589999999998</v>
      </c>
      <c r="J16" s="193">
        <v>0.52017999999999998</v>
      </c>
    </row>
    <row r="17" spans="1:10" x14ac:dyDescent="0.35">
      <c r="A17" s="96" t="s">
        <v>30</v>
      </c>
      <c r="B17" s="41" t="s">
        <v>148</v>
      </c>
      <c r="C17" s="184">
        <v>30.791609999999999</v>
      </c>
      <c r="D17" s="184">
        <v>22.387149999999998</v>
      </c>
      <c r="E17" s="184">
        <v>40.692889999999998</v>
      </c>
      <c r="F17" s="187">
        <v>0.55015000000000003</v>
      </c>
      <c r="G17" s="184">
        <v>22.31155</v>
      </c>
      <c r="H17" s="184">
        <v>13.95523</v>
      </c>
      <c r="I17" s="184">
        <v>31.328790000000001</v>
      </c>
      <c r="J17" s="187">
        <v>0.44544</v>
      </c>
    </row>
    <row r="18" spans="1:10" x14ac:dyDescent="0.35">
      <c r="A18" s="96" t="s">
        <v>31</v>
      </c>
      <c r="B18" s="41" t="s">
        <v>101</v>
      </c>
      <c r="C18" s="184">
        <v>82.054789999999997</v>
      </c>
      <c r="D18" s="184">
        <v>78.742310000000003</v>
      </c>
      <c r="E18" s="184">
        <v>85.341650000000001</v>
      </c>
      <c r="F18" s="187">
        <v>0.92266999999999999</v>
      </c>
      <c r="G18" s="184">
        <v>80.298760000000001</v>
      </c>
      <c r="H18" s="184">
        <v>74.618759999999995</v>
      </c>
      <c r="I18" s="184">
        <v>86.076509999999999</v>
      </c>
      <c r="J18" s="187">
        <v>0.86689000000000005</v>
      </c>
    </row>
    <row r="19" spans="1:10" x14ac:dyDescent="0.35">
      <c r="A19" s="96" t="s">
        <v>32</v>
      </c>
      <c r="B19" s="41" t="s">
        <v>257</v>
      </c>
      <c r="C19" s="184">
        <v>84.989509999999996</v>
      </c>
      <c r="D19" s="184">
        <v>79.714839999999995</v>
      </c>
      <c r="E19" s="184">
        <v>90.960970000000003</v>
      </c>
      <c r="F19" s="187">
        <v>0.87636000000000003</v>
      </c>
      <c r="G19" s="184">
        <v>77.042680000000004</v>
      </c>
      <c r="H19" s="184">
        <v>66.499979999999994</v>
      </c>
      <c r="I19" s="184">
        <v>88.524690000000007</v>
      </c>
      <c r="J19" s="187">
        <v>0.75119999999999998</v>
      </c>
    </row>
    <row r="20" spans="1:10" x14ac:dyDescent="0.35">
      <c r="A20" s="96" t="s">
        <v>33</v>
      </c>
      <c r="B20" s="41" t="s">
        <v>150</v>
      </c>
      <c r="C20" s="184">
        <v>97.967039999999997</v>
      </c>
      <c r="D20" s="184">
        <v>98.298169999999999</v>
      </c>
      <c r="E20" s="184">
        <v>97.690759999999997</v>
      </c>
      <c r="F20" s="187">
        <v>1.0061800000000001</v>
      </c>
      <c r="G20" s="184">
        <v>94.370540000000005</v>
      </c>
      <c r="H20" s="184">
        <v>90.676079999999999</v>
      </c>
      <c r="I20" s="184">
        <v>97.183999999999997</v>
      </c>
      <c r="J20" s="187">
        <v>0.93303999999999998</v>
      </c>
    </row>
    <row r="21" spans="1:10" x14ac:dyDescent="0.35">
      <c r="A21" s="96" t="s">
        <v>34</v>
      </c>
      <c r="B21" s="41" t="s">
        <v>102</v>
      </c>
      <c r="C21" s="184">
        <v>89.783659999999998</v>
      </c>
      <c r="D21" s="184">
        <v>91.449380000000005</v>
      </c>
      <c r="E21" s="184">
        <v>88.141959999999997</v>
      </c>
      <c r="F21" s="187">
        <v>1.03617</v>
      </c>
      <c r="G21" s="184">
        <v>84.667159999999996</v>
      </c>
      <c r="H21" s="184">
        <v>83.423969999999997</v>
      </c>
      <c r="I21" s="184">
        <v>85.852350000000001</v>
      </c>
      <c r="J21" s="187">
        <v>0.97170999999999996</v>
      </c>
    </row>
    <row r="22" spans="1:10" ht="15" thickBot="1" x14ac:dyDescent="0.4">
      <c r="A22" s="96" t="s">
        <v>35</v>
      </c>
      <c r="B22" s="114" t="s">
        <v>258</v>
      </c>
      <c r="C22" s="190">
        <v>97.782550000000001</v>
      </c>
      <c r="D22" s="190">
        <v>97.854179999999999</v>
      </c>
      <c r="E22" s="190">
        <v>97.712459999999993</v>
      </c>
      <c r="F22" s="193">
        <v>1.00145</v>
      </c>
      <c r="G22" s="190">
        <v>92.816640000000007</v>
      </c>
      <c r="H22" s="190">
        <v>89.515730000000005</v>
      </c>
      <c r="I22" s="190">
        <v>96.162679999999995</v>
      </c>
      <c r="J22" s="193">
        <v>0.93088000000000004</v>
      </c>
    </row>
    <row r="23" spans="1:10" ht="15" thickBot="1" x14ac:dyDescent="0.4">
      <c r="A23" s="267" t="s">
        <v>26</v>
      </c>
      <c r="B23" s="42" t="s">
        <v>119</v>
      </c>
      <c r="C23" s="196">
        <v>77.215508888888905</v>
      </c>
      <c r="D23" s="196">
        <v>73.909026666666705</v>
      </c>
      <c r="E23" s="196">
        <v>80.788863333333296</v>
      </c>
      <c r="F23" s="199">
        <v>0.87482888888888999</v>
      </c>
      <c r="G23" s="196">
        <v>70.483279999999993</v>
      </c>
      <c r="H23" s="196">
        <v>64.139565555555606</v>
      </c>
      <c r="I23" s="196">
        <v>77.063077777777806</v>
      </c>
      <c r="J23" s="199">
        <v>0.78757333333333002</v>
      </c>
    </row>
    <row r="24" spans="1:10" x14ac:dyDescent="0.35">
      <c r="A24" s="96" t="s">
        <v>36</v>
      </c>
      <c r="B24" s="114" t="s">
        <v>107</v>
      </c>
      <c r="C24" s="190">
        <v>78.270390000000006</v>
      </c>
      <c r="D24" s="190">
        <v>78.302359999999993</v>
      </c>
      <c r="E24" s="190">
        <v>78.239410000000007</v>
      </c>
      <c r="F24" s="193">
        <v>1.0007999999999999</v>
      </c>
      <c r="G24" s="190">
        <v>58.817019999999999</v>
      </c>
      <c r="H24" s="190">
        <v>52.956389999999999</v>
      </c>
      <c r="I24" s="190">
        <v>64.644199999999998</v>
      </c>
      <c r="J24" s="193">
        <v>0.81920000000000004</v>
      </c>
    </row>
    <row r="25" spans="1:10" x14ac:dyDescent="0.35">
      <c r="A25" s="96" t="s">
        <v>37</v>
      </c>
      <c r="B25" s="114" t="s">
        <v>5</v>
      </c>
      <c r="C25" s="190" t="s">
        <v>159</v>
      </c>
      <c r="D25" s="190" t="s">
        <v>159</v>
      </c>
      <c r="E25" s="190" t="s">
        <v>159</v>
      </c>
      <c r="F25" s="193" t="s">
        <v>159</v>
      </c>
      <c r="G25" s="190" t="s">
        <v>159</v>
      </c>
      <c r="H25" s="190" t="s">
        <v>159</v>
      </c>
      <c r="I25" s="190" t="s">
        <v>159</v>
      </c>
      <c r="J25" s="193" t="s">
        <v>159</v>
      </c>
    </row>
    <row r="26" spans="1:10" x14ac:dyDescent="0.35">
      <c r="A26" s="96" t="s">
        <v>38</v>
      </c>
      <c r="B26" s="114" t="s">
        <v>305</v>
      </c>
      <c r="C26" s="190">
        <v>93.272390000000001</v>
      </c>
      <c r="D26" s="190">
        <v>92.714029999999994</v>
      </c>
      <c r="E26" s="190">
        <v>93.818680000000001</v>
      </c>
      <c r="F26" s="193">
        <v>0.98823000000000005</v>
      </c>
      <c r="G26" s="190">
        <v>76.570520000000002</v>
      </c>
      <c r="H26" s="190">
        <v>68.946190000000001</v>
      </c>
      <c r="I26" s="190">
        <v>84.373239999999996</v>
      </c>
      <c r="J26" s="193">
        <v>0.81716</v>
      </c>
    </row>
    <row r="27" spans="1:10" x14ac:dyDescent="0.35">
      <c r="A27" s="96" t="s">
        <v>39</v>
      </c>
      <c r="B27" s="114" t="s">
        <v>108</v>
      </c>
      <c r="C27" s="190">
        <v>72.754819999999995</v>
      </c>
      <c r="D27" s="190">
        <v>71.97251</v>
      </c>
      <c r="E27" s="190">
        <v>73.520719999999997</v>
      </c>
      <c r="F27" s="193">
        <v>0.97894000000000003</v>
      </c>
      <c r="G27" s="190">
        <v>51.771180000000001</v>
      </c>
      <c r="H27" s="190">
        <v>44.423380000000002</v>
      </c>
      <c r="I27" s="190">
        <v>59.241459999999996</v>
      </c>
      <c r="J27" s="193">
        <v>0.74987000000000004</v>
      </c>
    </row>
    <row r="28" spans="1:10" x14ac:dyDescent="0.35">
      <c r="A28" s="96" t="s">
        <v>40</v>
      </c>
      <c r="B28" s="114" t="s">
        <v>6</v>
      </c>
      <c r="C28" s="190">
        <v>87.83</v>
      </c>
      <c r="D28" s="190">
        <v>88.08</v>
      </c>
      <c r="E28" s="190">
        <v>87.59</v>
      </c>
      <c r="F28" s="193">
        <v>1.00556</v>
      </c>
      <c r="G28" s="190">
        <v>81.534970000000001</v>
      </c>
      <c r="H28" s="190">
        <v>78.188929999999999</v>
      </c>
      <c r="I28" s="190">
        <v>84.988829999999993</v>
      </c>
      <c r="J28" s="193">
        <v>0.91998999999999997</v>
      </c>
    </row>
    <row r="29" spans="1:10" x14ac:dyDescent="0.35">
      <c r="A29" s="96" t="s">
        <v>41</v>
      </c>
      <c r="B29" s="114" t="s">
        <v>7</v>
      </c>
      <c r="C29" s="190">
        <v>81.198369999999997</v>
      </c>
      <c r="D29" s="190">
        <v>80.678030000000007</v>
      </c>
      <c r="E29" s="190">
        <v>81.719840000000005</v>
      </c>
      <c r="F29" s="193">
        <v>0.98724999999999996</v>
      </c>
      <c r="G29" s="190">
        <v>74.804320000000004</v>
      </c>
      <c r="H29" s="190">
        <v>72.38409</v>
      </c>
      <c r="I29" s="190">
        <v>77.275139999999993</v>
      </c>
      <c r="J29" s="193">
        <v>0.93671000000000004</v>
      </c>
    </row>
    <row r="30" spans="1:10" x14ac:dyDescent="0.35">
      <c r="A30" s="96" t="s">
        <v>42</v>
      </c>
      <c r="B30" s="114" t="s">
        <v>109</v>
      </c>
      <c r="C30" s="190">
        <v>99.042029999999997</v>
      </c>
      <c r="D30" s="190">
        <v>99.35342</v>
      </c>
      <c r="E30" s="190">
        <v>98.737979999999993</v>
      </c>
      <c r="F30" s="193">
        <v>1.0061899999999999</v>
      </c>
      <c r="G30" s="190">
        <v>91.325389999999999</v>
      </c>
      <c r="H30" s="190">
        <v>89.366380000000007</v>
      </c>
      <c r="I30" s="190">
        <v>93.357349999999997</v>
      </c>
      <c r="J30" s="193">
        <v>0.95725000000000005</v>
      </c>
    </row>
    <row r="31" spans="1:10" x14ac:dyDescent="0.35">
      <c r="A31" s="96" t="s">
        <v>43</v>
      </c>
      <c r="B31" s="114" t="s">
        <v>8</v>
      </c>
      <c r="C31" s="190">
        <v>86.492769999999993</v>
      </c>
      <c r="D31" s="190">
        <v>88.501819999999995</v>
      </c>
      <c r="E31" s="190">
        <v>84.32593</v>
      </c>
      <c r="F31" s="193">
        <v>1.04718</v>
      </c>
      <c r="G31" s="190">
        <v>73.215590000000006</v>
      </c>
      <c r="H31" s="190">
        <v>69.394540000000006</v>
      </c>
      <c r="I31" s="190">
        <v>77.558800000000005</v>
      </c>
      <c r="J31" s="193">
        <v>0.89473000000000003</v>
      </c>
    </row>
    <row r="32" spans="1:10" x14ac:dyDescent="0.35">
      <c r="A32" s="96" t="s">
        <v>44</v>
      </c>
      <c r="B32" s="114" t="s">
        <v>9</v>
      </c>
      <c r="C32" s="190">
        <v>99.07</v>
      </c>
      <c r="D32" s="190">
        <v>99.6</v>
      </c>
      <c r="E32" s="190">
        <v>98.56</v>
      </c>
      <c r="F32" s="193">
        <v>1.01044</v>
      </c>
      <c r="G32" s="190">
        <v>95.867710000000002</v>
      </c>
      <c r="H32" s="190">
        <v>96.350200000000001</v>
      </c>
      <c r="I32" s="190">
        <v>95.411760000000001</v>
      </c>
      <c r="J32" s="193">
        <v>1.0097400000000001</v>
      </c>
    </row>
    <row r="33" spans="1:10" x14ac:dyDescent="0.35">
      <c r="A33" s="96" t="s">
        <v>45</v>
      </c>
      <c r="B33" s="114" t="s">
        <v>110</v>
      </c>
      <c r="C33" s="190" t="s">
        <v>159</v>
      </c>
      <c r="D33" s="190" t="s">
        <v>159</v>
      </c>
      <c r="E33" s="190" t="s">
        <v>159</v>
      </c>
      <c r="F33" s="193" t="s">
        <v>159</v>
      </c>
      <c r="G33" s="190" t="s">
        <v>159</v>
      </c>
      <c r="H33" s="190" t="s">
        <v>159</v>
      </c>
      <c r="I33" s="190" t="s">
        <v>159</v>
      </c>
      <c r="J33" s="193" t="s">
        <v>159</v>
      </c>
    </row>
    <row r="34" spans="1:10" x14ac:dyDescent="0.35">
      <c r="A34" s="96" t="s">
        <v>46</v>
      </c>
      <c r="B34" s="40" t="s">
        <v>151</v>
      </c>
      <c r="C34" s="184">
        <v>47.900959999999998</v>
      </c>
      <c r="D34" s="184">
        <v>47.369199999999999</v>
      </c>
      <c r="E34" s="184">
        <v>48.425139999999999</v>
      </c>
      <c r="F34" s="187">
        <v>0.97819</v>
      </c>
      <c r="G34" s="184">
        <v>34.522759999999998</v>
      </c>
      <c r="H34" s="184">
        <v>28.864260000000002</v>
      </c>
      <c r="I34" s="184">
        <v>40.264809999999997</v>
      </c>
      <c r="J34" s="187">
        <v>0.71686000000000005</v>
      </c>
    </row>
    <row r="35" spans="1:10" x14ac:dyDescent="0.35">
      <c r="A35" s="96" t="s">
        <v>47</v>
      </c>
      <c r="B35" s="114" t="s">
        <v>259</v>
      </c>
      <c r="C35" s="190">
        <v>73</v>
      </c>
      <c r="D35" s="190">
        <v>73.489999999999995</v>
      </c>
      <c r="E35" s="190">
        <v>72.510000000000005</v>
      </c>
      <c r="F35" s="193">
        <v>1.0133399999999999</v>
      </c>
      <c r="G35" s="190">
        <v>60.697180000000003</v>
      </c>
      <c r="H35" s="190">
        <v>56.063229999999997</v>
      </c>
      <c r="I35" s="190">
        <v>65.435149999999993</v>
      </c>
      <c r="J35" s="193">
        <v>0.85677999999999999</v>
      </c>
    </row>
    <row r="36" spans="1:10" x14ac:dyDescent="0.35">
      <c r="A36" s="96" t="s">
        <v>48</v>
      </c>
      <c r="B36" s="114" t="s">
        <v>260</v>
      </c>
      <c r="C36" s="190">
        <v>85.755139999999997</v>
      </c>
      <c r="D36" s="190">
        <v>84.640799999999999</v>
      </c>
      <c r="E36" s="190">
        <v>87.013099999999994</v>
      </c>
      <c r="F36" s="193">
        <v>0.97274000000000005</v>
      </c>
      <c r="G36" s="190">
        <v>77.887230000000002</v>
      </c>
      <c r="H36" s="190">
        <v>73.093829999999997</v>
      </c>
      <c r="I36" s="190">
        <v>83.204849999999993</v>
      </c>
      <c r="J36" s="193">
        <v>0.87848000000000004</v>
      </c>
    </row>
    <row r="37" spans="1:10" ht="15" thickBot="1" x14ac:dyDescent="0.4">
      <c r="A37" s="96" t="s">
        <v>49</v>
      </c>
      <c r="B37" s="114" t="s">
        <v>111</v>
      </c>
      <c r="C37" s="190">
        <v>89.39631</v>
      </c>
      <c r="D37" s="190">
        <v>89.950640000000007</v>
      </c>
      <c r="E37" s="190">
        <v>88.826899999999995</v>
      </c>
      <c r="F37" s="193">
        <v>1.0124899999999999</v>
      </c>
      <c r="G37" s="190">
        <v>76.527500000000003</v>
      </c>
      <c r="H37" s="190">
        <v>70.838059999999999</v>
      </c>
      <c r="I37" s="190">
        <v>82.656009999999995</v>
      </c>
      <c r="J37" s="193">
        <v>0.85702</v>
      </c>
    </row>
    <row r="38" spans="1:10" ht="15" thickBot="1" x14ac:dyDescent="0.4">
      <c r="A38" s="267" t="s">
        <v>26</v>
      </c>
      <c r="B38" s="42" t="s">
        <v>120</v>
      </c>
      <c r="C38" s="196">
        <v>82.831931666666705</v>
      </c>
      <c r="D38" s="196">
        <v>82.887734166666704</v>
      </c>
      <c r="E38" s="196">
        <v>82.773974999999993</v>
      </c>
      <c r="F38" s="199">
        <v>1.0001125</v>
      </c>
      <c r="G38" s="196">
        <v>71.128447499999993</v>
      </c>
      <c r="H38" s="196">
        <v>66.739123333333396</v>
      </c>
      <c r="I38" s="196">
        <v>75.700966666666702</v>
      </c>
      <c r="J38" s="199">
        <v>0.86781583333333001</v>
      </c>
    </row>
    <row r="39" spans="1:10" x14ac:dyDescent="0.35">
      <c r="A39" s="96" t="s">
        <v>50</v>
      </c>
      <c r="B39" s="40" t="s">
        <v>261</v>
      </c>
      <c r="C39" s="184">
        <v>97.426519999999996</v>
      </c>
      <c r="D39" s="184">
        <v>97.252160000000003</v>
      </c>
      <c r="E39" s="184">
        <v>97.594059999999999</v>
      </c>
      <c r="F39" s="187">
        <v>0.99650000000000005</v>
      </c>
      <c r="G39" s="184">
        <v>81.407839999999993</v>
      </c>
      <c r="H39" s="184">
        <v>75.322969999999998</v>
      </c>
      <c r="I39" s="184">
        <v>87.422960000000003</v>
      </c>
      <c r="J39" s="187">
        <v>0.86158999999999997</v>
      </c>
    </row>
    <row r="40" spans="1:10" x14ac:dyDescent="0.35">
      <c r="A40" s="96" t="s">
        <v>51</v>
      </c>
      <c r="B40" s="114" t="s">
        <v>262</v>
      </c>
      <c r="C40" s="190">
        <v>88.19256</v>
      </c>
      <c r="D40" s="190">
        <v>86.810550000000006</v>
      </c>
      <c r="E40" s="190">
        <v>89.483379999999997</v>
      </c>
      <c r="F40" s="193">
        <v>0.97013000000000005</v>
      </c>
      <c r="G40" s="190">
        <v>71.16825</v>
      </c>
      <c r="H40" s="190">
        <v>65.505690000000001</v>
      </c>
      <c r="I40" s="190">
        <v>76.495220000000003</v>
      </c>
      <c r="J40" s="193">
        <v>0.85633999999999999</v>
      </c>
    </row>
    <row r="41" spans="1:10" x14ac:dyDescent="0.35">
      <c r="A41" s="96" t="s">
        <v>52</v>
      </c>
      <c r="B41" s="40" t="s">
        <v>152</v>
      </c>
      <c r="C41" s="184" t="s">
        <v>159</v>
      </c>
      <c r="D41" s="184" t="s">
        <v>159</v>
      </c>
      <c r="E41" s="184" t="s">
        <v>159</v>
      </c>
      <c r="F41" s="187" t="s">
        <v>159</v>
      </c>
      <c r="G41" s="184" t="s">
        <v>159</v>
      </c>
      <c r="H41" s="184" t="s">
        <v>159</v>
      </c>
      <c r="I41" s="184" t="s">
        <v>159</v>
      </c>
      <c r="J41" s="187" t="s">
        <v>159</v>
      </c>
    </row>
    <row r="42" spans="1:10" x14ac:dyDescent="0.35">
      <c r="A42" s="96" t="s">
        <v>53</v>
      </c>
      <c r="B42" s="40" t="s">
        <v>153</v>
      </c>
      <c r="C42" s="184">
        <v>63.947809999999997</v>
      </c>
      <c r="D42" s="184">
        <v>56.760719999999999</v>
      </c>
      <c r="E42" s="184">
        <v>70.936329999999998</v>
      </c>
      <c r="F42" s="187">
        <v>0.80015999999999998</v>
      </c>
      <c r="G42" s="184">
        <v>53.497590000000002</v>
      </c>
      <c r="H42" s="184">
        <v>43.354390000000002</v>
      </c>
      <c r="I42" s="184">
        <v>63.748550000000002</v>
      </c>
      <c r="J42" s="187">
        <v>0.68008000000000002</v>
      </c>
    </row>
    <row r="43" spans="1:10" x14ac:dyDescent="0.35">
      <c r="A43" s="96" t="s">
        <v>54</v>
      </c>
      <c r="B43" s="114" t="s">
        <v>112</v>
      </c>
      <c r="C43" s="190">
        <v>97.73</v>
      </c>
      <c r="D43" s="190">
        <v>97.4</v>
      </c>
      <c r="E43" s="190">
        <v>98.04</v>
      </c>
      <c r="F43" s="193">
        <v>0.99346999999999996</v>
      </c>
      <c r="G43" s="190">
        <v>73.750010000000003</v>
      </c>
      <c r="H43" s="190">
        <v>64.591380000000001</v>
      </c>
      <c r="I43" s="190">
        <v>83.301349999999999</v>
      </c>
      <c r="J43" s="193">
        <v>0.77539000000000002</v>
      </c>
    </row>
    <row r="44" spans="1:10" ht="15" thickBot="1" x14ac:dyDescent="0.4">
      <c r="A44" s="96" t="s">
        <v>55</v>
      </c>
      <c r="B44" s="114" t="s">
        <v>113</v>
      </c>
      <c r="C44" s="190">
        <v>96.209100000000007</v>
      </c>
      <c r="D44" s="190">
        <v>95.801190000000005</v>
      </c>
      <c r="E44" s="190">
        <v>96.611840000000001</v>
      </c>
      <c r="F44" s="193">
        <v>0.99160999999999999</v>
      </c>
      <c r="G44" s="190">
        <v>79.036429999999996</v>
      </c>
      <c r="H44" s="190">
        <v>72.223770000000002</v>
      </c>
      <c r="I44" s="190">
        <v>86.060119999999998</v>
      </c>
      <c r="J44" s="193">
        <v>0.83921999999999997</v>
      </c>
    </row>
    <row r="45" spans="1:10" ht="15" thickBot="1" x14ac:dyDescent="0.4">
      <c r="A45" s="267" t="s">
        <v>26</v>
      </c>
      <c r="B45" s="42" t="s">
        <v>121</v>
      </c>
      <c r="C45" s="196">
        <v>88.701198000000005</v>
      </c>
      <c r="D45" s="196">
        <v>86.804924</v>
      </c>
      <c r="E45" s="196">
        <v>90.533122000000006</v>
      </c>
      <c r="F45" s="199">
        <v>0.95037400000000005</v>
      </c>
      <c r="G45" s="196">
        <v>71.772024000000002</v>
      </c>
      <c r="H45" s="196">
        <v>64.199640000000002</v>
      </c>
      <c r="I45" s="196">
        <v>79.405640000000005</v>
      </c>
      <c r="J45" s="199">
        <v>0.80252400000000002</v>
      </c>
    </row>
    <row r="46" spans="1:10" x14ac:dyDescent="0.35">
      <c r="A46" s="96" t="s">
        <v>56</v>
      </c>
      <c r="B46" s="114" t="s">
        <v>114</v>
      </c>
      <c r="C46" s="190">
        <v>60.948079999999997</v>
      </c>
      <c r="D46" s="190">
        <v>51.943620000000003</v>
      </c>
      <c r="E46" s="190">
        <v>69.761179999999996</v>
      </c>
      <c r="F46" s="193">
        <v>0.74458999999999997</v>
      </c>
      <c r="G46" s="190">
        <v>42.362400000000001</v>
      </c>
      <c r="H46" s="190">
        <v>31.071650000000002</v>
      </c>
      <c r="I46" s="190">
        <v>53.977029999999999</v>
      </c>
      <c r="J46" s="193">
        <v>0.57565</v>
      </c>
    </row>
    <row r="47" spans="1:10" x14ac:dyDescent="0.35">
      <c r="A47" s="96" t="s">
        <v>57</v>
      </c>
      <c r="B47" s="114" t="s">
        <v>10</v>
      </c>
      <c r="C47" s="190">
        <v>58.29</v>
      </c>
      <c r="D47" s="190">
        <v>54.67</v>
      </c>
      <c r="E47" s="190">
        <v>61.79</v>
      </c>
      <c r="F47" s="193">
        <v>0.88476999999999995</v>
      </c>
      <c r="G47" s="190">
        <v>41.224449999999997</v>
      </c>
      <c r="H47" s="190">
        <v>32.687620000000003</v>
      </c>
      <c r="I47" s="190">
        <v>50.074590000000001</v>
      </c>
      <c r="J47" s="193">
        <v>0.65278000000000003</v>
      </c>
    </row>
    <row r="48" spans="1:10" x14ac:dyDescent="0.35">
      <c r="A48" s="96" t="s">
        <v>58</v>
      </c>
      <c r="B48" s="114" t="s">
        <v>11</v>
      </c>
      <c r="C48" s="190">
        <v>98.111310000000003</v>
      </c>
      <c r="D48" s="190">
        <v>98.730180000000004</v>
      </c>
      <c r="E48" s="190">
        <v>97.585009999999997</v>
      </c>
      <c r="F48" s="193">
        <v>1.0116000000000001</v>
      </c>
      <c r="G48" s="190">
        <v>86.790289999999999</v>
      </c>
      <c r="H48" s="190">
        <v>82.04222</v>
      </c>
      <c r="I48" s="190">
        <v>91.69144</v>
      </c>
      <c r="J48" s="193">
        <v>0.89476</v>
      </c>
    </row>
    <row r="49" spans="1:10" x14ac:dyDescent="0.35">
      <c r="A49" s="96" t="s">
        <v>59</v>
      </c>
      <c r="B49" s="114" t="s">
        <v>12</v>
      </c>
      <c r="C49" s="190">
        <v>58.42015</v>
      </c>
      <c r="D49" s="190">
        <v>53.025100000000002</v>
      </c>
      <c r="E49" s="190">
        <v>63.844920000000002</v>
      </c>
      <c r="F49" s="193">
        <v>0.83052999999999999</v>
      </c>
      <c r="G49" s="190">
        <v>47.165349999999997</v>
      </c>
      <c r="H49" s="190">
        <v>40.499369999999999</v>
      </c>
      <c r="I49" s="190">
        <v>53.656939999999999</v>
      </c>
      <c r="J49" s="193">
        <v>0.75478000000000001</v>
      </c>
    </row>
    <row r="50" spans="1:10" x14ac:dyDescent="0.35">
      <c r="A50" s="96" t="s">
        <v>60</v>
      </c>
      <c r="B50" s="114" t="s">
        <v>115</v>
      </c>
      <c r="C50" s="190">
        <v>67.161379999999994</v>
      </c>
      <c r="D50" s="190">
        <v>64.446830000000006</v>
      </c>
      <c r="E50" s="190">
        <v>70.743480000000005</v>
      </c>
      <c r="F50" s="193">
        <v>0.91098999999999997</v>
      </c>
      <c r="G50" s="190">
        <v>50.777970000000003</v>
      </c>
      <c r="H50" s="190">
        <v>41.577019999999997</v>
      </c>
      <c r="I50" s="190">
        <v>61.767249999999997</v>
      </c>
      <c r="J50" s="193">
        <v>0.67312000000000005</v>
      </c>
    </row>
    <row r="51" spans="1:10" x14ac:dyDescent="0.35">
      <c r="A51" s="96" t="s">
        <v>61</v>
      </c>
      <c r="B51" s="40" t="s">
        <v>13</v>
      </c>
      <c r="C51" s="184">
        <v>92.490970000000004</v>
      </c>
      <c r="D51" s="184">
        <v>92.208550000000002</v>
      </c>
      <c r="E51" s="184">
        <v>92.760999999999996</v>
      </c>
      <c r="F51" s="187">
        <v>0.99404000000000003</v>
      </c>
      <c r="G51" s="184">
        <v>79.039640000000006</v>
      </c>
      <c r="H51" s="184">
        <v>74.47439</v>
      </c>
      <c r="I51" s="184">
        <v>83.52458</v>
      </c>
      <c r="J51" s="187">
        <v>0.89165000000000005</v>
      </c>
    </row>
    <row r="52" spans="1:10" x14ac:dyDescent="0.35">
      <c r="A52" s="96" t="s">
        <v>62</v>
      </c>
      <c r="B52" s="114" t="s">
        <v>306</v>
      </c>
      <c r="C52" s="190">
        <v>46.295050000000003</v>
      </c>
      <c r="D52" s="190">
        <v>37.210180000000001</v>
      </c>
      <c r="E52" s="190">
        <v>56.970509999999997</v>
      </c>
      <c r="F52" s="193">
        <v>0.65315000000000001</v>
      </c>
      <c r="G52" s="190">
        <v>32.003839999999997</v>
      </c>
      <c r="H52" s="190">
        <v>21.962250000000001</v>
      </c>
      <c r="I52" s="190">
        <v>43.640090000000001</v>
      </c>
      <c r="J52" s="193">
        <v>0.50326000000000004</v>
      </c>
    </row>
    <row r="53" spans="1:10" x14ac:dyDescent="0.35">
      <c r="A53" s="96" t="s">
        <v>63</v>
      </c>
      <c r="B53" s="114" t="s">
        <v>116</v>
      </c>
      <c r="C53" s="190">
        <v>60.402349999999998</v>
      </c>
      <c r="D53" s="190">
        <v>49.756320000000002</v>
      </c>
      <c r="E53" s="190">
        <v>71.250330000000005</v>
      </c>
      <c r="F53" s="193">
        <v>0.69833000000000001</v>
      </c>
      <c r="G53" s="190">
        <v>45.581159999999997</v>
      </c>
      <c r="H53" s="190">
        <v>30.768509999999999</v>
      </c>
      <c r="I53" s="190">
        <v>62.157969999999999</v>
      </c>
      <c r="J53" s="193">
        <v>0.49501000000000001</v>
      </c>
    </row>
    <row r="54" spans="1:10" x14ac:dyDescent="0.35">
      <c r="A54" s="96" t="s">
        <v>64</v>
      </c>
      <c r="B54" s="114" t="s">
        <v>307</v>
      </c>
      <c r="C54" s="190">
        <v>55.398699999999998</v>
      </c>
      <c r="D54" s="190">
        <v>45.638710000000003</v>
      </c>
      <c r="E54" s="190">
        <v>64.957130000000006</v>
      </c>
      <c r="F54" s="193">
        <v>0.7026</v>
      </c>
      <c r="G54" s="190">
        <v>48.301360000000003</v>
      </c>
      <c r="H54" s="190">
        <v>34.092260000000003</v>
      </c>
      <c r="I54" s="190">
        <v>62.696559999999998</v>
      </c>
      <c r="J54" s="193">
        <v>0.54376999999999998</v>
      </c>
    </row>
    <row r="55" spans="1:10" x14ac:dyDescent="0.35">
      <c r="A55" s="96" t="s">
        <v>65</v>
      </c>
      <c r="B55" s="114" t="s">
        <v>14</v>
      </c>
      <c r="C55" s="190">
        <v>50.134700000000002</v>
      </c>
      <c r="D55" s="190">
        <v>43.398110000000003</v>
      </c>
      <c r="E55" s="190">
        <v>57.833260000000003</v>
      </c>
      <c r="F55" s="193">
        <v>0.75039999999999996</v>
      </c>
      <c r="G55" s="190">
        <v>35.473770000000002</v>
      </c>
      <c r="H55" s="190">
        <v>25.73516</v>
      </c>
      <c r="I55" s="190">
        <v>46.184139999999999</v>
      </c>
      <c r="J55" s="193">
        <v>0.55723</v>
      </c>
    </row>
    <row r="56" spans="1:10" x14ac:dyDescent="0.35">
      <c r="A56" s="96" t="s">
        <v>66</v>
      </c>
      <c r="B56" s="114" t="s">
        <v>15</v>
      </c>
      <c r="C56" s="190">
        <v>43.46</v>
      </c>
      <c r="D56" s="190">
        <v>35.56</v>
      </c>
      <c r="E56" s="190">
        <v>51.07</v>
      </c>
      <c r="F56" s="193">
        <v>0.69630000000000003</v>
      </c>
      <c r="G56" s="190">
        <v>35.049999999999997</v>
      </c>
      <c r="H56" s="190">
        <v>26.65</v>
      </c>
      <c r="I56" s="190">
        <v>43.594059999999999</v>
      </c>
      <c r="J56" s="193">
        <v>0.61131999999999997</v>
      </c>
    </row>
    <row r="57" spans="1:10" x14ac:dyDescent="0.35">
      <c r="A57" s="96" t="s">
        <v>67</v>
      </c>
      <c r="B57" s="40" t="s">
        <v>154</v>
      </c>
      <c r="C57" s="184">
        <v>75.028750000000002</v>
      </c>
      <c r="D57" s="184">
        <v>68.262630000000001</v>
      </c>
      <c r="E57" s="184">
        <v>81.580640000000002</v>
      </c>
      <c r="F57" s="187">
        <v>0.83674999999999999</v>
      </c>
      <c r="G57" s="184">
        <v>62.016010000000001</v>
      </c>
      <c r="H57" s="184">
        <v>52.656480000000002</v>
      </c>
      <c r="I57" s="184">
        <v>71.255709999999993</v>
      </c>
      <c r="J57" s="187">
        <v>0.73897999999999997</v>
      </c>
    </row>
    <row r="58" spans="1:10" x14ac:dyDescent="0.35">
      <c r="A58" s="96" t="s">
        <v>68</v>
      </c>
      <c r="B58" s="114" t="s">
        <v>117</v>
      </c>
      <c r="C58" s="190">
        <v>69.478409999999997</v>
      </c>
      <c r="D58" s="190">
        <v>63.50271</v>
      </c>
      <c r="E58" s="190">
        <v>75.576409999999996</v>
      </c>
      <c r="F58" s="193">
        <v>0.84025000000000005</v>
      </c>
      <c r="G58" s="190">
        <v>51.900419999999997</v>
      </c>
      <c r="H58" s="190">
        <v>39.798560000000002</v>
      </c>
      <c r="I58" s="190">
        <v>64.812280000000001</v>
      </c>
      <c r="J58" s="193">
        <v>0.61406000000000005</v>
      </c>
    </row>
    <row r="59" spans="1:10" x14ac:dyDescent="0.35">
      <c r="A59" s="96" t="s">
        <v>69</v>
      </c>
      <c r="B59" s="114" t="s">
        <v>308</v>
      </c>
      <c r="C59" s="190">
        <v>66.648600000000002</v>
      </c>
      <c r="D59" s="190">
        <v>62.699219999999997</v>
      </c>
      <c r="E59" s="190">
        <v>70.57611</v>
      </c>
      <c r="F59" s="193">
        <v>0.88839000000000001</v>
      </c>
      <c r="G59" s="190">
        <v>43.206330000000001</v>
      </c>
      <c r="H59" s="190">
        <v>34.852029999999999</v>
      </c>
      <c r="I59" s="190">
        <v>51.646880000000003</v>
      </c>
      <c r="J59" s="193">
        <v>0.67481000000000002</v>
      </c>
    </row>
    <row r="60" spans="1:10" ht="15" thickBot="1" x14ac:dyDescent="0.4">
      <c r="A60" s="96" t="s">
        <v>70</v>
      </c>
      <c r="B60" s="40" t="s">
        <v>103</v>
      </c>
      <c r="C60" s="184">
        <v>84.290109999999999</v>
      </c>
      <c r="D60" s="184">
        <v>78.370850000000004</v>
      </c>
      <c r="E60" s="184">
        <v>89.672470000000004</v>
      </c>
      <c r="F60" s="187">
        <v>0.87397000000000002</v>
      </c>
      <c r="G60" s="184">
        <v>63.745620000000002</v>
      </c>
      <c r="H60" s="184">
        <v>51.241779999999999</v>
      </c>
      <c r="I60" s="184">
        <v>77.259429999999995</v>
      </c>
      <c r="J60" s="187">
        <v>0.66324000000000005</v>
      </c>
    </row>
    <row r="61" spans="1:10" ht="15" thickBot="1" x14ac:dyDescent="0.4">
      <c r="A61" s="267"/>
      <c r="B61" s="42" t="s">
        <v>122</v>
      </c>
      <c r="C61" s="196">
        <v>65.7705706666667</v>
      </c>
      <c r="D61" s="196">
        <v>59.961534</v>
      </c>
      <c r="E61" s="196">
        <v>71.7314966666667</v>
      </c>
      <c r="F61" s="199">
        <v>0.82111066666666999</v>
      </c>
      <c r="G61" s="196">
        <v>50.975907333333403</v>
      </c>
      <c r="H61" s="196">
        <v>41.340620000000001</v>
      </c>
      <c r="I61" s="196">
        <v>61.195929999999997</v>
      </c>
      <c r="J61" s="199">
        <v>0.65629466666667002</v>
      </c>
    </row>
    <row r="62" spans="1:10" ht="15" thickBot="1" x14ac:dyDescent="0.4">
      <c r="A62" s="268"/>
      <c r="B62" s="45" t="s">
        <v>123</v>
      </c>
      <c r="C62" s="202">
        <v>78.290838627450995</v>
      </c>
      <c r="D62" s="202">
        <v>75.890939607843194</v>
      </c>
      <c r="E62" s="202">
        <v>80.810141960784307</v>
      </c>
      <c r="F62" s="205">
        <v>0.92060039215685996</v>
      </c>
      <c r="G62" s="202">
        <v>66.786505490196106</v>
      </c>
      <c r="H62" s="202">
        <v>60.555502941176499</v>
      </c>
      <c r="I62" s="202">
        <v>73.343586862745099</v>
      </c>
      <c r="J62" s="205">
        <v>0.79651686274510003</v>
      </c>
    </row>
    <row r="63" spans="1:10" ht="15" thickBot="1" x14ac:dyDescent="0.4">
      <c r="A63" s="268"/>
      <c r="B63" s="45" t="s">
        <v>124</v>
      </c>
      <c r="C63" s="202">
        <v>97.154484693877606</v>
      </c>
      <c r="D63" s="202">
        <v>97.114257244897999</v>
      </c>
      <c r="E63" s="202">
        <v>97.205926938775605</v>
      </c>
      <c r="F63" s="205">
        <v>0.99840071428570998</v>
      </c>
      <c r="G63" s="202">
        <v>92.851485252525293</v>
      </c>
      <c r="H63" s="202">
        <v>91.509529191919199</v>
      </c>
      <c r="I63" s="202">
        <v>94.197904444444504</v>
      </c>
      <c r="J63" s="205">
        <v>0.96623454545455001</v>
      </c>
    </row>
    <row r="64" spans="1:10" x14ac:dyDescent="0.35">
      <c r="A64" s="269"/>
      <c r="B64" s="48" t="s">
        <v>135</v>
      </c>
      <c r="C64" s="208">
        <v>97.7106134615385</v>
      </c>
      <c r="D64" s="208">
        <v>97.994786538461597</v>
      </c>
      <c r="E64" s="208">
        <v>97.437724615384596</v>
      </c>
      <c r="F64" s="211">
        <v>1.00564923076923</v>
      </c>
      <c r="G64" s="208">
        <v>92.638377407407404</v>
      </c>
      <c r="H64" s="208">
        <v>92.057814074074102</v>
      </c>
      <c r="I64" s="208">
        <v>93.273665555555596</v>
      </c>
      <c r="J64" s="211">
        <v>0.98567074074074001</v>
      </c>
    </row>
    <row r="65" spans="1:10" x14ac:dyDescent="0.35">
      <c r="A65" s="269"/>
      <c r="B65" s="49" t="s">
        <v>136</v>
      </c>
      <c r="C65" s="214">
        <v>94.192753703703701</v>
      </c>
      <c r="D65" s="214">
        <v>93.513163333333395</v>
      </c>
      <c r="E65" s="214">
        <v>94.847655925926006</v>
      </c>
      <c r="F65" s="211">
        <v>0.98304222222222004</v>
      </c>
      <c r="G65" s="214">
        <v>85.9324625925926</v>
      </c>
      <c r="H65" s="214">
        <v>82.4590981481482</v>
      </c>
      <c r="I65" s="214">
        <v>89.430161481481505</v>
      </c>
      <c r="J65" s="211">
        <v>0.90890333333332995</v>
      </c>
    </row>
    <row r="66" spans="1:10" ht="15" thickBot="1" x14ac:dyDescent="0.4">
      <c r="A66" s="269"/>
      <c r="B66" s="49" t="s">
        <v>125</v>
      </c>
      <c r="C66" s="208">
        <v>90.697800469798693</v>
      </c>
      <c r="D66" s="208">
        <v>89.849900201342294</v>
      </c>
      <c r="E66" s="208">
        <v>91.593946845637603</v>
      </c>
      <c r="F66" s="211">
        <v>0.97177107382549999</v>
      </c>
      <c r="G66" s="208">
        <v>83.989392133333396</v>
      </c>
      <c r="H66" s="208">
        <v>80.985160266666696</v>
      </c>
      <c r="I66" s="208">
        <v>87.107436466666698</v>
      </c>
      <c r="J66" s="211">
        <v>0.90853053333333</v>
      </c>
    </row>
    <row r="67" spans="1:10" x14ac:dyDescent="0.35">
      <c r="A67" s="269"/>
      <c r="B67" s="50" t="s">
        <v>93</v>
      </c>
      <c r="C67" s="218">
        <v>87.159149444444495</v>
      </c>
      <c r="D67" s="218">
        <v>86.971418333333403</v>
      </c>
      <c r="E67" s="218">
        <v>87.382261666666693</v>
      </c>
      <c r="F67" s="221">
        <v>0.99533388888888996</v>
      </c>
      <c r="G67" s="218">
        <v>75.708798333333405</v>
      </c>
      <c r="H67" s="218">
        <v>71.082143888888893</v>
      </c>
      <c r="I67" s="218">
        <v>80.563673333333298</v>
      </c>
      <c r="J67" s="221">
        <v>0.87604777777777998</v>
      </c>
    </row>
    <row r="68" spans="1:10" x14ac:dyDescent="0.35">
      <c r="A68" s="269"/>
      <c r="B68" s="49" t="s">
        <v>98</v>
      </c>
      <c r="C68" s="214">
        <v>67.851411818181802</v>
      </c>
      <c r="D68" s="214">
        <v>63.064853636363601</v>
      </c>
      <c r="E68" s="214">
        <v>72.798535000000001</v>
      </c>
      <c r="F68" s="211">
        <v>0.84140227272726997</v>
      </c>
      <c r="G68" s="214">
        <v>52.854151363636397</v>
      </c>
      <c r="H68" s="214">
        <v>43.969430454545503</v>
      </c>
      <c r="I68" s="214">
        <v>62.202370909090902</v>
      </c>
      <c r="J68" s="211">
        <v>0.68253090909090997</v>
      </c>
    </row>
    <row r="69" spans="1:10" x14ac:dyDescent="0.35">
      <c r="A69" s="269"/>
      <c r="B69" s="49" t="s">
        <v>126</v>
      </c>
      <c r="C69" s="214">
        <v>80.932824999999994</v>
      </c>
      <c r="D69" s="214">
        <v>80.693501666666705</v>
      </c>
      <c r="E69" s="214">
        <v>81.202536666666703</v>
      </c>
      <c r="F69" s="211">
        <v>0.99277833333332999</v>
      </c>
      <c r="G69" s="214">
        <v>68.677229999999994</v>
      </c>
      <c r="H69" s="214">
        <v>63.600551666666703</v>
      </c>
      <c r="I69" s="214">
        <v>74.161558333333403</v>
      </c>
      <c r="J69" s="211">
        <v>0.84492166666667001</v>
      </c>
    </row>
    <row r="70" spans="1:10" x14ac:dyDescent="0.35">
      <c r="A70" s="269"/>
      <c r="B70" s="49" t="s">
        <v>127</v>
      </c>
      <c r="C70" s="214">
        <v>78.078498181818205</v>
      </c>
      <c r="D70" s="214">
        <v>74.9334718181818</v>
      </c>
      <c r="E70" s="214">
        <v>81.480734545454595</v>
      </c>
      <c r="F70" s="211">
        <v>0.88658181818182002</v>
      </c>
      <c r="G70" s="214">
        <v>70.326838181818204</v>
      </c>
      <c r="H70" s="214">
        <v>63.641621818181797</v>
      </c>
      <c r="I70" s="214">
        <v>77.372786363636394</v>
      </c>
      <c r="J70" s="211">
        <v>0.78642727272726998</v>
      </c>
    </row>
    <row r="71" spans="1:10" x14ac:dyDescent="0.35">
      <c r="A71" s="269"/>
      <c r="B71" s="49" t="s">
        <v>230</v>
      </c>
      <c r="C71" s="214">
        <v>65.7705706666667</v>
      </c>
      <c r="D71" s="214">
        <v>59.961534</v>
      </c>
      <c r="E71" s="214">
        <v>71.7314966666667</v>
      </c>
      <c r="F71" s="211">
        <v>0.82111066666666999</v>
      </c>
      <c r="G71" s="214">
        <v>50.975907333333403</v>
      </c>
      <c r="H71" s="214">
        <v>41.340620000000001</v>
      </c>
      <c r="I71" s="214">
        <v>61.195929999999997</v>
      </c>
      <c r="J71" s="211">
        <v>0.65629466666667002</v>
      </c>
    </row>
    <row r="72" spans="1:10" x14ac:dyDescent="0.35">
      <c r="A72" s="269"/>
      <c r="B72" s="49" t="s">
        <v>94</v>
      </c>
      <c r="C72" s="214">
        <v>77.359080000000006</v>
      </c>
      <c r="D72" s="214">
        <v>77.262730000000005</v>
      </c>
      <c r="E72" s="214">
        <v>77.4485733333334</v>
      </c>
      <c r="F72" s="211">
        <v>0.99612500000000004</v>
      </c>
      <c r="G72" s="214">
        <v>63.6040183333333</v>
      </c>
      <c r="H72" s="214">
        <v>57.8873416666667</v>
      </c>
      <c r="I72" s="214">
        <v>69.493250000000003</v>
      </c>
      <c r="J72" s="211">
        <v>0.81961333333332997</v>
      </c>
    </row>
    <row r="73" spans="1:10" x14ac:dyDescent="0.35">
      <c r="A73" s="269"/>
      <c r="B73" s="49" t="s">
        <v>128</v>
      </c>
      <c r="C73" s="214">
        <v>87.635681250000005</v>
      </c>
      <c r="D73" s="214">
        <v>87.465355625000001</v>
      </c>
      <c r="E73" s="214">
        <v>87.970188125000007</v>
      </c>
      <c r="F73" s="211">
        <v>0.99131625000000001</v>
      </c>
      <c r="G73" s="214">
        <v>79.404156874999998</v>
      </c>
      <c r="H73" s="214">
        <v>76.234278125000003</v>
      </c>
      <c r="I73" s="214">
        <v>82.874654375000006</v>
      </c>
      <c r="J73" s="211">
        <v>0.91349687499999999</v>
      </c>
    </row>
    <row r="74" spans="1:10" ht="15" thickBot="1" x14ac:dyDescent="0.4">
      <c r="A74" s="269"/>
      <c r="B74" s="49" t="s">
        <v>99</v>
      </c>
      <c r="C74" s="208">
        <v>88.828357499999996</v>
      </c>
      <c r="D74" s="208">
        <v>86.803517499999998</v>
      </c>
      <c r="E74" s="208">
        <v>90.795557500000001</v>
      </c>
      <c r="F74" s="211">
        <v>0.94543500000000003</v>
      </c>
      <c r="G74" s="208">
        <v>71.922967499999999</v>
      </c>
      <c r="H74" s="208">
        <v>63.873127500000002</v>
      </c>
      <c r="I74" s="208">
        <v>80.133245000000002</v>
      </c>
      <c r="J74" s="211">
        <v>0.78907000000000005</v>
      </c>
    </row>
    <row r="75" spans="1:10" x14ac:dyDescent="0.35">
      <c r="A75" s="269"/>
      <c r="B75" s="50" t="s">
        <v>95</v>
      </c>
      <c r="C75" s="218">
        <v>96.125000999999997</v>
      </c>
      <c r="D75" s="218">
        <v>96.014875000000004</v>
      </c>
      <c r="E75" s="218">
        <v>96.240920000000003</v>
      </c>
      <c r="F75" s="221">
        <v>0.99746599999999996</v>
      </c>
      <c r="G75" s="218">
        <v>91.276135999999994</v>
      </c>
      <c r="H75" s="218">
        <v>89.025660000000002</v>
      </c>
      <c r="I75" s="218">
        <v>93.664664000000002</v>
      </c>
      <c r="J75" s="221">
        <v>0.94809200000000005</v>
      </c>
    </row>
    <row r="76" spans="1:10" x14ac:dyDescent="0.35">
      <c r="A76" s="269"/>
      <c r="B76" s="49" t="s">
        <v>96</v>
      </c>
      <c r="C76" s="214">
        <v>98.792042499999994</v>
      </c>
      <c r="D76" s="214">
        <v>98.967276666666706</v>
      </c>
      <c r="E76" s="214">
        <v>98.619542499999994</v>
      </c>
      <c r="F76" s="211">
        <v>1.00351833333333</v>
      </c>
      <c r="G76" s="214">
        <v>94.441170833333402</v>
      </c>
      <c r="H76" s="214">
        <v>93.667711666666705</v>
      </c>
      <c r="I76" s="214">
        <v>95.2510658333333</v>
      </c>
      <c r="J76" s="211">
        <v>0.98341833333332995</v>
      </c>
    </row>
    <row r="77" spans="1:10" ht="15" thickBot="1" x14ac:dyDescent="0.4">
      <c r="A77" s="269"/>
      <c r="B77" s="49" t="s">
        <v>97</v>
      </c>
      <c r="C77" s="208">
        <v>99.507974666666698</v>
      </c>
      <c r="D77" s="208">
        <v>99.541197999999994</v>
      </c>
      <c r="E77" s="208">
        <v>99.488856666666706</v>
      </c>
      <c r="F77" s="211">
        <v>1.00052133333333</v>
      </c>
      <c r="G77" s="208">
        <v>98.6262306666667</v>
      </c>
      <c r="H77" s="208">
        <v>98.465626666666694</v>
      </c>
      <c r="I77" s="208">
        <v>98.805864</v>
      </c>
      <c r="J77" s="211">
        <v>0.99660199999999999</v>
      </c>
    </row>
    <row r="78" spans="1:10" x14ac:dyDescent="0.35">
      <c r="A78" s="269"/>
      <c r="B78" s="50" t="s">
        <v>143</v>
      </c>
      <c r="C78" s="218">
        <v>79.546480000000003</v>
      </c>
      <c r="D78" s="218">
        <v>76.583487142857194</v>
      </c>
      <c r="E78" s="218">
        <v>82.641045714285696</v>
      </c>
      <c r="F78" s="221">
        <v>0.90907000000000004</v>
      </c>
      <c r="G78" s="218">
        <v>69.465814285714302</v>
      </c>
      <c r="H78" s="218">
        <v>62.787867857142899</v>
      </c>
      <c r="I78" s="218">
        <v>76.367132142857201</v>
      </c>
      <c r="J78" s="221">
        <v>0.79433642857143005</v>
      </c>
    </row>
    <row r="79" spans="1:10" x14ac:dyDescent="0.35">
      <c r="A79" s="269"/>
      <c r="B79" s="49" t="s">
        <v>144</v>
      </c>
      <c r="C79" s="214">
        <v>96.533887272727299</v>
      </c>
      <c r="D79" s="214">
        <v>96.813179090909102</v>
      </c>
      <c r="E79" s="214">
        <v>96.310091818181903</v>
      </c>
      <c r="F79" s="211">
        <v>1.00644</v>
      </c>
      <c r="G79" s="214">
        <v>92.466091818181795</v>
      </c>
      <c r="H79" s="214">
        <v>91.287547727272795</v>
      </c>
      <c r="I79" s="214">
        <v>93.609398181818193</v>
      </c>
      <c r="J79" s="211">
        <v>0.97240272727273003</v>
      </c>
    </row>
    <row r="80" spans="1:10" x14ac:dyDescent="0.35">
      <c r="A80" s="269"/>
      <c r="B80" s="49" t="s">
        <v>155</v>
      </c>
      <c r="C80" s="214">
        <v>77.815731081081097</v>
      </c>
      <c r="D80" s="214">
        <v>75.628894594594598</v>
      </c>
      <c r="E80" s="214">
        <v>80.117367567567598</v>
      </c>
      <c r="F80" s="211">
        <v>0.92496324324323997</v>
      </c>
      <c r="G80" s="214">
        <v>65.772712972972997</v>
      </c>
      <c r="H80" s="214">
        <v>59.7108243243243</v>
      </c>
      <c r="I80" s="214">
        <v>72.199542702702701</v>
      </c>
      <c r="J80" s="211">
        <v>0.79734189189188998</v>
      </c>
    </row>
    <row r="81" spans="1:10" ht="15" thickBot="1" x14ac:dyDescent="0.4">
      <c r="A81" s="269"/>
      <c r="B81" s="49" t="s">
        <v>156</v>
      </c>
      <c r="C81" s="208">
        <v>97.334131315789506</v>
      </c>
      <c r="D81" s="208">
        <v>97.2014114473685</v>
      </c>
      <c r="E81" s="208">
        <v>97.465247631579004</v>
      </c>
      <c r="F81" s="211">
        <v>0.99607355263158004</v>
      </c>
      <c r="G81" s="208">
        <v>92.961597662337695</v>
      </c>
      <c r="H81" s="208">
        <v>91.572952467532502</v>
      </c>
      <c r="I81" s="208">
        <v>94.366049090909101</v>
      </c>
      <c r="J81" s="211">
        <v>0.96447220779220999</v>
      </c>
    </row>
    <row r="82" spans="1:10" x14ac:dyDescent="0.35">
      <c r="A82" s="269"/>
      <c r="B82" s="50" t="s">
        <v>129</v>
      </c>
      <c r="C82" s="218">
        <v>66.464368636363702</v>
      </c>
      <c r="D82" s="218">
        <v>62.351328181818197</v>
      </c>
      <c r="E82" s="218">
        <v>70.829787727272802</v>
      </c>
      <c r="F82" s="221">
        <v>0.85872136363635998</v>
      </c>
      <c r="G82" s="218">
        <v>53.245359090909098</v>
      </c>
      <c r="H82" s="218">
        <v>44.700677727272698</v>
      </c>
      <c r="I82" s="218">
        <v>62.4474145454545</v>
      </c>
      <c r="J82" s="221">
        <v>0.69123318181818005</v>
      </c>
    </row>
    <row r="83" spans="1:10" x14ac:dyDescent="0.35">
      <c r="A83" s="269"/>
      <c r="B83" s="49" t="s">
        <v>130</v>
      </c>
      <c r="C83" s="214">
        <v>82.771600000000007</v>
      </c>
      <c r="D83" s="214">
        <v>79.596526666666705</v>
      </c>
      <c r="E83" s="214">
        <v>85.766099999999994</v>
      </c>
      <c r="F83" s="211">
        <v>0.91703666666667005</v>
      </c>
      <c r="G83" s="214">
        <v>68.170356666666706</v>
      </c>
      <c r="H83" s="214">
        <v>62.601909999999997</v>
      </c>
      <c r="I83" s="214">
        <v>73.524366666666694</v>
      </c>
      <c r="J83" s="211">
        <v>0.80972999999999995</v>
      </c>
    </row>
    <row r="84" spans="1:10" x14ac:dyDescent="0.35">
      <c r="A84" s="269"/>
      <c r="B84" s="49" t="s">
        <v>131</v>
      </c>
      <c r="C84" s="214">
        <v>84.400405454545506</v>
      </c>
      <c r="D84" s="214">
        <v>82.626993636363693</v>
      </c>
      <c r="E84" s="214">
        <v>86.195954545454498</v>
      </c>
      <c r="F84" s="211">
        <v>0.95053227272727003</v>
      </c>
      <c r="G84" s="214">
        <v>72.867543636363607</v>
      </c>
      <c r="H84" s="214">
        <v>67.261492727272795</v>
      </c>
      <c r="I84" s="214">
        <v>78.611229090909106</v>
      </c>
      <c r="J84" s="211">
        <v>0.84292136363636005</v>
      </c>
    </row>
    <row r="85" spans="1:10" x14ac:dyDescent="0.35">
      <c r="A85" s="269"/>
      <c r="B85" s="49" t="s">
        <v>132</v>
      </c>
      <c r="C85" s="214">
        <v>93.199063478260896</v>
      </c>
      <c r="D85" s="214">
        <v>93.150378695652194</v>
      </c>
      <c r="E85" s="214">
        <v>93.253590869565201</v>
      </c>
      <c r="F85" s="211">
        <v>0.99883956521739004</v>
      </c>
      <c r="G85" s="214">
        <v>84.090583478260896</v>
      </c>
      <c r="H85" s="214">
        <v>80.9492573913044</v>
      </c>
      <c r="I85" s="214">
        <v>87.326911304347902</v>
      </c>
      <c r="J85" s="211">
        <v>0.91916086956522003</v>
      </c>
    </row>
    <row r="86" spans="1:10" x14ac:dyDescent="0.35">
      <c r="A86" s="269"/>
      <c r="B86" s="49" t="s">
        <v>133</v>
      </c>
      <c r="C86" s="214">
        <v>95.139142000000007</v>
      </c>
      <c r="D86" s="214">
        <v>96.392284000000004</v>
      </c>
      <c r="E86" s="214">
        <v>93.890585999999999</v>
      </c>
      <c r="F86" s="211">
        <v>1.0260819999999999</v>
      </c>
      <c r="G86" s="214">
        <v>88.886964000000006</v>
      </c>
      <c r="H86" s="214">
        <v>87.889263999999997</v>
      </c>
      <c r="I86" s="214">
        <v>89.692732000000007</v>
      </c>
      <c r="J86" s="211">
        <v>0.98079400000000005</v>
      </c>
    </row>
    <row r="87" spans="1:10" x14ac:dyDescent="0.35">
      <c r="A87" s="269"/>
      <c r="B87" s="49" t="s">
        <v>134</v>
      </c>
      <c r="C87" s="214">
        <v>98.812546279069807</v>
      </c>
      <c r="D87" s="214">
        <v>98.9008886046512</v>
      </c>
      <c r="E87" s="214">
        <v>98.731443953488395</v>
      </c>
      <c r="F87" s="211">
        <v>1.0016667441860501</v>
      </c>
      <c r="G87" s="214">
        <v>95.875174883720902</v>
      </c>
      <c r="H87" s="214">
        <v>95.110085581395396</v>
      </c>
      <c r="I87" s="214">
        <v>96.658746511627896</v>
      </c>
      <c r="J87" s="211">
        <v>0.98351279069766995</v>
      </c>
    </row>
    <row r="88" spans="1:10" ht="15" thickBot="1" x14ac:dyDescent="0.4">
      <c r="A88" s="269"/>
      <c r="B88" s="49" t="s">
        <v>146</v>
      </c>
      <c r="C88" s="208">
        <v>99.303831612903295</v>
      </c>
      <c r="D88" s="208">
        <v>99.424649354838706</v>
      </c>
      <c r="E88" s="208">
        <v>99.222446451612896</v>
      </c>
      <c r="F88" s="211">
        <v>1.0020583870967701</v>
      </c>
      <c r="G88" s="208">
        <v>97.445722812499994</v>
      </c>
      <c r="H88" s="208">
        <v>97.05586375</v>
      </c>
      <c r="I88" s="208">
        <v>97.779484062500003</v>
      </c>
      <c r="J88" s="211">
        <v>0.99260218749999996</v>
      </c>
    </row>
    <row r="89" spans="1:10" x14ac:dyDescent="0.35">
      <c r="A89" s="269"/>
      <c r="B89" s="50" t="s">
        <v>137</v>
      </c>
      <c r="C89" s="218">
        <v>70.146883548387095</v>
      </c>
      <c r="D89" s="218">
        <v>66.481187419354896</v>
      </c>
      <c r="E89" s="218">
        <v>74.016912258064494</v>
      </c>
      <c r="F89" s="221">
        <v>0.87827064516129005</v>
      </c>
      <c r="G89" s="218">
        <v>57.357821612903201</v>
      </c>
      <c r="H89" s="218">
        <v>49.504225806451601</v>
      </c>
      <c r="I89" s="218">
        <v>65.765016451612894</v>
      </c>
      <c r="J89" s="221">
        <v>0.72557000000000005</v>
      </c>
    </row>
    <row r="90" spans="1:10" x14ac:dyDescent="0.35">
      <c r="A90" s="269"/>
      <c r="B90" s="49" t="s">
        <v>145</v>
      </c>
      <c r="C90" s="214">
        <v>87.800898000000004</v>
      </c>
      <c r="D90" s="214">
        <v>86.748718999999994</v>
      </c>
      <c r="E90" s="214">
        <v>88.827066000000002</v>
      </c>
      <c r="F90" s="211">
        <v>0.97282800000000003</v>
      </c>
      <c r="G90" s="214">
        <v>71.017697999999996</v>
      </c>
      <c r="H90" s="214">
        <v>65.405109999999993</v>
      </c>
      <c r="I90" s="214">
        <v>76.848616000000007</v>
      </c>
      <c r="J90" s="211">
        <v>0.84032200000000001</v>
      </c>
    </row>
    <row r="91" spans="1:10" x14ac:dyDescent="0.35">
      <c r="A91" s="269"/>
      <c r="B91" s="49" t="s">
        <v>138</v>
      </c>
      <c r="C91" s="214">
        <v>88.779771666666704</v>
      </c>
      <c r="D91" s="214">
        <v>87.266076666666706</v>
      </c>
      <c r="E91" s="214">
        <v>90.347531666666697</v>
      </c>
      <c r="F91" s="211">
        <v>0.95480166666666999</v>
      </c>
      <c r="G91" s="214">
        <v>78.533034999999998</v>
      </c>
      <c r="H91" s="214">
        <v>73.499904999999998</v>
      </c>
      <c r="I91" s="214">
        <v>83.904233333333394</v>
      </c>
      <c r="J91" s="211">
        <v>0.85114000000000001</v>
      </c>
    </row>
    <row r="92" spans="1:10" x14ac:dyDescent="0.35">
      <c r="A92" s="269"/>
      <c r="B92" s="49" t="s">
        <v>139</v>
      </c>
      <c r="C92" s="214">
        <v>95.678366499999996</v>
      </c>
      <c r="D92" s="214">
        <v>96.116370000000003</v>
      </c>
      <c r="E92" s="214">
        <v>95.254193999999998</v>
      </c>
      <c r="F92" s="211">
        <v>1.010181</v>
      </c>
      <c r="G92" s="214">
        <v>91.493502380952407</v>
      </c>
      <c r="H92" s="214">
        <v>90.875250476190502</v>
      </c>
      <c r="I92" s="214">
        <v>92.058435714285693</v>
      </c>
      <c r="J92" s="211">
        <v>0.98314714285714</v>
      </c>
    </row>
    <row r="93" spans="1:10" x14ac:dyDescent="0.35">
      <c r="A93" s="269"/>
      <c r="B93" s="49" t="s">
        <v>140</v>
      </c>
      <c r="C93" s="214">
        <v>71.295296875000005</v>
      </c>
      <c r="D93" s="214">
        <v>69.758853125000002</v>
      </c>
      <c r="E93" s="214">
        <v>72.976726249999999</v>
      </c>
      <c r="F93" s="211">
        <v>0.91958625000000005</v>
      </c>
      <c r="G93" s="214">
        <v>60.333164375000003</v>
      </c>
      <c r="H93" s="214">
        <v>55.439280625000002</v>
      </c>
      <c r="I93" s="214">
        <v>65.525688125000002</v>
      </c>
      <c r="J93" s="211">
        <v>0.79541499999999998</v>
      </c>
    </row>
    <row r="94" spans="1:10" ht="15" thickBot="1" x14ac:dyDescent="0.4">
      <c r="A94" s="269"/>
      <c r="B94" s="49" t="s">
        <v>140</v>
      </c>
      <c r="C94" s="208">
        <v>96.076356250000003</v>
      </c>
      <c r="D94" s="208">
        <v>95.340380624999995</v>
      </c>
      <c r="E94" s="208">
        <v>96.794922499999998</v>
      </c>
      <c r="F94" s="211">
        <v>0.98128062500000002</v>
      </c>
      <c r="G94" s="208">
        <v>90.162315625000005</v>
      </c>
      <c r="H94" s="208">
        <v>87.533244374999995</v>
      </c>
      <c r="I94" s="208">
        <v>92.839130624999996</v>
      </c>
      <c r="J94" s="211">
        <v>0.92615375</v>
      </c>
    </row>
    <row r="95" spans="1:10" x14ac:dyDescent="0.35">
      <c r="A95" s="269"/>
      <c r="B95" s="50" t="s">
        <v>141</v>
      </c>
      <c r="C95" s="218">
        <v>74.591366666666701</v>
      </c>
      <c r="D95" s="218">
        <v>71.422288148148198</v>
      </c>
      <c r="E95" s="218">
        <v>77.909050740740696</v>
      </c>
      <c r="F95" s="221">
        <v>0.90092740740740995</v>
      </c>
      <c r="G95" s="218">
        <v>62.762195185185199</v>
      </c>
      <c r="H95" s="218">
        <v>55.841381111111097</v>
      </c>
      <c r="I95" s="218">
        <v>70.084190370370393</v>
      </c>
      <c r="J95" s="221">
        <v>0.77033185185185005</v>
      </c>
    </row>
    <row r="96" spans="1:10" x14ac:dyDescent="0.35">
      <c r="A96" s="269"/>
      <c r="B96" s="49" t="s">
        <v>142</v>
      </c>
      <c r="C96" s="214">
        <v>90.493141666666702</v>
      </c>
      <c r="D96" s="214">
        <v>90.373919166666695</v>
      </c>
      <c r="E96" s="214">
        <v>90.626081666666707</v>
      </c>
      <c r="F96" s="211">
        <v>0.99714333333333005</v>
      </c>
      <c r="G96" s="214">
        <v>80.811022500000007</v>
      </c>
      <c r="H96" s="214">
        <v>77.225390000000004</v>
      </c>
      <c r="I96" s="214">
        <v>84.491389166666707</v>
      </c>
      <c r="J96" s="211">
        <v>0.90812416666666995</v>
      </c>
    </row>
    <row r="97" spans="1:10" ht="15" thickBot="1" x14ac:dyDescent="0.4">
      <c r="A97" s="269"/>
      <c r="B97" s="53" t="s">
        <v>229</v>
      </c>
      <c r="C97" s="224">
        <v>68.714208999999997</v>
      </c>
      <c r="D97" s="224">
        <v>64.701829000000004</v>
      </c>
      <c r="E97" s="224">
        <v>72.910803000000001</v>
      </c>
      <c r="F97" s="227">
        <v>0.86029299999999997</v>
      </c>
      <c r="G97" s="224">
        <v>57.095514999999999</v>
      </c>
      <c r="H97" s="224">
        <v>49.498725999999998</v>
      </c>
      <c r="I97" s="224">
        <v>64.939368999999999</v>
      </c>
      <c r="J97" s="227">
        <v>0.72662899999999997</v>
      </c>
    </row>
    <row r="98" spans="1:10" x14ac:dyDescent="0.35">
      <c r="A98" s="270"/>
      <c r="B98" s="91"/>
      <c r="C98" s="208"/>
      <c r="D98" s="208"/>
      <c r="E98" s="208"/>
      <c r="F98" s="210"/>
      <c r="G98" s="208"/>
      <c r="H98" s="208"/>
      <c r="I98" s="208"/>
      <c r="J98" s="210"/>
    </row>
    <row r="99" spans="1:10" x14ac:dyDescent="0.35">
      <c r="A99" s="102" t="str">
        <f>VLOOKUP(LEFT([1]Tab06!A99,250),'[2]Source trad'!$A:$C,3,FALSE)</f>
        <v>Note : *Pays riches en ressources ; ".."signifie que les données ne sont pas disponibles ou qu'elles ne sont pas valables.</v>
      </c>
      <c r="B99" s="56"/>
      <c r="C99" s="229"/>
      <c r="D99" s="229"/>
      <c r="E99" s="229"/>
      <c r="F99" s="232"/>
      <c r="G99" s="229"/>
      <c r="H99" s="229"/>
      <c r="I99" s="229"/>
      <c r="J99" s="232"/>
    </row>
    <row r="100" spans="1:10" x14ac:dyDescent="0.35">
      <c r="A100" s="102" t="str">
        <f>VLOOKUP(LEFT([1]Tab06!A100,250),'[2]Source trad'!$A:$C,3,FALSE)</f>
        <v>RDM = "Reste du monde" ; LAC = "Pays d'Amérique latine et des Caraïbes"</v>
      </c>
      <c r="B100" s="56"/>
      <c r="C100" s="229"/>
      <c r="D100" s="229"/>
      <c r="E100" s="229"/>
      <c r="F100" s="232"/>
      <c r="G100" s="229"/>
      <c r="H100" s="229"/>
      <c r="I100" s="229"/>
      <c r="J100" s="232"/>
    </row>
    <row r="101" spans="1:10" x14ac:dyDescent="0.35">
      <c r="A101" s="102" t="str">
        <f>VLOOKUP(LEFT([1]Tab06!A101,250),'[2]Source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56"/>
      <c r="C101" s="229"/>
      <c r="D101" s="229"/>
      <c r="E101" s="229"/>
      <c r="F101" s="232"/>
      <c r="G101" s="229"/>
      <c r="H101" s="229"/>
      <c r="I101" s="229"/>
      <c r="J101" s="232"/>
    </row>
    <row r="102" spans="1:10" x14ac:dyDescent="0.35">
      <c r="A102" s="102" t="str">
        <f>VLOOKUP(LEFT([1]Tab06!A102,250),'[2]Source trad'!$A:$C,3,FALSE)</f>
        <v>Source : Base de données de l'Institut de statistique de l'UNESCO (ISU), septembre 2020.</v>
      </c>
      <c r="B102" s="56"/>
      <c r="C102" s="229"/>
      <c r="D102" s="229"/>
      <c r="E102" s="229"/>
      <c r="F102" s="232"/>
      <c r="G102" s="229"/>
      <c r="H102" s="229"/>
      <c r="I102" s="229"/>
      <c r="J102" s="232"/>
    </row>
    <row r="103" spans="1:10" x14ac:dyDescent="0.35">
      <c r="B103" s="56"/>
      <c r="C103" s="229"/>
      <c r="D103" s="229"/>
      <c r="E103" s="229"/>
      <c r="F103" s="232"/>
      <c r="G103" s="229"/>
      <c r="H103" s="229"/>
      <c r="I103" s="229"/>
      <c r="J103" s="232"/>
    </row>
    <row r="104" spans="1:10" x14ac:dyDescent="0.35">
      <c r="B104" s="56"/>
      <c r="C104" s="229"/>
      <c r="D104" s="229"/>
      <c r="E104" s="229"/>
      <c r="F104" s="232"/>
      <c r="G104" s="229"/>
      <c r="H104" s="229"/>
      <c r="I104" s="229"/>
      <c r="J104" s="232"/>
    </row>
    <row r="105" spans="1:10" ht="15.5" x14ac:dyDescent="0.35">
      <c r="B105" s="256" t="s">
        <v>601</v>
      </c>
      <c r="C105" s="229"/>
      <c r="D105" s="229"/>
      <c r="E105" s="229"/>
      <c r="F105" s="232"/>
      <c r="G105" s="229"/>
      <c r="H105" s="229"/>
      <c r="I105" s="229"/>
      <c r="J105" s="232"/>
    </row>
    <row r="106" spans="1:10" ht="15.5" x14ac:dyDescent="0.35">
      <c r="B106" s="256"/>
      <c r="C106" s="229"/>
      <c r="D106" s="229"/>
      <c r="E106" s="229"/>
      <c r="F106" s="232"/>
      <c r="G106" s="229"/>
      <c r="H106" s="229"/>
      <c r="I106" s="229"/>
      <c r="J106" s="232"/>
    </row>
    <row r="107" spans="1:10" x14ac:dyDescent="0.35">
      <c r="B107" s="264" t="s">
        <v>573</v>
      </c>
      <c r="C107" s="229"/>
      <c r="D107" s="229"/>
      <c r="E107" s="229"/>
      <c r="F107" s="232"/>
      <c r="G107" s="229"/>
      <c r="H107" s="229"/>
      <c r="I107" s="229"/>
      <c r="J107" s="232"/>
    </row>
    <row r="108" spans="1:10" x14ac:dyDescent="0.35">
      <c r="B108" s="264" t="s">
        <v>572</v>
      </c>
      <c r="C108" s="229"/>
      <c r="D108" s="229"/>
      <c r="E108" s="229"/>
      <c r="F108" s="232"/>
      <c r="G108" s="229"/>
      <c r="H108" s="229"/>
      <c r="I108" s="229"/>
      <c r="J108" s="232"/>
    </row>
    <row r="109" spans="1:10" x14ac:dyDescent="0.35">
      <c r="B109" s="264" t="s">
        <v>574</v>
      </c>
      <c r="C109" s="229"/>
      <c r="D109" s="229"/>
      <c r="E109" s="229"/>
      <c r="F109" s="232"/>
      <c r="G109" s="229"/>
      <c r="H109" s="229"/>
      <c r="I109" s="229"/>
      <c r="J109" s="232"/>
    </row>
    <row r="110" spans="1:10" x14ac:dyDescent="0.35">
      <c r="B110" s="264" t="s">
        <v>575</v>
      </c>
      <c r="C110" s="229"/>
      <c r="D110" s="229"/>
      <c r="E110" s="229"/>
      <c r="F110" s="232"/>
      <c r="G110" s="229"/>
      <c r="H110" s="229"/>
      <c r="I110" s="229"/>
      <c r="J110" s="232"/>
    </row>
    <row r="111" spans="1:10" x14ac:dyDescent="0.35">
      <c r="B111" s="264" t="s">
        <v>576</v>
      </c>
      <c r="C111" s="229"/>
      <c r="D111" s="229"/>
      <c r="E111" s="229"/>
      <c r="F111" s="232"/>
      <c r="G111" s="229"/>
      <c r="H111" s="229"/>
      <c r="I111" s="229"/>
      <c r="J111" s="232"/>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paperSize="9" scale="69" fitToHeight="0"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111"/>
  <sheetViews>
    <sheetView zoomScaleNormal="100" workbookViewId="0"/>
  </sheetViews>
  <sheetFormatPr defaultRowHeight="14.5" x14ac:dyDescent="0.35"/>
  <cols>
    <col min="1" max="1" width="5.453125" style="102" bestFit="1" customWidth="1"/>
    <col min="2" max="2" width="33.26953125" bestFit="1" customWidth="1"/>
    <col min="3" max="3" width="12.453125" style="13" customWidth="1"/>
    <col min="4" max="8" width="12.453125" customWidth="1"/>
    <col min="9" max="9" width="12.36328125" bestFit="1" customWidth="1"/>
    <col min="10" max="11" width="12.453125" customWidth="1"/>
  </cols>
  <sheetData>
    <row r="1" spans="1:11" ht="15" thickBot="1" x14ac:dyDescent="0.4">
      <c r="A1" s="266"/>
      <c r="B1" s="35"/>
      <c r="C1" s="233" t="str">
        <f>'[2]Table names (Statworks)'!$D$8</f>
        <v>Tableau 7: Projections sur les profils d'éducation</v>
      </c>
      <c r="D1" s="233"/>
      <c r="E1" s="233"/>
      <c r="F1" s="233"/>
      <c r="G1" s="172"/>
      <c r="H1" s="233"/>
      <c r="I1" s="172"/>
      <c r="J1" s="172"/>
      <c r="K1" s="233"/>
    </row>
    <row r="2" spans="1:11" ht="84.5" thickBot="1" x14ac:dyDescent="0.4">
      <c r="A2" s="6" t="s">
        <v>92</v>
      </c>
      <c r="B2" s="36" t="s">
        <v>147</v>
      </c>
      <c r="C2" s="251" t="s">
        <v>671</v>
      </c>
      <c r="D2" s="250" t="s">
        <v>672</v>
      </c>
      <c r="E2" s="236" t="s">
        <v>673</v>
      </c>
      <c r="F2" s="250" t="s">
        <v>674</v>
      </c>
      <c r="G2" s="178" t="s">
        <v>675</v>
      </c>
      <c r="H2" s="236" t="s">
        <v>676</v>
      </c>
      <c r="I2" s="178" t="s">
        <v>677</v>
      </c>
      <c r="J2" s="178" t="s">
        <v>678</v>
      </c>
      <c r="K2" s="236" t="s">
        <v>679</v>
      </c>
    </row>
    <row r="3" spans="1:11" x14ac:dyDescent="0.35">
      <c r="A3" s="96" t="s">
        <v>16</v>
      </c>
      <c r="B3" s="40" t="s">
        <v>100</v>
      </c>
      <c r="C3" s="184">
        <v>52.478486634309498</v>
      </c>
      <c r="D3" s="184">
        <v>40.1388833955804</v>
      </c>
      <c r="E3" s="237">
        <v>7.3826299701101297</v>
      </c>
      <c r="F3" s="184">
        <v>36.570079377839697</v>
      </c>
      <c r="G3" s="184">
        <v>47.827083742727702</v>
      </c>
      <c r="H3" s="237">
        <v>15.6028368794326</v>
      </c>
      <c r="I3" s="184">
        <v>19.008225394724398</v>
      </c>
      <c r="J3" s="184">
        <v>19.654281302196601</v>
      </c>
      <c r="K3" s="237">
        <v>61.337493303079</v>
      </c>
    </row>
    <row r="4" spans="1:11" x14ac:dyDescent="0.35">
      <c r="A4" s="96" t="s">
        <v>17</v>
      </c>
      <c r="B4" s="40" t="s">
        <v>256</v>
      </c>
      <c r="C4" s="184">
        <v>13.138817326703</v>
      </c>
      <c r="D4" s="184">
        <v>42.3761308489605</v>
      </c>
      <c r="E4" s="237">
        <v>44.485051824336502</v>
      </c>
      <c r="F4" s="184">
        <v>4.27895316923476</v>
      </c>
      <c r="G4" s="184">
        <v>33.691353489075702</v>
      </c>
      <c r="H4" s="237">
        <v>62.029693341689601</v>
      </c>
      <c r="I4" s="184">
        <v>4.3457600760292001</v>
      </c>
      <c r="J4" s="184">
        <v>24.2429478595188</v>
      </c>
      <c r="K4" s="237">
        <v>71.411292064451999</v>
      </c>
    </row>
    <row r="5" spans="1:11" x14ac:dyDescent="0.35">
      <c r="A5" s="96" t="s">
        <v>18</v>
      </c>
      <c r="B5" s="114" t="s">
        <v>0</v>
      </c>
      <c r="C5" s="238">
        <v>17.369863013698598</v>
      </c>
      <c r="D5" s="238">
        <v>39.956164383561699</v>
      </c>
      <c r="E5" s="239">
        <v>42.673972602739703</v>
      </c>
      <c r="F5" s="190">
        <v>5.5311814478220001</v>
      </c>
      <c r="G5" s="190">
        <v>31.792541523033499</v>
      </c>
      <c r="H5" s="239">
        <v>62.676277029144501</v>
      </c>
      <c r="I5" s="190">
        <v>5.3686471009305698</v>
      </c>
      <c r="J5" s="190">
        <v>20.194066650759599</v>
      </c>
      <c r="K5" s="239">
        <v>74.437286248309903</v>
      </c>
    </row>
    <row r="6" spans="1:11" x14ac:dyDescent="0.35">
      <c r="A6" s="96" t="s">
        <v>19</v>
      </c>
      <c r="B6" s="114" t="s">
        <v>1</v>
      </c>
      <c r="C6" s="238">
        <v>32.030989113738102</v>
      </c>
      <c r="D6" s="238">
        <v>47.144860749348801</v>
      </c>
      <c r="E6" s="239">
        <v>20.824150136913101</v>
      </c>
      <c r="F6" s="190">
        <v>14.620192817035701</v>
      </c>
      <c r="G6" s="190">
        <v>48.781650598580399</v>
      </c>
      <c r="H6" s="239">
        <v>36.598156584384</v>
      </c>
      <c r="I6" s="190">
        <v>10.5429767142397</v>
      </c>
      <c r="J6" s="190">
        <v>24.444682905891199</v>
      </c>
      <c r="K6" s="239">
        <v>65.012340379869102</v>
      </c>
    </row>
    <row r="7" spans="1:11" x14ac:dyDescent="0.35">
      <c r="A7" s="96" t="s">
        <v>20</v>
      </c>
      <c r="B7" s="114" t="s">
        <v>2</v>
      </c>
      <c r="C7" s="238">
        <v>40.069677374736301</v>
      </c>
      <c r="D7" s="238">
        <v>43.897610567447003</v>
      </c>
      <c r="E7" s="239">
        <v>16.032712057816699</v>
      </c>
      <c r="F7" s="190">
        <v>22.8170673444871</v>
      </c>
      <c r="G7" s="190">
        <v>48.983037482664102</v>
      </c>
      <c r="H7" s="239">
        <v>28.199895172848802</v>
      </c>
      <c r="I7" s="190">
        <v>12.397976524133499</v>
      </c>
      <c r="J7" s="190">
        <v>22.4454109754356</v>
      </c>
      <c r="K7" s="239">
        <v>65.156612500430995</v>
      </c>
    </row>
    <row r="8" spans="1:11" x14ac:dyDescent="0.35">
      <c r="A8" s="96" t="s">
        <v>21</v>
      </c>
      <c r="B8" s="114" t="s">
        <v>303</v>
      </c>
      <c r="C8" s="238">
        <v>66.231881649856902</v>
      </c>
      <c r="D8" s="238">
        <v>24.8913037457976</v>
      </c>
      <c r="E8" s="239">
        <v>8.8768146043456397</v>
      </c>
      <c r="F8" s="190">
        <v>45.562694685350102</v>
      </c>
      <c r="G8" s="190">
        <v>36.650627635155303</v>
      </c>
      <c r="H8" s="239">
        <v>17.786677679494701</v>
      </c>
      <c r="I8" s="190">
        <v>20.502453439065299</v>
      </c>
      <c r="J8" s="190">
        <v>15.823406794819</v>
      </c>
      <c r="K8" s="239">
        <v>63.674139766115701</v>
      </c>
    </row>
    <row r="9" spans="1:11" x14ac:dyDescent="0.35">
      <c r="A9" s="96" t="s">
        <v>22</v>
      </c>
      <c r="B9" s="114" t="s">
        <v>304</v>
      </c>
      <c r="C9" s="238">
        <v>24.320715281003299</v>
      </c>
      <c r="D9" s="238">
        <v>44.664421737110999</v>
      </c>
      <c r="E9" s="239">
        <v>31.014862981885699</v>
      </c>
      <c r="F9" s="190">
        <v>10.133333333333301</v>
      </c>
      <c r="G9" s="190">
        <v>41.858937198067601</v>
      </c>
      <c r="H9" s="239">
        <v>48.007729468599102</v>
      </c>
      <c r="I9" s="190">
        <v>8.6408035749594703</v>
      </c>
      <c r="J9" s="190">
        <v>23.5219678095464</v>
      </c>
      <c r="K9" s="239">
        <v>67.837228615494197</v>
      </c>
    </row>
    <row r="10" spans="1:11" x14ac:dyDescent="0.35">
      <c r="A10" s="96" t="s">
        <v>23</v>
      </c>
      <c r="B10" s="114" t="s">
        <v>104</v>
      </c>
      <c r="C10" s="238">
        <v>12.089549047418799</v>
      </c>
      <c r="D10" s="238">
        <v>38.917438211109797</v>
      </c>
      <c r="E10" s="239">
        <v>48.993012741471397</v>
      </c>
      <c r="F10" s="190">
        <v>4.4676526499671603</v>
      </c>
      <c r="G10" s="190">
        <v>29.371264152876002</v>
      </c>
      <c r="H10" s="239">
        <v>66.161083197156898</v>
      </c>
      <c r="I10" s="190">
        <v>4.2655721819294001</v>
      </c>
      <c r="J10" s="190">
        <v>21.938457681939699</v>
      </c>
      <c r="K10" s="239">
        <v>73.795970136130904</v>
      </c>
    </row>
    <row r="11" spans="1:11" x14ac:dyDescent="0.35">
      <c r="A11" s="96" t="s">
        <v>24</v>
      </c>
      <c r="B11" s="41" t="s">
        <v>149</v>
      </c>
      <c r="C11" s="184">
        <v>28.311890690028701</v>
      </c>
      <c r="D11" s="184">
        <v>46.523251173485903</v>
      </c>
      <c r="E11" s="237">
        <v>25.1648581364854</v>
      </c>
      <c r="F11" s="184">
        <v>14.321840845683299</v>
      </c>
      <c r="G11" s="184">
        <v>47.1007704318002</v>
      </c>
      <c r="H11" s="237">
        <v>38.577388722516602</v>
      </c>
      <c r="I11" s="184">
        <v>8.9173449983030508</v>
      </c>
      <c r="J11" s="184">
        <v>21.814714454255</v>
      </c>
      <c r="K11" s="237">
        <v>69.267940547441896</v>
      </c>
    </row>
    <row r="12" spans="1:11" ht="15" thickBot="1" x14ac:dyDescent="0.4">
      <c r="A12" s="96" t="s">
        <v>25</v>
      </c>
      <c r="B12" s="118" t="s">
        <v>3</v>
      </c>
      <c r="C12" s="238">
        <v>10.4441023886894</v>
      </c>
      <c r="D12" s="238">
        <v>31.9993158884898</v>
      </c>
      <c r="E12" s="239">
        <v>57.556581722820802</v>
      </c>
      <c r="F12" s="190">
        <v>3.1451284629935601</v>
      </c>
      <c r="G12" s="190">
        <v>21.437636185140001</v>
      </c>
      <c r="H12" s="239">
        <v>75.417235351866495</v>
      </c>
      <c r="I12" s="190">
        <v>3.0968259661622799</v>
      </c>
      <c r="J12" s="190">
        <v>15.5832233982406</v>
      </c>
      <c r="K12" s="239">
        <v>81.319950635597095</v>
      </c>
    </row>
    <row r="13" spans="1:11" ht="15" thickBot="1" x14ac:dyDescent="0.4">
      <c r="A13" s="267" t="s">
        <v>26</v>
      </c>
      <c r="B13" s="42" t="s">
        <v>118</v>
      </c>
      <c r="C13" s="196">
        <v>31.2438823414053</v>
      </c>
      <c r="D13" s="196">
        <v>37.731825930787302</v>
      </c>
      <c r="E13" s="243">
        <v>31.024291727807402</v>
      </c>
      <c r="F13" s="196">
        <v>20.5778809762039</v>
      </c>
      <c r="G13" s="196">
        <v>37.886414060120899</v>
      </c>
      <c r="H13" s="243">
        <v>41.535704963675101</v>
      </c>
      <c r="I13" s="196">
        <v>11.022371042677699</v>
      </c>
      <c r="J13" s="196">
        <v>20.043649169518901</v>
      </c>
      <c r="K13" s="243">
        <v>68.933979787803395</v>
      </c>
    </row>
    <row r="14" spans="1:11" x14ac:dyDescent="0.35">
      <c r="A14" s="96" t="s">
        <v>27</v>
      </c>
      <c r="B14" s="114" t="s">
        <v>4</v>
      </c>
      <c r="C14" s="238">
        <v>55.230905447597699</v>
      </c>
      <c r="D14" s="238">
        <v>38.0896904173851</v>
      </c>
      <c r="E14" s="239">
        <v>6.6794041350171698</v>
      </c>
      <c r="F14" s="190">
        <v>31.926288617176699</v>
      </c>
      <c r="G14" s="190">
        <v>53.534453457288002</v>
      </c>
      <c r="H14" s="239">
        <v>14.539257925535299</v>
      </c>
      <c r="I14" s="190">
        <v>18.2281787072606</v>
      </c>
      <c r="J14" s="190">
        <v>20.8580770000667</v>
      </c>
      <c r="K14" s="239">
        <v>60.913744292672703</v>
      </c>
    </row>
    <row r="15" spans="1:11" x14ac:dyDescent="0.35">
      <c r="A15" s="96" t="s">
        <v>28</v>
      </c>
      <c r="B15" s="114" t="s">
        <v>105</v>
      </c>
      <c r="C15" s="238">
        <v>21.988739725663599</v>
      </c>
      <c r="D15" s="238">
        <v>56.719648381999498</v>
      </c>
      <c r="E15" s="239">
        <v>21.291611892336899</v>
      </c>
      <c r="F15" s="190">
        <v>9.3392777316559208</v>
      </c>
      <c r="G15" s="190">
        <v>55.1771345552079</v>
      </c>
      <c r="H15" s="239">
        <v>35.483587713136203</v>
      </c>
      <c r="I15" s="190">
        <v>7.2266749508128898</v>
      </c>
      <c r="J15" s="190">
        <v>25.279900590245401</v>
      </c>
      <c r="K15" s="239">
        <v>67.493424458941703</v>
      </c>
    </row>
    <row r="16" spans="1:11" x14ac:dyDescent="0.35">
      <c r="A16" s="96" t="s">
        <v>29</v>
      </c>
      <c r="B16" s="114" t="s">
        <v>106</v>
      </c>
      <c r="C16" s="238">
        <v>37.679871483747498</v>
      </c>
      <c r="D16" s="238">
        <v>52.322521106060101</v>
      </c>
      <c r="E16" s="239">
        <v>9.9976074101924404</v>
      </c>
      <c r="F16" s="190">
        <v>15.315801303663701</v>
      </c>
      <c r="G16" s="190">
        <v>65.803551359856201</v>
      </c>
      <c r="H16" s="239">
        <v>18.880647336480099</v>
      </c>
      <c r="I16" s="190">
        <v>11.4484263453739</v>
      </c>
      <c r="J16" s="190">
        <v>23.8004885800346</v>
      </c>
      <c r="K16" s="239">
        <v>64.751085074591501</v>
      </c>
    </row>
    <row r="17" spans="1:11" x14ac:dyDescent="0.35">
      <c r="A17" s="96" t="s">
        <v>30</v>
      </c>
      <c r="B17" s="41" t="s">
        <v>148</v>
      </c>
      <c r="C17" s="184">
        <v>66.859371258509199</v>
      </c>
      <c r="D17" s="184">
        <v>25.715230504338699</v>
      </c>
      <c r="E17" s="237">
        <v>7.4253982371520797</v>
      </c>
      <c r="F17" s="184">
        <v>44.805669783080397</v>
      </c>
      <c r="G17" s="184">
        <v>39.3780695445856</v>
      </c>
      <c r="H17" s="237">
        <v>15.816260672334</v>
      </c>
      <c r="I17" s="184">
        <v>21.264102780610401</v>
      </c>
      <c r="J17" s="184">
        <v>16.2458836443469</v>
      </c>
      <c r="K17" s="237">
        <v>62.490013575042703</v>
      </c>
    </row>
    <row r="18" spans="1:11" x14ac:dyDescent="0.35">
      <c r="A18" s="96" t="s">
        <v>31</v>
      </c>
      <c r="B18" s="41" t="s">
        <v>101</v>
      </c>
      <c r="C18" s="184">
        <v>15.6794737628943</v>
      </c>
      <c r="D18" s="184">
        <v>63.991628046045797</v>
      </c>
      <c r="E18" s="237">
        <v>20.328898191059999</v>
      </c>
      <c r="F18" s="184">
        <v>5.5264770240700196</v>
      </c>
      <c r="G18" s="184">
        <v>60.372866520787802</v>
      </c>
      <c r="H18" s="237">
        <v>34.1006564551422</v>
      </c>
      <c r="I18" s="184">
        <v>5.0873913280214902</v>
      </c>
      <c r="J18" s="184">
        <v>29.500698767627998</v>
      </c>
      <c r="K18" s="237">
        <v>65.411909904350495</v>
      </c>
    </row>
    <row r="19" spans="1:11" x14ac:dyDescent="0.35">
      <c r="A19" s="96" t="s">
        <v>32</v>
      </c>
      <c r="B19" s="41" t="s">
        <v>257</v>
      </c>
      <c r="C19" s="184">
        <v>31.6832357347133</v>
      </c>
      <c r="D19" s="184">
        <v>45.8243059768322</v>
      </c>
      <c r="E19" s="237">
        <v>22.4924582884545</v>
      </c>
      <c r="F19" s="184">
        <v>14.0429157678576</v>
      </c>
      <c r="G19" s="184">
        <v>49.164534693387203</v>
      </c>
      <c r="H19" s="237">
        <v>36.792549538755303</v>
      </c>
      <c r="I19" s="184">
        <v>9.4808544514953397</v>
      </c>
      <c r="J19" s="184">
        <v>22.638731023565501</v>
      </c>
      <c r="K19" s="237">
        <v>67.880414524939198</v>
      </c>
    </row>
    <row r="20" spans="1:11" x14ac:dyDescent="0.35">
      <c r="A20" s="96" t="s">
        <v>33</v>
      </c>
      <c r="B20" s="41" t="s">
        <v>150</v>
      </c>
      <c r="C20" s="184">
        <v>15.629123185798299</v>
      </c>
      <c r="D20" s="184">
        <v>65.611131102314999</v>
      </c>
      <c r="E20" s="237">
        <v>18.759745711886801</v>
      </c>
      <c r="F20" s="184">
        <v>6.2700262161374898</v>
      </c>
      <c r="G20" s="184">
        <v>63.916399650451503</v>
      </c>
      <c r="H20" s="237">
        <v>29.813574133410999</v>
      </c>
      <c r="I20" s="184">
        <v>5.4761364495877798</v>
      </c>
      <c r="J20" s="184">
        <v>30.6406474548068</v>
      </c>
      <c r="K20" s="237">
        <v>63.883216095605498</v>
      </c>
    </row>
    <row r="21" spans="1:11" x14ac:dyDescent="0.35">
      <c r="A21" s="96" t="s">
        <v>34</v>
      </c>
      <c r="B21" s="41" t="s">
        <v>102</v>
      </c>
      <c r="C21" s="184">
        <v>16.346704871060201</v>
      </c>
      <c r="D21" s="184">
        <v>59.247851002865403</v>
      </c>
      <c r="E21" s="237">
        <v>24.405444126074499</v>
      </c>
      <c r="F21" s="184">
        <v>6.7274065893613102</v>
      </c>
      <c r="G21" s="184">
        <v>52.857537272225301</v>
      </c>
      <c r="H21" s="237">
        <v>40.415056138413398</v>
      </c>
      <c r="I21" s="184">
        <v>6.1101710847903803</v>
      </c>
      <c r="J21" s="184">
        <v>29.338221470201201</v>
      </c>
      <c r="K21" s="237">
        <v>64.5516074450085</v>
      </c>
    </row>
    <row r="22" spans="1:11" ht="15" thickBot="1" x14ac:dyDescent="0.4">
      <c r="A22" s="96" t="s">
        <v>35</v>
      </c>
      <c r="B22" s="114" t="s">
        <v>258</v>
      </c>
      <c r="C22" s="238">
        <v>39.671361502347402</v>
      </c>
      <c r="D22" s="238">
        <v>51.408450704225402</v>
      </c>
      <c r="E22" s="239">
        <v>8.92018779342723</v>
      </c>
      <c r="F22" s="190">
        <v>19.533231861998999</v>
      </c>
      <c r="G22" s="190">
        <v>64.2820903094876</v>
      </c>
      <c r="H22" s="239">
        <v>16.184677828513401</v>
      </c>
      <c r="I22" s="190">
        <v>14.861329147043399</v>
      </c>
      <c r="J22" s="190">
        <v>25.798011512297201</v>
      </c>
      <c r="K22" s="239">
        <v>59.3406593406594</v>
      </c>
    </row>
    <row r="23" spans="1:11" ht="15" thickBot="1" x14ac:dyDescent="0.4">
      <c r="A23" s="267" t="s">
        <v>26</v>
      </c>
      <c r="B23" s="42" t="s">
        <v>119</v>
      </c>
      <c r="C23" s="196">
        <v>34.479841668297802</v>
      </c>
      <c r="D23" s="196">
        <v>46.438738611896198</v>
      </c>
      <c r="E23" s="243">
        <v>19.081419719806</v>
      </c>
      <c r="F23" s="196">
        <v>17.287199279245701</v>
      </c>
      <c r="G23" s="196">
        <v>50.492776835886197</v>
      </c>
      <c r="H23" s="243">
        <v>32.220023884868098</v>
      </c>
      <c r="I23" s="196">
        <v>10.7542125217121</v>
      </c>
      <c r="J23" s="196">
        <v>22.737206101395898</v>
      </c>
      <c r="K23" s="243">
        <v>66.508581376892096</v>
      </c>
    </row>
    <row r="24" spans="1:11" x14ac:dyDescent="0.35">
      <c r="A24" s="96" t="s">
        <v>36</v>
      </c>
      <c r="B24" s="114" t="s">
        <v>107</v>
      </c>
      <c r="C24" s="238">
        <v>32.794283565250097</v>
      </c>
      <c r="D24" s="238">
        <v>39.902218879277903</v>
      </c>
      <c r="E24" s="239">
        <v>27.303497555471999</v>
      </c>
      <c r="F24" s="190">
        <v>15.9750058948361</v>
      </c>
      <c r="G24" s="190">
        <v>37.892006602216497</v>
      </c>
      <c r="H24" s="239">
        <v>46.132987502947401</v>
      </c>
      <c r="I24" s="190">
        <v>12.404510731175</v>
      </c>
      <c r="J24" s="190">
        <v>19.206984357948301</v>
      </c>
      <c r="K24" s="239">
        <v>68.388504910876705</v>
      </c>
    </row>
    <row r="25" spans="1:11" x14ac:dyDescent="0.35">
      <c r="A25" s="96" t="s">
        <v>37</v>
      </c>
      <c r="B25" s="114" t="s">
        <v>5</v>
      </c>
      <c r="C25" s="238">
        <v>61.167760860455402</v>
      </c>
      <c r="D25" s="238">
        <v>21.3856683894399</v>
      </c>
      <c r="E25" s="239">
        <v>17.446570750104801</v>
      </c>
      <c r="F25" s="190">
        <v>40.781476121563003</v>
      </c>
      <c r="G25" s="190">
        <v>28.4804630969609</v>
      </c>
      <c r="H25" s="239">
        <v>30.738060781476101</v>
      </c>
      <c r="I25" s="190">
        <v>25.726428147855302</v>
      </c>
      <c r="J25" s="190">
        <v>14.6866969756869</v>
      </c>
      <c r="K25" s="239">
        <v>59.586874876457799</v>
      </c>
    </row>
    <row r="26" spans="1:11" x14ac:dyDescent="0.35">
      <c r="A26" s="96" t="s">
        <v>38</v>
      </c>
      <c r="B26" s="114" t="s">
        <v>305</v>
      </c>
      <c r="C26" s="238">
        <v>60.666542888971399</v>
      </c>
      <c r="D26" s="238">
        <v>22.7905681396212</v>
      </c>
      <c r="E26" s="239">
        <v>16.5428889714074</v>
      </c>
      <c r="F26" s="190">
        <v>39.1021371343749</v>
      </c>
      <c r="G26" s="190">
        <v>30.599273031761999</v>
      </c>
      <c r="H26" s="239">
        <v>30.298589833863002</v>
      </c>
      <c r="I26" s="190">
        <v>21.527722693741602</v>
      </c>
      <c r="J26" s="190">
        <v>14.1508685650829</v>
      </c>
      <c r="K26" s="239">
        <v>64.321408741175603</v>
      </c>
    </row>
    <row r="27" spans="1:11" x14ac:dyDescent="0.35">
      <c r="A27" s="96" t="s">
        <v>39</v>
      </c>
      <c r="B27" s="114" t="s">
        <v>108</v>
      </c>
      <c r="C27" s="238">
        <v>65.950588269428906</v>
      </c>
      <c r="D27" s="238">
        <v>23.439236337787101</v>
      </c>
      <c r="E27" s="239">
        <v>10.6101753927841</v>
      </c>
      <c r="F27" s="190">
        <v>47.344456048647601</v>
      </c>
      <c r="G27" s="190">
        <v>32.144335503492499</v>
      </c>
      <c r="H27" s="239">
        <v>20.5112084478599</v>
      </c>
      <c r="I27" s="190">
        <v>24.448467984622901</v>
      </c>
      <c r="J27" s="190">
        <v>13.6878430152854</v>
      </c>
      <c r="K27" s="239">
        <v>61.863689000091703</v>
      </c>
    </row>
    <row r="28" spans="1:11" x14ac:dyDescent="0.35">
      <c r="A28" s="96" t="s">
        <v>40</v>
      </c>
      <c r="B28" s="114" t="s">
        <v>6</v>
      </c>
      <c r="C28" s="238">
        <v>19.4856081623013</v>
      </c>
      <c r="D28" s="238">
        <v>47.490840721332503</v>
      </c>
      <c r="E28" s="239">
        <v>33.0235511163662</v>
      </c>
      <c r="F28" s="190">
        <v>7.6768917124112503</v>
      </c>
      <c r="G28" s="190">
        <v>42.437978359608003</v>
      </c>
      <c r="H28" s="239">
        <v>49.885129927980799</v>
      </c>
      <c r="I28" s="190">
        <v>6.5255348237946196</v>
      </c>
      <c r="J28" s="190">
        <v>23.704598350002701</v>
      </c>
      <c r="K28" s="239">
        <v>69.769866826202701</v>
      </c>
    </row>
    <row r="29" spans="1:11" x14ac:dyDescent="0.35">
      <c r="A29" s="96" t="s">
        <v>41</v>
      </c>
      <c r="B29" s="114" t="s">
        <v>7</v>
      </c>
      <c r="C29" s="238">
        <v>53.178988725451802</v>
      </c>
      <c r="D29" s="238">
        <v>39.126478616924501</v>
      </c>
      <c r="E29" s="239">
        <v>7.6945326576237303</v>
      </c>
      <c r="F29" s="190">
        <v>35.1631025347831</v>
      </c>
      <c r="G29" s="190">
        <v>50.492539115489201</v>
      </c>
      <c r="H29" s="239">
        <v>14.344358349727599</v>
      </c>
      <c r="I29" s="190">
        <v>19.766883861824901</v>
      </c>
      <c r="J29" s="190">
        <v>21.8502328162139</v>
      </c>
      <c r="K29" s="239">
        <v>58.382883321961202</v>
      </c>
    </row>
    <row r="30" spans="1:11" x14ac:dyDescent="0.35">
      <c r="A30" s="96" t="s">
        <v>42</v>
      </c>
      <c r="B30" s="114" t="s">
        <v>109</v>
      </c>
      <c r="C30" s="238">
        <v>20.894090560245601</v>
      </c>
      <c r="D30" s="238">
        <v>39.533768227168103</v>
      </c>
      <c r="E30" s="239">
        <v>39.572141212586402</v>
      </c>
      <c r="F30" s="190">
        <v>12.6742461690559</v>
      </c>
      <c r="G30" s="190">
        <v>35.442412259021303</v>
      </c>
      <c r="H30" s="239">
        <v>51.883341571922898</v>
      </c>
      <c r="I30" s="190">
        <v>12.0718259002635</v>
      </c>
      <c r="J30" s="190">
        <v>27.198204352493399</v>
      </c>
      <c r="K30" s="239">
        <v>60.729969747243103</v>
      </c>
    </row>
    <row r="31" spans="1:11" x14ac:dyDescent="0.35">
      <c r="A31" s="96" t="s">
        <v>43</v>
      </c>
      <c r="B31" s="114" t="s">
        <v>8</v>
      </c>
      <c r="C31" s="238">
        <v>60.912753021242501</v>
      </c>
      <c r="D31" s="238">
        <v>28.395926639477601</v>
      </c>
      <c r="E31" s="239">
        <v>10.691320339279899</v>
      </c>
      <c r="F31" s="190">
        <v>41.967143646283397</v>
      </c>
      <c r="G31" s="190">
        <v>37.432936564990101</v>
      </c>
      <c r="H31" s="239">
        <v>20.599919788726499</v>
      </c>
      <c r="I31" s="190">
        <v>23.656345385317401</v>
      </c>
      <c r="J31" s="190">
        <v>16.583278265521301</v>
      </c>
      <c r="K31" s="239">
        <v>59.760376349161398</v>
      </c>
    </row>
    <row r="32" spans="1:11" x14ac:dyDescent="0.35">
      <c r="A32" s="96" t="s">
        <v>44</v>
      </c>
      <c r="B32" s="114" t="s">
        <v>9</v>
      </c>
      <c r="C32" s="238">
        <v>9.4979647218453191</v>
      </c>
      <c r="D32" s="238">
        <v>39.213025780190002</v>
      </c>
      <c r="E32" s="239">
        <v>51.289009497964699</v>
      </c>
      <c r="F32" s="190">
        <v>4.1147132169576102</v>
      </c>
      <c r="G32" s="190">
        <v>29.925187032419</v>
      </c>
      <c r="H32" s="239">
        <v>65.960099750623499</v>
      </c>
      <c r="I32" s="190">
        <v>3.9603960396039599</v>
      </c>
      <c r="J32" s="190">
        <v>25.866336633663401</v>
      </c>
      <c r="K32" s="239">
        <v>70.173267326732699</v>
      </c>
    </row>
    <row r="33" spans="1:11" x14ac:dyDescent="0.35">
      <c r="A33" s="96" t="s">
        <v>45</v>
      </c>
      <c r="B33" s="114" t="s">
        <v>110</v>
      </c>
      <c r="C33" s="238">
        <v>64.087963648373204</v>
      </c>
      <c r="D33" s="238">
        <v>24.343746085253201</v>
      </c>
      <c r="E33" s="239">
        <v>11.5682902663736</v>
      </c>
      <c r="F33" s="190">
        <v>42.312480739599401</v>
      </c>
      <c r="G33" s="190">
        <v>36.416640986132499</v>
      </c>
      <c r="H33" s="239">
        <v>21.2708782742681</v>
      </c>
      <c r="I33" s="190">
        <v>18.3649801470299</v>
      </c>
      <c r="J33" s="190">
        <v>15.8207859941555</v>
      </c>
      <c r="K33" s="239">
        <v>65.814233858814603</v>
      </c>
    </row>
    <row r="34" spans="1:11" x14ac:dyDescent="0.35">
      <c r="A34" s="96" t="s">
        <v>46</v>
      </c>
      <c r="B34" s="40" t="s">
        <v>151</v>
      </c>
      <c r="C34" s="184">
        <v>62.909130319597303</v>
      </c>
      <c r="D34" s="184">
        <v>13.2318585775872</v>
      </c>
      <c r="E34" s="237">
        <v>23.859011102815401</v>
      </c>
      <c r="F34" s="184">
        <v>43.158680035243698</v>
      </c>
      <c r="G34" s="184">
        <v>14.642193338435501</v>
      </c>
      <c r="H34" s="237">
        <v>42.199126626320798</v>
      </c>
      <c r="I34" s="184">
        <v>21.017506724280899</v>
      </c>
      <c r="J34" s="184">
        <v>3.3928126032236099</v>
      </c>
      <c r="K34" s="237">
        <v>75.589680672495504</v>
      </c>
    </row>
    <row r="35" spans="1:11" x14ac:dyDescent="0.35">
      <c r="A35" s="96" t="s">
        <v>47</v>
      </c>
      <c r="B35" s="114" t="s">
        <v>259</v>
      </c>
      <c r="C35" s="238">
        <v>50.897011246341101</v>
      </c>
      <c r="D35" s="238">
        <v>21.192035125558501</v>
      </c>
      <c r="E35" s="239">
        <v>27.910953628100501</v>
      </c>
      <c r="F35" s="190">
        <v>24.548179160183601</v>
      </c>
      <c r="G35" s="190">
        <v>25.404312174675599</v>
      </c>
      <c r="H35" s="239">
        <v>50.047508665140903</v>
      </c>
      <c r="I35" s="190">
        <v>18.284092051050099</v>
      </c>
      <c r="J35" s="190">
        <v>14.104612601748601</v>
      </c>
      <c r="K35" s="239">
        <v>67.611295347201306</v>
      </c>
    </row>
    <row r="36" spans="1:11" x14ac:dyDescent="0.35">
      <c r="A36" s="96" t="s">
        <v>48</v>
      </c>
      <c r="B36" s="114" t="s">
        <v>260</v>
      </c>
      <c r="C36" s="238">
        <v>21.471669384299801</v>
      </c>
      <c r="D36" s="238">
        <v>70.818869275215803</v>
      </c>
      <c r="E36" s="239">
        <v>7.7094613404843999</v>
      </c>
      <c r="F36" s="190">
        <v>8.4672273605658805</v>
      </c>
      <c r="G36" s="190">
        <v>75.455006745342104</v>
      </c>
      <c r="H36" s="239">
        <v>16.077765894092099</v>
      </c>
      <c r="I36" s="190">
        <v>6.5408835380124</v>
      </c>
      <c r="J36" s="190">
        <v>32.569627073933802</v>
      </c>
      <c r="K36" s="239">
        <v>60.889489388053804</v>
      </c>
    </row>
    <row r="37" spans="1:11" ht="15" thickBot="1" x14ac:dyDescent="0.4">
      <c r="A37" s="96" t="s">
        <v>49</v>
      </c>
      <c r="B37" s="114" t="s">
        <v>111</v>
      </c>
      <c r="C37" s="238">
        <v>40.363160178157102</v>
      </c>
      <c r="D37" s="238">
        <v>48.694669219348903</v>
      </c>
      <c r="E37" s="239">
        <v>10.942170602494</v>
      </c>
      <c r="F37" s="190">
        <v>22.193325977925699</v>
      </c>
      <c r="G37" s="190">
        <v>57.193750328366399</v>
      </c>
      <c r="H37" s="239">
        <v>20.612923693707899</v>
      </c>
      <c r="I37" s="190">
        <v>11.7501546072975</v>
      </c>
      <c r="J37" s="190">
        <v>21.838118591365301</v>
      </c>
      <c r="K37" s="239">
        <v>66.411726801337196</v>
      </c>
    </row>
    <row r="38" spans="1:11" ht="15" thickBot="1" x14ac:dyDescent="0.4">
      <c r="A38" s="267" t="s">
        <v>26</v>
      </c>
      <c r="B38" s="42" t="s">
        <v>120</v>
      </c>
      <c r="C38" s="196">
        <v>46.8200198686948</v>
      </c>
      <c r="D38" s="196">
        <v>37.367565961535703</v>
      </c>
      <c r="E38" s="243">
        <v>15.8124141697695</v>
      </c>
      <c r="F38" s="196">
        <v>28.740475050754402</v>
      </c>
      <c r="G38" s="196">
        <v>43.809729694753102</v>
      </c>
      <c r="H38" s="243">
        <v>27.4497952544925</v>
      </c>
      <c r="I38" s="196">
        <v>16.134050504445</v>
      </c>
      <c r="J38" s="196">
        <v>19.523397113264</v>
      </c>
      <c r="K38" s="243">
        <v>64.342552382291004</v>
      </c>
    </row>
    <row r="39" spans="1:11" x14ac:dyDescent="0.35">
      <c r="A39" s="96" t="s">
        <v>50</v>
      </c>
      <c r="B39" s="40" t="s">
        <v>261</v>
      </c>
      <c r="C39" s="184">
        <v>16.818978467701498</v>
      </c>
      <c r="D39" s="184">
        <v>35.636349260733198</v>
      </c>
      <c r="E39" s="237">
        <v>47.544672271565297</v>
      </c>
      <c r="F39" s="184">
        <v>6.5829311794408296</v>
      </c>
      <c r="G39" s="184">
        <v>27.079658059844402</v>
      </c>
      <c r="H39" s="237">
        <v>66.337410760714803</v>
      </c>
      <c r="I39" s="184">
        <v>7.0522176373325296</v>
      </c>
      <c r="J39" s="184">
        <v>23.676375749758801</v>
      </c>
      <c r="K39" s="237">
        <v>69.271406612908706</v>
      </c>
    </row>
    <row r="40" spans="1:11" x14ac:dyDescent="0.35">
      <c r="A40" s="96" t="s">
        <v>51</v>
      </c>
      <c r="B40" s="114" t="s">
        <v>262</v>
      </c>
      <c r="C40" s="238">
        <v>25.473552115270898</v>
      </c>
      <c r="D40" s="238">
        <v>15.538863882076701</v>
      </c>
      <c r="E40" s="239">
        <v>58.987584002652298</v>
      </c>
      <c r="F40" s="190">
        <v>10.6839031727768</v>
      </c>
      <c r="G40" s="190">
        <v>12.5163748657602</v>
      </c>
      <c r="H40" s="239">
        <v>76.799721961463007</v>
      </c>
      <c r="I40" s="190">
        <v>10.9831039627166</v>
      </c>
      <c r="J40" s="190">
        <v>11.0898465172976</v>
      </c>
      <c r="K40" s="239">
        <v>77.9270495199858</v>
      </c>
    </row>
    <row r="41" spans="1:11" x14ac:dyDescent="0.35">
      <c r="A41" s="96" t="s">
        <v>52</v>
      </c>
      <c r="B41" s="40" t="s">
        <v>152</v>
      </c>
      <c r="C41" s="184">
        <v>25.550751918581799</v>
      </c>
      <c r="D41" s="184">
        <v>34.1579959870095</v>
      </c>
      <c r="E41" s="237">
        <v>40.291252094408698</v>
      </c>
      <c r="F41" s="184">
        <v>13.158268051636901</v>
      </c>
      <c r="G41" s="184">
        <v>28.920448276405601</v>
      </c>
      <c r="H41" s="237">
        <v>57.921283671957497</v>
      </c>
      <c r="I41" s="184">
        <v>13.061757944131299</v>
      </c>
      <c r="J41" s="184">
        <v>21.517651875413399</v>
      </c>
      <c r="K41" s="237">
        <v>65.420590180455406</v>
      </c>
    </row>
    <row r="42" spans="1:11" x14ac:dyDescent="0.35">
      <c r="A42" s="96" t="s">
        <v>53</v>
      </c>
      <c r="B42" s="40" t="s">
        <v>153</v>
      </c>
      <c r="C42" s="184">
        <v>53.758328706274298</v>
      </c>
      <c r="D42" s="184">
        <v>33.498750694058899</v>
      </c>
      <c r="E42" s="237">
        <v>12.742920599666901</v>
      </c>
      <c r="F42" s="184">
        <v>36.0151302647796</v>
      </c>
      <c r="G42" s="184">
        <v>41.835607123124703</v>
      </c>
      <c r="H42" s="237">
        <v>22.149262612095701</v>
      </c>
      <c r="I42" s="184">
        <v>19.8241817086504</v>
      </c>
      <c r="J42" s="184">
        <v>17.778174434949499</v>
      </c>
      <c r="K42" s="237">
        <v>62.397643856400201</v>
      </c>
    </row>
    <row r="43" spans="1:11" x14ac:dyDescent="0.35">
      <c r="A43" s="96" t="s">
        <v>54</v>
      </c>
      <c r="B43" s="114" t="s">
        <v>112</v>
      </c>
      <c r="C43" s="238">
        <v>41.452523068264298</v>
      </c>
      <c r="D43" s="238">
        <v>33.904424070974699</v>
      </c>
      <c r="E43" s="239">
        <v>24.643052860760999</v>
      </c>
      <c r="F43" s="190">
        <v>22.390863460422501</v>
      </c>
      <c r="G43" s="190">
        <v>34.419962549281202</v>
      </c>
      <c r="H43" s="239">
        <v>43.189173990296297</v>
      </c>
      <c r="I43" s="190">
        <v>22.112507212192401</v>
      </c>
      <c r="J43" s="190">
        <v>21.7382205839709</v>
      </c>
      <c r="K43" s="239">
        <v>56.149272203836802</v>
      </c>
    </row>
    <row r="44" spans="1:11" ht="15" thickBot="1" x14ac:dyDescent="0.4">
      <c r="A44" s="96" t="s">
        <v>55</v>
      </c>
      <c r="B44" s="114" t="s">
        <v>113</v>
      </c>
      <c r="C44" s="238">
        <v>17.054125998225398</v>
      </c>
      <c r="D44" s="238">
        <v>50.695430346051502</v>
      </c>
      <c r="E44" s="239">
        <v>32.250443655723203</v>
      </c>
      <c r="F44" s="190">
        <v>7.0430744180882998</v>
      </c>
      <c r="G44" s="190">
        <v>41.139954853273103</v>
      </c>
      <c r="H44" s="239">
        <v>51.816970728638601</v>
      </c>
      <c r="I44" s="190">
        <v>7.4580702174273297</v>
      </c>
      <c r="J44" s="190">
        <v>33.966345711287502</v>
      </c>
      <c r="K44" s="239">
        <v>58.575584071285199</v>
      </c>
    </row>
    <row r="45" spans="1:11" ht="15" thickBot="1" x14ac:dyDescent="0.4">
      <c r="A45" s="267" t="s">
        <v>26</v>
      </c>
      <c r="B45" s="42" t="s">
        <v>121</v>
      </c>
      <c r="C45" s="196">
        <v>26.6971386973207</v>
      </c>
      <c r="D45" s="196">
        <v>26.491837473947999</v>
      </c>
      <c r="E45" s="243">
        <v>46.811023828731301</v>
      </c>
      <c r="F45" s="196">
        <v>12.310713121512499</v>
      </c>
      <c r="G45" s="196">
        <v>22.144925313033301</v>
      </c>
      <c r="H45" s="243">
        <v>65.544361565454196</v>
      </c>
      <c r="I45" s="196">
        <v>12.1311935304117</v>
      </c>
      <c r="J45" s="196">
        <v>17.324268646733</v>
      </c>
      <c r="K45" s="243">
        <v>70.544537822855403</v>
      </c>
    </row>
    <row r="46" spans="1:11" x14ac:dyDescent="0.35">
      <c r="A46" s="96" t="s">
        <v>56</v>
      </c>
      <c r="B46" s="114" t="s">
        <v>114</v>
      </c>
      <c r="C46" s="238">
        <v>55.124071417411201</v>
      </c>
      <c r="D46" s="238">
        <v>34.093717597261502</v>
      </c>
      <c r="E46" s="239">
        <v>10.7822109853273</v>
      </c>
      <c r="F46" s="190">
        <v>43.677363399826497</v>
      </c>
      <c r="G46" s="190">
        <v>37.301449634493899</v>
      </c>
      <c r="H46" s="239">
        <v>19.0211869656796</v>
      </c>
      <c r="I46" s="190">
        <v>20.6727115716753</v>
      </c>
      <c r="J46" s="190">
        <v>17.499136442141602</v>
      </c>
      <c r="K46" s="239">
        <v>61.828151986183101</v>
      </c>
    </row>
    <row r="47" spans="1:11" x14ac:dyDescent="0.35">
      <c r="A47" s="96" t="s">
        <v>57</v>
      </c>
      <c r="B47" s="114" t="s">
        <v>10</v>
      </c>
      <c r="C47" s="238">
        <v>70.741263799665902</v>
      </c>
      <c r="D47" s="238">
        <v>21.441365413430201</v>
      </c>
      <c r="E47" s="239">
        <v>7.8173707869038802</v>
      </c>
      <c r="F47" s="190">
        <v>50.549824554675702</v>
      </c>
      <c r="G47" s="190">
        <v>33.758844170038202</v>
      </c>
      <c r="H47" s="239">
        <v>15.691331275286201</v>
      </c>
      <c r="I47" s="190">
        <v>21.418713067658999</v>
      </c>
      <c r="J47" s="190">
        <v>15.8637822806551</v>
      </c>
      <c r="K47" s="239">
        <v>62.7175046516859</v>
      </c>
    </row>
    <row r="48" spans="1:11" x14ac:dyDescent="0.35">
      <c r="A48" s="96" t="s">
        <v>58</v>
      </c>
      <c r="B48" s="114" t="s">
        <v>11</v>
      </c>
      <c r="C48" s="238">
        <v>40.166204986149602</v>
      </c>
      <c r="D48" s="238">
        <v>45.630823470158703</v>
      </c>
      <c r="E48" s="239">
        <v>14.202971543691801</v>
      </c>
      <c r="F48" s="190">
        <v>28.2071873117848</v>
      </c>
      <c r="G48" s="190">
        <v>49.5282071873118</v>
      </c>
      <c r="H48" s="239">
        <v>22.2646055009034</v>
      </c>
      <c r="I48" s="190">
        <v>19.0960912052117</v>
      </c>
      <c r="J48" s="190">
        <v>25.366449511400699</v>
      </c>
      <c r="K48" s="239">
        <v>55.537459283387598</v>
      </c>
    </row>
    <row r="49" spans="1:11" x14ac:dyDescent="0.35">
      <c r="A49" s="96" t="s">
        <v>59</v>
      </c>
      <c r="B49" s="114" t="s">
        <v>12</v>
      </c>
      <c r="C49" s="238">
        <v>52.195125137154498</v>
      </c>
      <c r="D49" s="238">
        <v>33.841893515857699</v>
      </c>
      <c r="E49" s="239">
        <v>13.962981346987799</v>
      </c>
      <c r="F49" s="190">
        <v>33.6208563345158</v>
      </c>
      <c r="G49" s="190">
        <v>40.703707941869297</v>
      </c>
      <c r="H49" s="239">
        <v>25.6754357236149</v>
      </c>
      <c r="I49" s="190">
        <v>17.745961182650198</v>
      </c>
      <c r="J49" s="190">
        <v>17.671455712706901</v>
      </c>
      <c r="K49" s="239">
        <v>64.582583104643007</v>
      </c>
    </row>
    <row r="50" spans="1:11" x14ac:dyDescent="0.35">
      <c r="A50" s="96" t="s">
        <v>60</v>
      </c>
      <c r="B50" s="114" t="s">
        <v>115</v>
      </c>
      <c r="C50" s="238">
        <v>51.284662384458699</v>
      </c>
      <c r="D50" s="238">
        <v>28.7012376625411</v>
      </c>
      <c r="E50" s="239">
        <v>20.014099953000201</v>
      </c>
      <c r="F50" s="190">
        <v>32.685774022127397</v>
      </c>
      <c r="G50" s="190">
        <v>33.953306037111297</v>
      </c>
      <c r="H50" s="239">
        <v>33.360919940761399</v>
      </c>
      <c r="I50" s="190">
        <v>17.753064003631401</v>
      </c>
      <c r="J50" s="190">
        <v>15.442578302315001</v>
      </c>
      <c r="K50" s="239">
        <v>66.804357694053607</v>
      </c>
    </row>
    <row r="51" spans="1:11" x14ac:dyDescent="0.35">
      <c r="A51" s="96" t="s">
        <v>61</v>
      </c>
      <c r="B51" s="40" t="s">
        <v>13</v>
      </c>
      <c r="C51" s="184">
        <v>29.0127265312098</v>
      </c>
      <c r="D51" s="184">
        <v>47.177575370972598</v>
      </c>
      <c r="E51" s="237">
        <v>23.809698097817598</v>
      </c>
      <c r="F51" s="184">
        <v>16.404515296964501</v>
      </c>
      <c r="G51" s="184">
        <v>46.528100942681299</v>
      </c>
      <c r="H51" s="237">
        <v>37.067383760354197</v>
      </c>
      <c r="I51" s="184">
        <v>10.2736280697886</v>
      </c>
      <c r="J51" s="184">
        <v>23.690774785700501</v>
      </c>
      <c r="K51" s="237">
        <v>66.035597144510902</v>
      </c>
    </row>
    <row r="52" spans="1:11" x14ac:dyDescent="0.35">
      <c r="A52" s="96" t="s">
        <v>62</v>
      </c>
      <c r="B52" s="114" t="s">
        <v>306</v>
      </c>
      <c r="C52" s="238">
        <v>60.177786656012799</v>
      </c>
      <c r="D52" s="238">
        <v>23.067319216939701</v>
      </c>
      <c r="E52" s="239">
        <v>16.7548941270475</v>
      </c>
      <c r="F52" s="190">
        <v>42.506643314409999</v>
      </c>
      <c r="G52" s="190">
        <v>28.898417683295101</v>
      </c>
      <c r="H52" s="239">
        <v>28.594939002295</v>
      </c>
      <c r="I52" s="190">
        <v>20.382905275884301</v>
      </c>
      <c r="J52" s="190">
        <v>14.605123962998</v>
      </c>
      <c r="K52" s="239">
        <v>65.011970761117695</v>
      </c>
    </row>
    <row r="53" spans="1:11" x14ac:dyDescent="0.35">
      <c r="A53" s="96" t="s">
        <v>63</v>
      </c>
      <c r="B53" s="114" t="s">
        <v>116</v>
      </c>
      <c r="C53" s="238">
        <v>57.343078245915699</v>
      </c>
      <c r="D53" s="238">
        <v>27.102321582115199</v>
      </c>
      <c r="E53" s="239">
        <v>15.554600171969099</v>
      </c>
      <c r="F53" s="190">
        <v>35.115558995908401</v>
      </c>
      <c r="G53" s="190">
        <v>36.038925135463899</v>
      </c>
      <c r="H53" s="239">
        <v>28.8455158686277</v>
      </c>
      <c r="I53" s="190">
        <v>20.3684513529073</v>
      </c>
      <c r="J53" s="190">
        <v>15.699481865285</v>
      </c>
      <c r="K53" s="239">
        <v>63.932066781807698</v>
      </c>
    </row>
    <row r="54" spans="1:11" x14ac:dyDescent="0.35">
      <c r="A54" s="96" t="s">
        <v>64</v>
      </c>
      <c r="B54" s="114" t="s">
        <v>307</v>
      </c>
      <c r="C54" s="238">
        <v>48.338338668690803</v>
      </c>
      <c r="D54" s="238">
        <v>29.216857529454501</v>
      </c>
      <c r="E54" s="239">
        <v>22.4448038018547</v>
      </c>
      <c r="F54" s="190">
        <v>29.276763690182499</v>
      </c>
      <c r="G54" s="190">
        <v>34.443019240256497</v>
      </c>
      <c r="H54" s="239">
        <v>36.280217069560898</v>
      </c>
      <c r="I54" s="190">
        <v>16.0419975659564</v>
      </c>
      <c r="J54" s="190">
        <v>16.458672827409799</v>
      </c>
      <c r="K54" s="239">
        <v>67.499329606633793</v>
      </c>
    </row>
    <row r="55" spans="1:11" x14ac:dyDescent="0.35">
      <c r="A55" s="96" t="s">
        <v>65</v>
      </c>
      <c r="B55" s="114" t="s">
        <v>14</v>
      </c>
      <c r="C55" s="238">
        <v>75.807139150418905</v>
      </c>
      <c r="D55" s="238">
        <v>17.087997627696598</v>
      </c>
      <c r="E55" s="239">
        <v>7.1048632218845</v>
      </c>
      <c r="F55" s="190">
        <v>62.310659939011899</v>
      </c>
      <c r="G55" s="190">
        <v>23.969016854072802</v>
      </c>
      <c r="H55" s="239">
        <v>13.7203232069153</v>
      </c>
      <c r="I55" s="190">
        <v>23.719915708529001</v>
      </c>
      <c r="J55" s="190">
        <v>13.3773099612872</v>
      </c>
      <c r="K55" s="239">
        <v>62.902774330183902</v>
      </c>
    </row>
    <row r="56" spans="1:11" x14ac:dyDescent="0.35">
      <c r="A56" s="96" t="s">
        <v>66</v>
      </c>
      <c r="B56" s="114" t="s">
        <v>15</v>
      </c>
      <c r="C56" s="238">
        <v>76.735843585601302</v>
      </c>
      <c r="D56" s="238">
        <v>20.004970796570099</v>
      </c>
      <c r="E56" s="239">
        <v>3.2591856178285901</v>
      </c>
      <c r="F56" s="190">
        <v>61.256552652778502</v>
      </c>
      <c r="G56" s="190">
        <v>31.213393680654701</v>
      </c>
      <c r="H56" s="239">
        <v>7.5300536665667801</v>
      </c>
      <c r="I56" s="190">
        <v>22.2452151327415</v>
      </c>
      <c r="J56" s="190">
        <v>15.610908858657501</v>
      </c>
      <c r="K56" s="239">
        <v>62.143876008601097</v>
      </c>
    </row>
    <row r="57" spans="1:11" x14ac:dyDescent="0.35">
      <c r="A57" s="96" t="s">
        <v>67</v>
      </c>
      <c r="B57" s="40" t="s">
        <v>154</v>
      </c>
      <c r="C57" s="184">
        <v>34.150291809630801</v>
      </c>
      <c r="D57" s="184">
        <v>29.399627593696799</v>
      </c>
      <c r="E57" s="237">
        <v>36.450080596672301</v>
      </c>
      <c r="F57" s="184">
        <v>16.939723950853701</v>
      </c>
      <c r="G57" s="184">
        <v>29.751376256582098</v>
      </c>
      <c r="H57" s="237">
        <v>53.308899792564198</v>
      </c>
      <c r="I57" s="184">
        <v>10.7809442370624</v>
      </c>
      <c r="J57" s="184">
        <v>16.311964529443699</v>
      </c>
      <c r="K57" s="237">
        <v>72.907091233494</v>
      </c>
    </row>
    <row r="58" spans="1:11" x14ac:dyDescent="0.35">
      <c r="A58" s="96" t="s">
        <v>68</v>
      </c>
      <c r="B58" s="114" t="s">
        <v>117</v>
      </c>
      <c r="C58" s="238">
        <v>53.213966519717601</v>
      </c>
      <c r="D58" s="238">
        <v>34.071760677237599</v>
      </c>
      <c r="E58" s="239">
        <v>12.7142728030448</v>
      </c>
      <c r="F58" s="190">
        <v>35.121614135680097</v>
      </c>
      <c r="G58" s="190">
        <v>42.651467993124101</v>
      </c>
      <c r="H58" s="239">
        <v>22.226917871195798</v>
      </c>
      <c r="I58" s="190">
        <v>18.339871238209302</v>
      </c>
      <c r="J58" s="190">
        <v>17.8116484503668</v>
      </c>
      <c r="K58" s="239">
        <v>63.848480311423899</v>
      </c>
    </row>
    <row r="59" spans="1:11" x14ac:dyDescent="0.35">
      <c r="A59" s="96" t="s">
        <v>69</v>
      </c>
      <c r="B59" s="114" t="s">
        <v>308</v>
      </c>
      <c r="C59" s="238">
        <v>58.016386915613701</v>
      </c>
      <c r="D59" s="238">
        <v>26.8477190335492</v>
      </c>
      <c r="E59" s="239">
        <v>15.1358940508372</v>
      </c>
      <c r="F59" s="190">
        <v>39.346834374917599</v>
      </c>
      <c r="G59" s="190">
        <v>35.035466603380499</v>
      </c>
      <c r="H59" s="239">
        <v>25.617699021701899</v>
      </c>
      <c r="I59" s="190">
        <v>18.7783785294159</v>
      </c>
      <c r="J59" s="190">
        <v>15.284239350629401</v>
      </c>
      <c r="K59" s="239">
        <v>65.937382119954805</v>
      </c>
    </row>
    <row r="60" spans="1:11" ht="15" thickBot="1" x14ac:dyDescent="0.4">
      <c r="A60" s="96" t="s">
        <v>70</v>
      </c>
      <c r="B60" s="40" t="s">
        <v>103</v>
      </c>
      <c r="C60" s="184">
        <v>46.243099468031701</v>
      </c>
      <c r="D60" s="184">
        <v>39.921710328214402</v>
      </c>
      <c r="E60" s="237">
        <v>13.8351902037539</v>
      </c>
      <c r="F60" s="184">
        <v>30.908552899256499</v>
      </c>
      <c r="G60" s="184">
        <v>47.388018296817798</v>
      </c>
      <c r="H60" s="237">
        <v>21.7034288039257</v>
      </c>
      <c r="I60" s="184">
        <v>17.780329123612699</v>
      </c>
      <c r="J60" s="184">
        <v>21.535910192626599</v>
      </c>
      <c r="K60" s="237">
        <v>60.683760683760703</v>
      </c>
    </row>
    <row r="61" spans="1:11" ht="15" thickBot="1" x14ac:dyDescent="0.4">
      <c r="A61" s="267"/>
      <c r="B61" s="42" t="s">
        <v>122</v>
      </c>
      <c r="C61" s="196">
        <v>44.671278671283098</v>
      </c>
      <c r="D61" s="196">
        <v>30.021719580986598</v>
      </c>
      <c r="E61" s="243">
        <v>25.3070017477303</v>
      </c>
      <c r="F61" s="196">
        <v>28.600022415936401</v>
      </c>
      <c r="G61" s="196">
        <v>33.158159784684202</v>
      </c>
      <c r="H61" s="243">
        <v>38.241817799379398</v>
      </c>
      <c r="I61" s="196">
        <v>14.5449501517122</v>
      </c>
      <c r="J61" s="196">
        <v>16.896989096729001</v>
      </c>
      <c r="K61" s="243">
        <v>68.558060751558799</v>
      </c>
    </row>
    <row r="62" spans="1:11" ht="15" thickBot="1" x14ac:dyDescent="0.4">
      <c r="A62" s="268"/>
      <c r="B62" s="45" t="s">
        <v>123</v>
      </c>
      <c r="C62" s="202">
        <v>39.0836231788441</v>
      </c>
      <c r="D62" s="202">
        <v>34.420018297432698</v>
      </c>
      <c r="E62" s="244">
        <v>26.496358523723199</v>
      </c>
      <c r="F62" s="202">
        <v>23.822928513987101</v>
      </c>
      <c r="G62" s="202">
        <v>37.4875874068454</v>
      </c>
      <c r="H62" s="244">
        <v>38.689484079167499</v>
      </c>
      <c r="I62" s="202">
        <v>13.725459316176799</v>
      </c>
      <c r="J62" s="202">
        <v>18.8706342083766</v>
      </c>
      <c r="K62" s="244">
        <v>67.403906475446504</v>
      </c>
    </row>
    <row r="63" spans="1:11" ht="15" thickBot="1" x14ac:dyDescent="0.4">
      <c r="A63" s="268"/>
      <c r="B63" s="45" t="s">
        <v>124</v>
      </c>
      <c r="C63" s="202">
        <v>15.458556839603</v>
      </c>
      <c r="D63" s="202">
        <v>37.938703355681596</v>
      </c>
      <c r="E63" s="244">
        <v>46.602739804715398</v>
      </c>
      <c r="F63" s="202">
        <v>9.6746819584111101</v>
      </c>
      <c r="G63" s="202">
        <v>32.105032016383198</v>
      </c>
      <c r="H63" s="244">
        <v>58.220286025205802</v>
      </c>
      <c r="I63" s="202">
        <v>7.9380078817115498</v>
      </c>
      <c r="J63" s="202">
        <v>24.270360240326202</v>
      </c>
      <c r="K63" s="244">
        <v>67.791631877962303</v>
      </c>
    </row>
    <row r="64" spans="1:11" x14ac:dyDescent="0.35">
      <c r="A64" s="269"/>
      <c r="B64" s="48" t="s">
        <v>135</v>
      </c>
      <c r="C64" s="208">
        <v>16.377479433382099</v>
      </c>
      <c r="D64" s="208">
        <v>40.368147260504102</v>
      </c>
      <c r="E64" s="245">
        <v>43.254373306113798</v>
      </c>
      <c r="F64" s="208">
        <v>8.9841946469653209</v>
      </c>
      <c r="G64" s="208">
        <v>35.178916206017298</v>
      </c>
      <c r="H64" s="245">
        <v>55.836889147017402</v>
      </c>
      <c r="I64" s="208">
        <v>8.0509658551124197</v>
      </c>
      <c r="J64" s="208">
        <v>24.9558664340253</v>
      </c>
      <c r="K64" s="245">
        <v>66.993167710862394</v>
      </c>
    </row>
    <row r="65" spans="1:11" x14ac:dyDescent="0.35">
      <c r="A65" s="269"/>
      <c r="B65" s="49" t="s">
        <v>136</v>
      </c>
      <c r="C65" s="214">
        <v>20.332256893604001</v>
      </c>
      <c r="D65" s="214">
        <v>43.945455042565001</v>
      </c>
      <c r="E65" s="245">
        <v>35.722288063831101</v>
      </c>
      <c r="F65" s="214">
        <v>12.530160417461801</v>
      </c>
      <c r="G65" s="214">
        <v>37.311519733860699</v>
      </c>
      <c r="H65" s="245">
        <v>50.1583198486775</v>
      </c>
      <c r="I65" s="214">
        <v>10.147394402617699</v>
      </c>
      <c r="J65" s="214">
        <v>27.798257984713299</v>
      </c>
      <c r="K65" s="245">
        <v>62.054347612668998</v>
      </c>
    </row>
    <row r="66" spans="1:11" ht="15" thickBot="1" x14ac:dyDescent="0.4">
      <c r="A66" s="269"/>
      <c r="B66" s="49" t="s">
        <v>125</v>
      </c>
      <c r="C66" s="208">
        <v>18.766722291109399</v>
      </c>
      <c r="D66" s="208">
        <v>37.445989719356398</v>
      </c>
      <c r="E66" s="245">
        <v>43.7872879895342</v>
      </c>
      <c r="F66" s="208">
        <v>12.339241237572001</v>
      </c>
      <c r="G66" s="208">
        <v>33.118736283898997</v>
      </c>
      <c r="H66" s="245">
        <v>54.542022478528999</v>
      </c>
      <c r="I66" s="208">
        <v>8.9920199965437604</v>
      </c>
      <c r="J66" s="208">
        <v>23.286960773583999</v>
      </c>
      <c r="K66" s="245">
        <v>67.721019229872297</v>
      </c>
    </row>
    <row r="67" spans="1:11" x14ac:dyDescent="0.35">
      <c r="A67" s="269"/>
      <c r="B67" s="50" t="s">
        <v>93</v>
      </c>
      <c r="C67" s="218">
        <v>40.084640904880601</v>
      </c>
      <c r="D67" s="218">
        <v>32.289785485742101</v>
      </c>
      <c r="E67" s="246">
        <v>27.625573609377302</v>
      </c>
      <c r="F67" s="218">
        <v>23.474868727371</v>
      </c>
      <c r="G67" s="218">
        <v>36.393551725769001</v>
      </c>
      <c r="H67" s="246">
        <v>40.131579546860003</v>
      </c>
      <c r="I67" s="218">
        <v>14.247093709016999</v>
      </c>
      <c r="J67" s="218">
        <v>17.943750629265399</v>
      </c>
      <c r="K67" s="246">
        <v>67.809155661717597</v>
      </c>
    </row>
    <row r="68" spans="1:11" x14ac:dyDescent="0.35">
      <c r="A68" s="269"/>
      <c r="B68" s="49" t="s">
        <v>98</v>
      </c>
      <c r="C68" s="214">
        <v>41.646985030480003</v>
      </c>
      <c r="D68" s="214">
        <v>27.551046163041999</v>
      </c>
      <c r="E68" s="245">
        <v>30.801968806478101</v>
      </c>
      <c r="F68" s="214">
        <v>25.455051618661699</v>
      </c>
      <c r="G68" s="214">
        <v>30.0352678361673</v>
      </c>
      <c r="H68" s="245">
        <v>44.509680545171101</v>
      </c>
      <c r="I68" s="214">
        <v>14.8248227477974</v>
      </c>
      <c r="J68" s="214">
        <v>16.367370418605802</v>
      </c>
      <c r="K68" s="245">
        <v>68.8078068335968</v>
      </c>
    </row>
    <row r="69" spans="1:11" x14ac:dyDescent="0.35">
      <c r="A69" s="269"/>
      <c r="B69" s="49" t="s">
        <v>126</v>
      </c>
      <c r="C69" s="214">
        <v>32.595008254445297</v>
      </c>
      <c r="D69" s="214">
        <v>50.549626312897701</v>
      </c>
      <c r="E69" s="245">
        <v>16.855365432656999</v>
      </c>
      <c r="F69" s="214">
        <v>17.394509560234901</v>
      </c>
      <c r="G69" s="214">
        <v>54.475087729999402</v>
      </c>
      <c r="H69" s="245">
        <v>28.130402709765701</v>
      </c>
      <c r="I69" s="214">
        <v>10.520446022221</v>
      </c>
      <c r="J69" s="214">
        <v>23.920484465508199</v>
      </c>
      <c r="K69" s="245">
        <v>65.559069512270796</v>
      </c>
    </row>
    <row r="70" spans="1:11" x14ac:dyDescent="0.35">
      <c r="A70" s="269"/>
      <c r="B70" s="49" t="s">
        <v>127</v>
      </c>
      <c r="C70" s="214">
        <v>39.1664587988246</v>
      </c>
      <c r="D70" s="214">
        <v>44.176781427406397</v>
      </c>
      <c r="E70" s="245">
        <v>16.656759773769</v>
      </c>
      <c r="F70" s="214">
        <v>22.0691721052657</v>
      </c>
      <c r="G70" s="214">
        <v>49.205596232511802</v>
      </c>
      <c r="H70" s="245">
        <v>28.725231662222502</v>
      </c>
      <c r="I70" s="214">
        <v>12.941056867781899</v>
      </c>
      <c r="J70" s="214">
        <v>21.8332808762271</v>
      </c>
      <c r="K70" s="245">
        <v>65.225662255990997</v>
      </c>
    </row>
    <row r="71" spans="1:11" x14ac:dyDescent="0.35">
      <c r="A71" s="269"/>
      <c r="B71" s="49" t="s">
        <v>230</v>
      </c>
      <c r="C71" s="214">
        <v>44.671278671283098</v>
      </c>
      <c r="D71" s="214">
        <v>30.021719580986598</v>
      </c>
      <c r="E71" s="245">
        <v>25.3070017477303</v>
      </c>
      <c r="F71" s="214">
        <v>28.600022415936401</v>
      </c>
      <c r="G71" s="214">
        <v>33.158159784684202</v>
      </c>
      <c r="H71" s="245">
        <v>38.241817799379398</v>
      </c>
      <c r="I71" s="214">
        <v>14.5449501517122</v>
      </c>
      <c r="J71" s="214">
        <v>16.896989096729001</v>
      </c>
      <c r="K71" s="245">
        <v>68.558060751558799</v>
      </c>
    </row>
    <row r="72" spans="1:11" x14ac:dyDescent="0.35">
      <c r="A72" s="269"/>
      <c r="B72" s="49" t="s">
        <v>94</v>
      </c>
      <c r="C72" s="214">
        <v>50.916515240990698</v>
      </c>
      <c r="D72" s="214">
        <v>30.809872790915101</v>
      </c>
      <c r="E72" s="245">
        <v>18.273611968094201</v>
      </c>
      <c r="F72" s="214">
        <v>32.1128343124563</v>
      </c>
      <c r="G72" s="214">
        <v>36.540955022136103</v>
      </c>
      <c r="H72" s="245">
        <v>31.3462106654077</v>
      </c>
      <c r="I72" s="214">
        <v>17.587439407378199</v>
      </c>
      <c r="J72" s="214">
        <v>16.547247697524501</v>
      </c>
      <c r="K72" s="245">
        <v>65.865312895097404</v>
      </c>
    </row>
    <row r="73" spans="1:11" x14ac:dyDescent="0.35">
      <c r="A73" s="269"/>
      <c r="B73" s="49" t="s">
        <v>128</v>
      </c>
      <c r="C73" s="214">
        <v>31.380167630285701</v>
      </c>
      <c r="D73" s="214">
        <v>44.9886006638841</v>
      </c>
      <c r="E73" s="245">
        <v>23.631231705830199</v>
      </c>
      <c r="F73" s="214">
        <v>17.899305124504401</v>
      </c>
      <c r="G73" s="214">
        <v>48.271069451926003</v>
      </c>
      <c r="H73" s="245">
        <v>33.829625423569603</v>
      </c>
      <c r="I73" s="214">
        <v>10.522554598877001</v>
      </c>
      <c r="J73" s="214">
        <v>23.0237041599345</v>
      </c>
      <c r="K73" s="245">
        <v>66.453741241188496</v>
      </c>
    </row>
    <row r="74" spans="1:11" ht="15" thickBot="1" x14ac:dyDescent="0.4">
      <c r="A74" s="269"/>
      <c r="B74" s="49" t="s">
        <v>99</v>
      </c>
      <c r="C74" s="208">
        <v>27.8328211398902</v>
      </c>
      <c r="D74" s="208">
        <v>36.657934409546897</v>
      </c>
      <c r="E74" s="245">
        <v>35.509244450562903</v>
      </c>
      <c r="F74" s="208">
        <v>13.9827235277101</v>
      </c>
      <c r="G74" s="208">
        <v>32.041002329866402</v>
      </c>
      <c r="H74" s="245">
        <v>53.976274142423598</v>
      </c>
      <c r="I74" s="208">
        <v>13.313961208721</v>
      </c>
      <c r="J74" s="208">
        <v>23.747001850760601</v>
      </c>
      <c r="K74" s="245">
        <v>62.939036940518399</v>
      </c>
    </row>
    <row r="75" spans="1:11" x14ac:dyDescent="0.35">
      <c r="A75" s="269"/>
      <c r="B75" s="50" t="s">
        <v>95</v>
      </c>
      <c r="C75" s="218">
        <v>12.6102542235874</v>
      </c>
      <c r="D75" s="218">
        <v>46.6302271061639</v>
      </c>
      <c r="E75" s="246">
        <v>40.759518670248703</v>
      </c>
      <c r="F75" s="218">
        <v>6.2764259743678403</v>
      </c>
      <c r="G75" s="218">
        <v>36.853215537239002</v>
      </c>
      <c r="H75" s="246">
        <v>56.870358488393201</v>
      </c>
      <c r="I75" s="218">
        <v>5.8147491538389904</v>
      </c>
      <c r="J75" s="218">
        <v>28.357263740214901</v>
      </c>
      <c r="K75" s="246">
        <v>65.827987105946207</v>
      </c>
    </row>
    <row r="76" spans="1:11" x14ac:dyDescent="0.35">
      <c r="A76" s="269"/>
      <c r="B76" s="49" t="s">
        <v>96</v>
      </c>
      <c r="C76" s="214">
        <v>15.2191945341165</v>
      </c>
      <c r="D76" s="214">
        <v>37.322837528713102</v>
      </c>
      <c r="E76" s="245">
        <v>47.457967937170402</v>
      </c>
      <c r="F76" s="214">
        <v>8.0684747715634799</v>
      </c>
      <c r="G76" s="214">
        <v>31.227862410777099</v>
      </c>
      <c r="H76" s="245">
        <v>60.703662817659499</v>
      </c>
      <c r="I76" s="214">
        <v>7.6084037945775203</v>
      </c>
      <c r="J76" s="214">
        <v>23.302485799045201</v>
      </c>
      <c r="K76" s="245">
        <v>69.089110406377301</v>
      </c>
    </row>
    <row r="77" spans="1:11" ht="15" thickBot="1" x14ac:dyDescent="0.4">
      <c r="A77" s="269"/>
      <c r="B77" s="49" t="s">
        <v>97</v>
      </c>
      <c r="C77" s="208">
        <v>2.4214270202857202</v>
      </c>
      <c r="D77" s="208">
        <v>27.348524255602399</v>
      </c>
      <c r="E77" s="245">
        <v>70.230048724111896</v>
      </c>
      <c r="F77" s="208">
        <v>1.5681617763103</v>
      </c>
      <c r="G77" s="208">
        <v>18.4597241495965</v>
      </c>
      <c r="H77" s="245">
        <v>79.972114074093199</v>
      </c>
      <c r="I77" s="208">
        <v>1.39245358260444</v>
      </c>
      <c r="J77" s="208">
        <v>17.419339650433798</v>
      </c>
      <c r="K77" s="245">
        <v>81.188206766961798</v>
      </c>
    </row>
    <row r="78" spans="1:11" x14ac:dyDescent="0.35">
      <c r="A78" s="269"/>
      <c r="B78" s="50" t="s">
        <v>143</v>
      </c>
      <c r="C78" s="218">
        <v>34.088615539816203</v>
      </c>
      <c r="D78" s="218">
        <v>35.920683044034099</v>
      </c>
      <c r="E78" s="246">
        <v>29.990701416149701</v>
      </c>
      <c r="F78" s="218">
        <v>18.6374308085935</v>
      </c>
      <c r="G78" s="218">
        <v>37.069748576542104</v>
      </c>
      <c r="H78" s="246">
        <v>44.292820614864397</v>
      </c>
      <c r="I78" s="218">
        <v>11.440425613383301</v>
      </c>
      <c r="J78" s="218">
        <v>19.127854265533301</v>
      </c>
      <c r="K78" s="246">
        <v>69.431720121083401</v>
      </c>
    </row>
    <row r="79" spans="1:11" x14ac:dyDescent="0.35">
      <c r="A79" s="269"/>
      <c r="B79" s="49" t="s">
        <v>144</v>
      </c>
      <c r="C79" s="214">
        <v>11.7509473067936</v>
      </c>
      <c r="D79" s="214">
        <v>25.4033967504153</v>
      </c>
      <c r="E79" s="245">
        <v>62.845655942791197</v>
      </c>
      <c r="F79" s="214">
        <v>8.1894521532073501</v>
      </c>
      <c r="G79" s="214">
        <v>22.4773701802904</v>
      </c>
      <c r="H79" s="245">
        <v>69.333177666502195</v>
      </c>
      <c r="I79" s="214">
        <v>6.2581085532817697</v>
      </c>
      <c r="J79" s="214">
        <v>16.187494893858101</v>
      </c>
      <c r="K79" s="245">
        <v>77.554396552860098</v>
      </c>
    </row>
    <row r="80" spans="1:11" x14ac:dyDescent="0.35">
      <c r="A80" s="269"/>
      <c r="B80" s="49" t="s">
        <v>155</v>
      </c>
      <c r="C80" s="214">
        <v>41.732188905587002</v>
      </c>
      <c r="D80" s="214">
        <v>33.624301953752898</v>
      </c>
      <c r="E80" s="245">
        <v>24.6435091406601</v>
      </c>
      <c r="F80" s="214">
        <v>26.716553646280101</v>
      </c>
      <c r="G80" s="214">
        <v>37.720750935074498</v>
      </c>
      <c r="H80" s="245">
        <v>35.562695418645298</v>
      </c>
      <c r="I80" s="214">
        <v>15.0080422538127</v>
      </c>
      <c r="J80" s="214">
        <v>18.726257319701599</v>
      </c>
      <c r="K80" s="245">
        <v>66.265700426485694</v>
      </c>
    </row>
    <row r="81" spans="1:11" ht="15" thickBot="1" x14ac:dyDescent="0.4">
      <c r="A81" s="269"/>
      <c r="B81" s="49" t="s">
        <v>156</v>
      </c>
      <c r="C81" s="208">
        <v>15.767009608539199</v>
      </c>
      <c r="D81" s="208">
        <v>38.981572082186702</v>
      </c>
      <c r="E81" s="245">
        <v>45.251418309274101</v>
      </c>
      <c r="F81" s="208">
        <v>9.8081753973223602</v>
      </c>
      <c r="G81" s="208">
        <v>32.9703726408923</v>
      </c>
      <c r="H81" s="245">
        <v>57.221451961785398</v>
      </c>
      <c r="I81" s="208">
        <v>8.0883411043581397</v>
      </c>
      <c r="J81" s="208">
        <v>24.993691201407501</v>
      </c>
      <c r="K81" s="245">
        <v>66.917967694234406</v>
      </c>
    </row>
    <row r="82" spans="1:11" x14ac:dyDescent="0.35">
      <c r="A82" s="269"/>
      <c r="B82" s="50" t="s">
        <v>129</v>
      </c>
      <c r="C82" s="218">
        <v>55.238423500403201</v>
      </c>
      <c r="D82" s="218">
        <v>30.760540905194802</v>
      </c>
      <c r="E82" s="246">
        <v>14.001035594402</v>
      </c>
      <c r="F82" s="218">
        <v>35.963325780172703</v>
      </c>
      <c r="G82" s="218">
        <v>38.984678659192603</v>
      </c>
      <c r="H82" s="246">
        <v>25.051995560634701</v>
      </c>
      <c r="I82" s="218">
        <v>18.287066618448101</v>
      </c>
      <c r="J82" s="218">
        <v>17.235295991425598</v>
      </c>
      <c r="K82" s="246">
        <v>64.477637390126304</v>
      </c>
    </row>
    <row r="83" spans="1:11" x14ac:dyDescent="0.35">
      <c r="A83" s="269"/>
      <c r="B83" s="49" t="s">
        <v>130</v>
      </c>
      <c r="C83" s="214">
        <v>38.0909043807739</v>
      </c>
      <c r="D83" s="214">
        <v>16.605581674051699</v>
      </c>
      <c r="E83" s="245">
        <v>45.303513945174402</v>
      </c>
      <c r="F83" s="214">
        <v>30.0700079070382</v>
      </c>
      <c r="G83" s="214">
        <v>16.550012497973199</v>
      </c>
      <c r="H83" s="245">
        <v>53.379979594988697</v>
      </c>
      <c r="I83" s="214">
        <v>16.621655496644301</v>
      </c>
      <c r="J83" s="214">
        <v>6.1008660117580904</v>
      </c>
      <c r="K83" s="245">
        <v>77.277478491597705</v>
      </c>
    </row>
    <row r="84" spans="1:11" x14ac:dyDescent="0.35">
      <c r="A84" s="269"/>
      <c r="B84" s="49" t="s">
        <v>131</v>
      </c>
      <c r="C84" s="214">
        <v>30.3364321502427</v>
      </c>
      <c r="D84" s="214">
        <v>36.444829413471197</v>
      </c>
      <c r="E84" s="245">
        <v>33.218738436286102</v>
      </c>
      <c r="F84" s="214">
        <v>15.849054990804801</v>
      </c>
      <c r="G84" s="214">
        <v>36.877930835749297</v>
      </c>
      <c r="H84" s="245">
        <v>47.273014173446001</v>
      </c>
      <c r="I84" s="214">
        <v>11.0013463311506</v>
      </c>
      <c r="J84" s="214">
        <v>19.7796831461729</v>
      </c>
      <c r="K84" s="245">
        <v>69.2189705226765</v>
      </c>
    </row>
    <row r="85" spans="1:11" x14ac:dyDescent="0.35">
      <c r="A85" s="269"/>
      <c r="B85" s="49" t="s">
        <v>132</v>
      </c>
      <c r="C85" s="214">
        <v>30.159900264332901</v>
      </c>
      <c r="D85" s="214">
        <v>33.042994097819196</v>
      </c>
      <c r="E85" s="245">
        <v>36.797105637847899</v>
      </c>
      <c r="F85" s="214">
        <v>18.3599928132383</v>
      </c>
      <c r="G85" s="214">
        <v>31.972860707195402</v>
      </c>
      <c r="H85" s="245">
        <v>49.667146479566298</v>
      </c>
      <c r="I85" s="214">
        <v>14.7694398802332</v>
      </c>
      <c r="J85" s="214">
        <v>19.768412003098302</v>
      </c>
      <c r="K85" s="245">
        <v>65.462148116668502</v>
      </c>
    </row>
    <row r="86" spans="1:11" x14ac:dyDescent="0.35">
      <c r="A86" s="269"/>
      <c r="B86" s="49" t="s">
        <v>133</v>
      </c>
      <c r="C86" s="214">
        <v>13.9314967343148</v>
      </c>
      <c r="D86" s="214">
        <v>39.741447558729</v>
      </c>
      <c r="E86" s="245">
        <v>46.327055706956202</v>
      </c>
      <c r="F86" s="214">
        <v>5.5962412317465899</v>
      </c>
      <c r="G86" s="214">
        <v>31.399538242084699</v>
      </c>
      <c r="H86" s="245">
        <v>63.004220526168702</v>
      </c>
      <c r="I86" s="214">
        <v>5.3321742501446403</v>
      </c>
      <c r="J86" s="214">
        <v>22.436482926528399</v>
      </c>
      <c r="K86" s="245">
        <v>72.231342823326997</v>
      </c>
    </row>
    <row r="87" spans="1:11" x14ac:dyDescent="0.35">
      <c r="A87" s="269"/>
      <c r="B87" s="49" t="s">
        <v>134</v>
      </c>
      <c r="C87" s="214">
        <v>9.5827438588937195</v>
      </c>
      <c r="D87" s="214">
        <v>49.542378304324203</v>
      </c>
      <c r="E87" s="245">
        <v>40.874877836782098</v>
      </c>
      <c r="F87" s="214">
        <v>4.74391320642646</v>
      </c>
      <c r="G87" s="214">
        <v>40.123664423781101</v>
      </c>
      <c r="H87" s="245">
        <v>55.132422369792401</v>
      </c>
      <c r="I87" s="214">
        <v>4.5951245888959997</v>
      </c>
      <c r="J87" s="214">
        <v>33.288721374733903</v>
      </c>
      <c r="K87" s="245">
        <v>62.116154036370197</v>
      </c>
    </row>
    <row r="88" spans="1:11" ht="15" thickBot="1" x14ac:dyDescent="0.4">
      <c r="A88" s="269"/>
      <c r="B88" s="49" t="s">
        <v>146</v>
      </c>
      <c r="C88" s="208">
        <v>2.66709442261023</v>
      </c>
      <c r="D88" s="208">
        <v>21.678649149940401</v>
      </c>
      <c r="E88" s="245">
        <v>75.654256427449397</v>
      </c>
      <c r="F88" s="208">
        <v>1.9811600034810399</v>
      </c>
      <c r="G88" s="208">
        <v>15.684814050893101</v>
      </c>
      <c r="H88" s="245">
        <v>82.334025945625896</v>
      </c>
      <c r="I88" s="208">
        <v>1.75867049239954</v>
      </c>
      <c r="J88" s="208">
        <v>14.0206069475995</v>
      </c>
      <c r="K88" s="245">
        <v>84.220722560000993</v>
      </c>
    </row>
    <row r="89" spans="1:11" x14ac:dyDescent="0.35">
      <c r="A89" s="269"/>
      <c r="B89" s="50" t="s">
        <v>137</v>
      </c>
      <c r="C89" s="218">
        <v>51.311414859508602</v>
      </c>
      <c r="D89" s="218">
        <v>35.282851910064501</v>
      </c>
      <c r="E89" s="246">
        <v>13.4057332304269</v>
      </c>
      <c r="F89" s="218">
        <v>32.929029009768598</v>
      </c>
      <c r="G89" s="218">
        <v>43.039502014775202</v>
      </c>
      <c r="H89" s="246">
        <v>24.0314689754562</v>
      </c>
      <c r="I89" s="218">
        <v>17.0299913883503</v>
      </c>
      <c r="J89" s="218">
        <v>18.9112560706272</v>
      </c>
      <c r="K89" s="246">
        <v>64.0587525410225</v>
      </c>
    </row>
    <row r="90" spans="1:11" x14ac:dyDescent="0.35">
      <c r="A90" s="269"/>
      <c r="B90" s="49" t="s">
        <v>145</v>
      </c>
      <c r="C90" s="214">
        <v>41.073025253532997</v>
      </c>
      <c r="D90" s="214">
        <v>36.392127317037001</v>
      </c>
      <c r="E90" s="245">
        <v>22.534847429429998</v>
      </c>
      <c r="F90" s="214">
        <v>28.3486017407185</v>
      </c>
      <c r="G90" s="214">
        <v>35.7185259507282</v>
      </c>
      <c r="H90" s="245">
        <v>35.9328723085533</v>
      </c>
      <c r="I90" s="214">
        <v>19.758990184261599</v>
      </c>
      <c r="J90" s="214">
        <v>19.9517754575939</v>
      </c>
      <c r="K90" s="245">
        <v>60.289234358144498</v>
      </c>
    </row>
    <row r="91" spans="1:11" x14ac:dyDescent="0.35">
      <c r="A91" s="269"/>
      <c r="B91" s="49" t="s">
        <v>138</v>
      </c>
      <c r="C91" s="214">
        <v>38.260687091552299</v>
      </c>
      <c r="D91" s="214">
        <v>36.432040290185299</v>
      </c>
      <c r="E91" s="245">
        <v>25.307272618262498</v>
      </c>
      <c r="F91" s="214">
        <v>24.328825078200602</v>
      </c>
      <c r="G91" s="214">
        <v>38.911267637329303</v>
      </c>
      <c r="H91" s="245">
        <v>36.759907284470202</v>
      </c>
      <c r="I91" s="214">
        <v>16.213357857224999</v>
      </c>
      <c r="J91" s="214">
        <v>20.797792849752799</v>
      </c>
      <c r="K91" s="245">
        <v>62.988849293022199</v>
      </c>
    </row>
    <row r="92" spans="1:11" x14ac:dyDescent="0.35">
      <c r="A92" s="269"/>
      <c r="B92" s="49" t="s">
        <v>139</v>
      </c>
      <c r="C92" s="214">
        <v>19.481869831311599</v>
      </c>
      <c r="D92" s="214">
        <v>37.699563472042499</v>
      </c>
      <c r="E92" s="245">
        <v>42.818566696646002</v>
      </c>
      <c r="F92" s="214">
        <v>11.240870883285099</v>
      </c>
      <c r="G92" s="214">
        <v>33.309218685407203</v>
      </c>
      <c r="H92" s="245">
        <v>55.4499104313077</v>
      </c>
      <c r="I92" s="214">
        <v>9.0068728459706104</v>
      </c>
      <c r="J92" s="214">
        <v>22.957966468676702</v>
      </c>
      <c r="K92" s="245">
        <v>68.035160685352693</v>
      </c>
    </row>
    <row r="93" spans="1:11" x14ac:dyDescent="0.35">
      <c r="A93" s="269"/>
      <c r="B93" s="49" t="s">
        <v>140</v>
      </c>
      <c r="C93" s="214">
        <v>55.818625491722202</v>
      </c>
      <c r="D93" s="214">
        <v>29.9846134890416</v>
      </c>
      <c r="E93" s="245">
        <v>14.196761019236099</v>
      </c>
      <c r="F93" s="214">
        <v>38.517778613299299</v>
      </c>
      <c r="G93" s="214">
        <v>37.477915651336801</v>
      </c>
      <c r="H93" s="245">
        <v>24.0043057353639</v>
      </c>
      <c r="I93" s="214">
        <v>18.7031424898598</v>
      </c>
      <c r="J93" s="214">
        <v>16.414777824060501</v>
      </c>
      <c r="K93" s="245">
        <v>64.882079686079706</v>
      </c>
    </row>
    <row r="94" spans="1:11" ht="15" thickBot="1" x14ac:dyDescent="0.4">
      <c r="A94" s="269"/>
      <c r="B94" s="49" t="s">
        <v>140</v>
      </c>
      <c r="C94" s="208">
        <v>19.328038854544701</v>
      </c>
      <c r="D94" s="208">
        <v>22.963586021603401</v>
      </c>
      <c r="E94" s="245">
        <v>57.708375123851901</v>
      </c>
      <c r="F94" s="208">
        <v>14.631258315596201</v>
      </c>
      <c r="G94" s="208">
        <v>19.8826079497798</v>
      </c>
      <c r="H94" s="245">
        <v>65.486133734624005</v>
      </c>
      <c r="I94" s="208">
        <v>8.7187726189444099</v>
      </c>
      <c r="J94" s="208">
        <v>11.760679107021399</v>
      </c>
      <c r="K94" s="245">
        <v>79.520548274034198</v>
      </c>
    </row>
    <row r="95" spans="1:11" x14ac:dyDescent="0.35">
      <c r="A95" s="269"/>
      <c r="B95" s="50" t="s">
        <v>141</v>
      </c>
      <c r="C95" s="218">
        <v>43.751106539153803</v>
      </c>
      <c r="D95" s="218">
        <v>35.558134233119098</v>
      </c>
      <c r="E95" s="246">
        <v>20.690759227727</v>
      </c>
      <c r="F95" s="218">
        <v>27.5251902909961</v>
      </c>
      <c r="G95" s="218">
        <v>40.125359287275899</v>
      </c>
      <c r="H95" s="246">
        <v>32.349450421728001</v>
      </c>
      <c r="I95" s="218">
        <v>14.5680935437416</v>
      </c>
      <c r="J95" s="218">
        <v>18.8959611991942</v>
      </c>
      <c r="K95" s="246">
        <v>66.535945257064199</v>
      </c>
    </row>
    <row r="96" spans="1:11" x14ac:dyDescent="0.35">
      <c r="A96" s="269"/>
      <c r="B96" s="49" t="s">
        <v>142</v>
      </c>
      <c r="C96" s="214">
        <v>32.9106153203725</v>
      </c>
      <c r="D96" s="214">
        <v>34.594090505821001</v>
      </c>
      <c r="E96" s="245">
        <v>32.495294173806599</v>
      </c>
      <c r="F96" s="214">
        <v>20.9096542002092</v>
      </c>
      <c r="G96" s="214">
        <v>34.755686247581501</v>
      </c>
      <c r="H96" s="245">
        <v>44.334659552209303</v>
      </c>
      <c r="I96" s="214">
        <v>15.476662418639</v>
      </c>
      <c r="J96" s="214">
        <v>20.6452178917365</v>
      </c>
      <c r="K96" s="245">
        <v>63.878119689624498</v>
      </c>
    </row>
    <row r="97" spans="1:11" ht="15" thickBot="1" x14ac:dyDescent="0.4">
      <c r="A97" s="269"/>
      <c r="B97" s="53" t="s">
        <v>229</v>
      </c>
      <c r="C97" s="224">
        <v>45.509238912254098</v>
      </c>
      <c r="D97" s="224">
        <v>32.179816653368398</v>
      </c>
      <c r="E97" s="247">
        <v>22.3109444343775</v>
      </c>
      <c r="F97" s="224">
        <v>27.0964482336631</v>
      </c>
      <c r="G97" s="224">
        <v>35.676456575350102</v>
      </c>
      <c r="H97" s="247">
        <v>37.227095190986802</v>
      </c>
      <c r="I97" s="224">
        <v>16.004493125032301</v>
      </c>
      <c r="J97" s="224">
        <v>15.749224039130899</v>
      </c>
      <c r="K97" s="247">
        <v>68.246282835836794</v>
      </c>
    </row>
    <row r="98" spans="1:11" x14ac:dyDescent="0.35">
      <c r="A98" s="270"/>
      <c r="B98" s="91"/>
      <c r="C98" s="208"/>
      <c r="D98" s="208"/>
      <c r="E98" s="208"/>
      <c r="F98" s="208"/>
      <c r="G98" s="208"/>
      <c r="H98" s="208"/>
      <c r="I98" s="208"/>
      <c r="J98" s="208"/>
      <c r="K98" s="208"/>
    </row>
    <row r="99" spans="1:11" x14ac:dyDescent="0.35">
      <c r="A99" s="102" t="str">
        <f>VLOOKUP(LEFT([1]Tab07!A99,250),'[2]Source trad'!$A:$C,3,FALSE)</f>
        <v>Note : *Pays riches en ressources ; ".."signifie que les données ne sont pas disponibles ou qu'elles ne sont pas valables.</v>
      </c>
      <c r="B99" s="56"/>
      <c r="C99" s="248"/>
      <c r="D99" s="248"/>
      <c r="E99" s="248"/>
      <c r="F99" s="248"/>
      <c r="G99" s="229"/>
      <c r="H99" s="248"/>
      <c r="I99" s="229"/>
      <c r="J99" s="229"/>
      <c r="K99" s="248"/>
    </row>
    <row r="100" spans="1:11" x14ac:dyDescent="0.35">
      <c r="A100" s="102" t="str">
        <f>VLOOKUP(LEFT([1]Tab07!A100,250),'[2]Source trad'!$A:$C,3,FALSE)</f>
        <v>RDM = "Reste du monde" ; LAC = "Pays d'Amérique latine et des Caraïbes"</v>
      </c>
      <c r="B100" s="56"/>
      <c r="C100" s="248"/>
      <c r="D100" s="248"/>
      <c r="E100" s="248"/>
      <c r="F100" s="248"/>
      <c r="G100" s="229"/>
      <c r="H100" s="248"/>
      <c r="I100" s="229"/>
      <c r="J100" s="229"/>
      <c r="K100" s="248"/>
    </row>
    <row r="101" spans="1:11" x14ac:dyDescent="0.35">
      <c r="A101" s="102" t="str">
        <f>VLOOKUP(LEFT([1]Tab07!A101,250),'[2]Source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56"/>
      <c r="C101" s="248"/>
      <c r="D101" s="248"/>
      <c r="E101" s="248"/>
      <c r="F101" s="248"/>
      <c r="G101" s="229"/>
      <c r="H101" s="248"/>
      <c r="I101" s="229"/>
      <c r="J101" s="229"/>
      <c r="K101" s="248"/>
    </row>
    <row r="102" spans="1:11" x14ac:dyDescent="0.35">
      <c r="A102" s="102" t="str">
        <f>VLOOKUP(LEFT([1]Tab07!A102,250),'[2]Source trad'!$A:$C,3,FALSE)</f>
        <v>Source : Wittgenstein Centre Human Capital Data Explorer, 2018.</v>
      </c>
      <c r="B102" s="56"/>
      <c r="C102" s="248"/>
      <c r="D102" s="248"/>
      <c r="E102" s="248"/>
      <c r="F102" s="248"/>
      <c r="G102" s="229"/>
      <c r="H102" s="248"/>
      <c r="I102" s="229"/>
      <c r="J102" s="229"/>
      <c r="K102" s="248"/>
    </row>
    <row r="103" spans="1:11" x14ac:dyDescent="0.35">
      <c r="B103" s="56"/>
      <c r="C103" s="248"/>
      <c r="D103" s="248"/>
      <c r="E103" s="248"/>
      <c r="F103" s="248"/>
      <c r="G103" s="229"/>
      <c r="H103" s="248"/>
      <c r="I103" s="229"/>
      <c r="J103" s="229"/>
      <c r="K103" s="248"/>
    </row>
    <row r="104" spans="1:11" x14ac:dyDescent="0.35">
      <c r="B104" s="56"/>
      <c r="C104" s="248"/>
      <c r="D104" s="248"/>
      <c r="E104" s="248"/>
      <c r="F104" s="248"/>
      <c r="G104" s="229"/>
      <c r="H104" s="248"/>
      <c r="I104" s="229"/>
      <c r="J104" s="229"/>
      <c r="K104" s="248"/>
    </row>
    <row r="105" spans="1:11" ht="15.5" x14ac:dyDescent="0.35">
      <c r="B105" s="256" t="s">
        <v>601</v>
      </c>
      <c r="C105" s="248"/>
      <c r="D105" s="248"/>
      <c r="E105" s="248"/>
      <c r="F105" s="248"/>
      <c r="G105" s="229"/>
      <c r="H105" s="248"/>
      <c r="I105" s="229"/>
      <c r="J105" s="229"/>
      <c r="K105" s="248"/>
    </row>
    <row r="106" spans="1:11" ht="15.5" x14ac:dyDescent="0.35">
      <c r="B106" s="256"/>
      <c r="C106" s="248"/>
      <c r="D106" s="248"/>
      <c r="E106" s="248"/>
      <c r="F106" s="248"/>
      <c r="G106" s="229"/>
      <c r="H106" s="248"/>
      <c r="I106" s="229"/>
      <c r="J106" s="229"/>
      <c r="K106" s="248"/>
    </row>
    <row r="107" spans="1:11" x14ac:dyDescent="0.35">
      <c r="B107" s="264" t="s">
        <v>573</v>
      </c>
      <c r="C107" s="248"/>
      <c r="D107" s="248"/>
      <c r="E107" s="248"/>
      <c r="F107" s="248"/>
      <c r="G107" s="229"/>
      <c r="H107" s="248"/>
      <c r="I107" s="229"/>
      <c r="J107" s="229"/>
      <c r="K107" s="248"/>
    </row>
    <row r="108" spans="1:11" x14ac:dyDescent="0.35">
      <c r="B108" s="264" t="s">
        <v>572</v>
      </c>
      <c r="C108" s="248"/>
      <c r="D108" s="248"/>
      <c r="E108" s="248"/>
      <c r="F108" s="248"/>
      <c r="G108" s="229"/>
      <c r="H108" s="248"/>
      <c r="I108" s="229"/>
      <c r="J108" s="229"/>
      <c r="K108" s="248"/>
    </row>
    <row r="109" spans="1:11" x14ac:dyDescent="0.35">
      <c r="B109" s="264" t="s">
        <v>574</v>
      </c>
      <c r="C109" s="248"/>
      <c r="D109" s="248"/>
      <c r="E109" s="248"/>
      <c r="F109" s="248"/>
      <c r="G109" s="229"/>
      <c r="H109" s="248"/>
      <c r="I109" s="229"/>
      <c r="J109" s="229"/>
      <c r="K109" s="248"/>
    </row>
    <row r="110" spans="1:11" x14ac:dyDescent="0.35">
      <c r="B110" s="264" t="s">
        <v>575</v>
      </c>
      <c r="C110" s="248"/>
      <c r="D110" s="248"/>
      <c r="E110" s="248"/>
      <c r="F110" s="248"/>
      <c r="G110" s="229"/>
      <c r="H110" s="248"/>
      <c r="I110" s="229"/>
      <c r="J110" s="229"/>
      <c r="K110" s="248"/>
    </row>
    <row r="111" spans="1:11" x14ac:dyDescent="0.35">
      <c r="B111" s="264" t="s">
        <v>576</v>
      </c>
      <c r="C111" s="248"/>
      <c r="D111" s="248"/>
      <c r="E111" s="248"/>
      <c r="F111" s="248"/>
      <c r="G111" s="229"/>
      <c r="H111" s="248"/>
      <c r="I111" s="229"/>
      <c r="J111" s="229"/>
      <c r="K111" s="248"/>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paperSize="9" scale="48" fitToHeight="0"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111"/>
  <sheetViews>
    <sheetView zoomScaleNormal="100" workbookViewId="0"/>
  </sheetViews>
  <sheetFormatPr defaultRowHeight="14.5" x14ac:dyDescent="0.35"/>
  <cols>
    <col min="1" max="1" width="5.453125" style="102" bestFit="1" customWidth="1"/>
    <col min="2" max="2" width="33.26953125" bestFit="1" customWidth="1"/>
    <col min="3" max="3" width="12.453125" style="13" customWidth="1"/>
    <col min="4" max="8" width="12.453125" customWidth="1"/>
    <col min="9" max="9" width="12.36328125" bestFit="1" customWidth="1"/>
    <col min="10" max="11" width="12.453125" customWidth="1"/>
  </cols>
  <sheetData>
    <row r="1" spans="1:11" ht="15" thickBot="1" x14ac:dyDescent="0.4">
      <c r="A1" s="266"/>
      <c r="B1" s="35"/>
      <c r="C1" s="233" t="str">
        <f>'[2]Table names (Statworks)'!$D$9</f>
        <v>Tableau 8: Projections sur les profils d'éducation des jeunes</v>
      </c>
      <c r="D1" s="233"/>
      <c r="E1" s="233"/>
      <c r="F1" s="233"/>
      <c r="G1" s="172"/>
      <c r="H1" s="233"/>
      <c r="I1" s="172"/>
      <c r="J1" s="172"/>
      <c r="K1" s="233"/>
    </row>
    <row r="2" spans="1:11" ht="74" thickBot="1" x14ac:dyDescent="0.4">
      <c r="A2" s="6" t="s">
        <v>92</v>
      </c>
      <c r="B2" s="36" t="s">
        <v>147</v>
      </c>
      <c r="C2" s="251" t="s">
        <v>680</v>
      </c>
      <c r="D2" s="250" t="s">
        <v>681</v>
      </c>
      <c r="E2" s="236" t="s">
        <v>682</v>
      </c>
      <c r="F2" s="250" t="s">
        <v>683</v>
      </c>
      <c r="G2" s="178" t="s">
        <v>684</v>
      </c>
      <c r="H2" s="236" t="s">
        <v>685</v>
      </c>
      <c r="I2" s="178" t="s">
        <v>686</v>
      </c>
      <c r="J2" s="178" t="s">
        <v>687</v>
      </c>
      <c r="K2" s="236" t="s">
        <v>688</v>
      </c>
    </row>
    <row r="3" spans="1:11" x14ac:dyDescent="0.35">
      <c r="A3" s="96" t="s">
        <v>16</v>
      </c>
      <c r="B3" s="40" t="s">
        <v>100</v>
      </c>
      <c r="C3" s="184">
        <v>37.312329390354897</v>
      </c>
      <c r="D3" s="184">
        <v>54.333484986351202</v>
      </c>
      <c r="E3" s="237">
        <v>8.35418562329391</v>
      </c>
      <c r="F3" s="184">
        <v>24.670093804653099</v>
      </c>
      <c r="G3" s="184">
        <v>56.433833271503502</v>
      </c>
      <c r="H3" s="237">
        <v>18.896072923843299</v>
      </c>
      <c r="I3" s="184">
        <v>7.5100650356150003E-2</v>
      </c>
      <c r="J3" s="184">
        <v>17.9583462372252</v>
      </c>
      <c r="K3" s="237">
        <v>81.966553112418694</v>
      </c>
    </row>
    <row r="4" spans="1:11" x14ac:dyDescent="0.35">
      <c r="A4" s="96" t="s">
        <v>17</v>
      </c>
      <c r="B4" s="40" t="s">
        <v>256</v>
      </c>
      <c r="C4" s="184">
        <v>3.06304905543031</v>
      </c>
      <c r="D4" s="184">
        <v>46.645417087771101</v>
      </c>
      <c r="E4" s="237">
        <v>50.291533856798601</v>
      </c>
      <c r="F4" s="184">
        <v>0.14985355221034</v>
      </c>
      <c r="G4" s="184">
        <v>32.150398474218399</v>
      </c>
      <c r="H4" s="237">
        <v>67.699747973571306</v>
      </c>
      <c r="I4" s="184">
        <v>0</v>
      </c>
      <c r="J4" s="184">
        <v>19.415685718337802</v>
      </c>
      <c r="K4" s="237">
        <v>80.584314281662202</v>
      </c>
    </row>
    <row r="5" spans="1:11" x14ac:dyDescent="0.35">
      <c r="A5" s="96" t="s">
        <v>18</v>
      </c>
      <c r="B5" s="114" t="s">
        <v>0</v>
      </c>
      <c r="C5" s="238">
        <v>9.5961887477314001</v>
      </c>
      <c r="D5" s="238">
        <v>44.419237749546298</v>
      </c>
      <c r="E5" s="239">
        <v>45.984573502722299</v>
      </c>
      <c r="F5" s="190">
        <v>0.66291683406990998</v>
      </c>
      <c r="G5" s="190">
        <v>33.085576536761799</v>
      </c>
      <c r="H5" s="239">
        <v>66.251506629168404</v>
      </c>
      <c r="I5" s="190">
        <v>2.19298245614E-2</v>
      </c>
      <c r="J5" s="190">
        <v>19.0570175438597</v>
      </c>
      <c r="K5" s="239">
        <v>80.921052631579002</v>
      </c>
    </row>
    <row r="6" spans="1:11" x14ac:dyDescent="0.35">
      <c r="A6" s="96" t="s">
        <v>19</v>
      </c>
      <c r="B6" s="114" t="s">
        <v>1</v>
      </c>
      <c r="C6" s="238">
        <v>20.354861603974499</v>
      </c>
      <c r="D6" s="238">
        <v>55.159687721788501</v>
      </c>
      <c r="E6" s="239">
        <v>24.4854506742371</v>
      </c>
      <c r="F6" s="190">
        <v>4.96926899437688</v>
      </c>
      <c r="G6" s="190">
        <v>51.758859683536002</v>
      </c>
      <c r="H6" s="239">
        <v>43.271871322087101</v>
      </c>
      <c r="I6" s="190">
        <v>4.3208987469390003E-2</v>
      </c>
      <c r="J6" s="190">
        <v>18.695088578424301</v>
      </c>
      <c r="K6" s="239">
        <v>81.261702434106297</v>
      </c>
    </row>
    <row r="7" spans="1:11" x14ac:dyDescent="0.35">
      <c r="A7" s="96" t="s">
        <v>20</v>
      </c>
      <c r="B7" s="114" t="s">
        <v>2</v>
      </c>
      <c r="C7" s="238">
        <v>29.117950626892998</v>
      </c>
      <c r="D7" s="238">
        <v>51.851914519212897</v>
      </c>
      <c r="E7" s="239">
        <v>19.0301348538942</v>
      </c>
      <c r="F7" s="190">
        <v>11.8134715025907</v>
      </c>
      <c r="G7" s="190">
        <v>55.760529420817797</v>
      </c>
      <c r="H7" s="239">
        <v>32.425999076591602</v>
      </c>
      <c r="I7" s="190">
        <v>3.4265015419259998E-2</v>
      </c>
      <c r="J7" s="190">
        <v>19.703607616623401</v>
      </c>
      <c r="K7" s="239">
        <v>80.262127367957305</v>
      </c>
    </row>
    <row r="8" spans="1:11" x14ac:dyDescent="0.35">
      <c r="A8" s="96" t="s">
        <v>21</v>
      </c>
      <c r="B8" s="114" t="s">
        <v>303</v>
      </c>
      <c r="C8" s="238">
        <v>54.902091900988601</v>
      </c>
      <c r="D8" s="238">
        <v>34.182576036198697</v>
      </c>
      <c r="E8" s="239">
        <v>10.9153320628128</v>
      </c>
      <c r="F8" s="190">
        <v>30.484119416122699</v>
      </c>
      <c r="G8" s="190">
        <v>47.665224088608497</v>
      </c>
      <c r="H8" s="239">
        <v>21.850656495268801</v>
      </c>
      <c r="I8" s="190">
        <v>9.8697544898569994E-2</v>
      </c>
      <c r="J8" s="190">
        <v>17.207740707449901</v>
      </c>
      <c r="K8" s="239">
        <v>82.6935617476516</v>
      </c>
    </row>
    <row r="9" spans="1:11" x14ac:dyDescent="0.35">
      <c r="A9" s="96" t="s">
        <v>22</v>
      </c>
      <c r="B9" s="114" t="s">
        <v>304</v>
      </c>
      <c r="C9" s="238">
        <v>12.496812037745499</v>
      </c>
      <c r="D9" s="238">
        <v>53.073195613364</v>
      </c>
      <c r="E9" s="239">
        <v>34.4299923488906</v>
      </c>
      <c r="F9" s="190">
        <v>1.86221634272922</v>
      </c>
      <c r="G9" s="190">
        <v>43.828228350463</v>
      </c>
      <c r="H9" s="239">
        <v>54.309555306807802</v>
      </c>
      <c r="I9" s="190">
        <v>2.2591212018520001E-2</v>
      </c>
      <c r="J9" s="190">
        <v>18.479611431153302</v>
      </c>
      <c r="K9" s="239">
        <v>81.497797356828201</v>
      </c>
    </row>
    <row r="10" spans="1:11" x14ac:dyDescent="0.35">
      <c r="A10" s="96" t="s">
        <v>23</v>
      </c>
      <c r="B10" s="114" t="s">
        <v>104</v>
      </c>
      <c r="C10" s="238">
        <v>3.5795820690593199</v>
      </c>
      <c r="D10" s="238">
        <v>44.4756757456923</v>
      </c>
      <c r="E10" s="239">
        <v>51.944742185248401</v>
      </c>
      <c r="F10" s="190">
        <v>0.33423969502885997</v>
      </c>
      <c r="G10" s="190">
        <v>30.214666196924401</v>
      </c>
      <c r="H10" s="239">
        <v>69.451094108046803</v>
      </c>
      <c r="I10" s="190">
        <v>1.2496719611099999E-3</v>
      </c>
      <c r="J10" s="190">
        <v>19.709826170630201</v>
      </c>
      <c r="K10" s="239">
        <v>80.288924157408701</v>
      </c>
    </row>
    <row r="11" spans="1:11" x14ac:dyDescent="0.35">
      <c r="A11" s="96" t="s">
        <v>24</v>
      </c>
      <c r="B11" s="41" t="s">
        <v>149</v>
      </c>
      <c r="C11" s="184">
        <v>20.8327140309156</v>
      </c>
      <c r="D11" s="184">
        <v>52.942925089179603</v>
      </c>
      <c r="E11" s="237">
        <v>26.2243608799049</v>
      </c>
      <c r="F11" s="184">
        <v>6.2728804042672701</v>
      </c>
      <c r="G11" s="184">
        <v>51.875350926445797</v>
      </c>
      <c r="H11" s="237">
        <v>41.851768669286898</v>
      </c>
      <c r="I11" s="184">
        <v>5.064935064935E-2</v>
      </c>
      <c r="J11" s="184">
        <v>19.744155844155799</v>
      </c>
      <c r="K11" s="237">
        <v>80.205194805194793</v>
      </c>
    </row>
    <row r="12" spans="1:11" ht="15" thickBot="1" x14ac:dyDescent="0.4">
      <c r="A12" s="96" t="s">
        <v>25</v>
      </c>
      <c r="B12" s="118" t="s">
        <v>3</v>
      </c>
      <c r="C12" s="238">
        <v>6.2656791303309101</v>
      </c>
      <c r="D12" s="238">
        <v>39.947437582128799</v>
      </c>
      <c r="E12" s="239">
        <v>53.786883287540299</v>
      </c>
      <c r="F12" s="190">
        <v>0.52597649954581005</v>
      </c>
      <c r="G12" s="190">
        <v>26.2695226653383</v>
      </c>
      <c r="H12" s="239">
        <v>73.204500835115894</v>
      </c>
      <c r="I12" s="190">
        <v>1.897563212575E-2</v>
      </c>
      <c r="J12" s="190">
        <v>18.8601970303136</v>
      </c>
      <c r="K12" s="239">
        <v>81.120827337560698</v>
      </c>
    </row>
    <row r="13" spans="1:11" ht="15" thickBot="1" x14ac:dyDescent="0.4">
      <c r="A13" s="267" t="s">
        <v>26</v>
      </c>
      <c r="B13" s="42" t="s">
        <v>118</v>
      </c>
      <c r="C13" s="196">
        <v>23.4575603538301</v>
      </c>
      <c r="D13" s="196">
        <v>45.941857607961197</v>
      </c>
      <c r="E13" s="243">
        <v>30.600582038208699</v>
      </c>
      <c r="F13" s="196">
        <v>13.2024740747969</v>
      </c>
      <c r="G13" s="196">
        <v>44.869032324513597</v>
      </c>
      <c r="H13" s="243">
        <v>41.928493600689499</v>
      </c>
      <c r="I13" s="196">
        <v>4.5395848733670002E-2</v>
      </c>
      <c r="J13" s="196">
        <v>18.813051919968402</v>
      </c>
      <c r="K13" s="243">
        <v>81.141552231297993</v>
      </c>
    </row>
    <row r="14" spans="1:11" x14ac:dyDescent="0.35">
      <c r="A14" s="96" t="s">
        <v>27</v>
      </c>
      <c r="B14" s="114" t="s">
        <v>4</v>
      </c>
      <c r="C14" s="238">
        <v>42.463605823068299</v>
      </c>
      <c r="D14" s="238">
        <v>49.364901615741502</v>
      </c>
      <c r="E14" s="239">
        <v>8.1714925611902096</v>
      </c>
      <c r="F14" s="190">
        <v>17.4051928904906</v>
      </c>
      <c r="G14" s="190">
        <v>64.446310099107194</v>
      </c>
      <c r="H14" s="239">
        <v>18.148497010402199</v>
      </c>
      <c r="I14" s="190">
        <v>3.6955768564500002E-2</v>
      </c>
      <c r="J14" s="190">
        <v>17.9720522000231</v>
      </c>
      <c r="K14" s="239">
        <v>81.990992031412404</v>
      </c>
    </row>
    <row r="15" spans="1:11" x14ac:dyDescent="0.35">
      <c r="A15" s="96" t="s">
        <v>28</v>
      </c>
      <c r="B15" s="114" t="s">
        <v>105</v>
      </c>
      <c r="C15" s="238">
        <v>12.594615576565801</v>
      </c>
      <c r="D15" s="238">
        <v>62.468461474478097</v>
      </c>
      <c r="E15" s="239">
        <v>24.936922948956099</v>
      </c>
      <c r="F15" s="190">
        <v>2.3016781083142601</v>
      </c>
      <c r="G15" s="190">
        <v>57.009916094584298</v>
      </c>
      <c r="H15" s="239">
        <v>40.688405797101503</v>
      </c>
      <c r="I15" s="190">
        <v>0</v>
      </c>
      <c r="J15" s="190">
        <v>18.256516709372601</v>
      </c>
      <c r="K15" s="239">
        <v>81.743483290627395</v>
      </c>
    </row>
    <row r="16" spans="1:11" x14ac:dyDescent="0.35">
      <c r="A16" s="96" t="s">
        <v>29</v>
      </c>
      <c r="B16" s="114" t="s">
        <v>106</v>
      </c>
      <c r="C16" s="238">
        <v>22.0127492201275</v>
      </c>
      <c r="D16" s="238">
        <v>65.963651159636498</v>
      </c>
      <c r="E16" s="239">
        <v>12.023599620236</v>
      </c>
      <c r="F16" s="190">
        <v>3.8093728535953901</v>
      </c>
      <c r="G16" s="190">
        <v>73.545728324615695</v>
      </c>
      <c r="H16" s="239">
        <v>22.644898821788999</v>
      </c>
      <c r="I16" s="190">
        <v>0</v>
      </c>
      <c r="J16" s="190">
        <v>17.594471214811101</v>
      </c>
      <c r="K16" s="239">
        <v>82.405528785189006</v>
      </c>
    </row>
    <row r="17" spans="1:11" x14ac:dyDescent="0.35">
      <c r="A17" s="96" t="s">
        <v>30</v>
      </c>
      <c r="B17" s="41" t="s">
        <v>148</v>
      </c>
      <c r="C17" s="184">
        <v>55.908480305065702</v>
      </c>
      <c r="D17" s="184">
        <v>35.407548641504498</v>
      </c>
      <c r="E17" s="237">
        <v>8.6839710534298202</v>
      </c>
      <c r="F17" s="184">
        <v>29.7268133487736</v>
      </c>
      <c r="G17" s="184">
        <v>51.576481734919497</v>
      </c>
      <c r="H17" s="237">
        <v>18.696704916306999</v>
      </c>
      <c r="I17" s="184">
        <v>0.10921900718384001</v>
      </c>
      <c r="J17" s="184">
        <v>18.639531127417101</v>
      </c>
      <c r="K17" s="237">
        <v>81.251249865399103</v>
      </c>
    </row>
    <row r="18" spans="1:11" x14ac:dyDescent="0.35">
      <c r="A18" s="96" t="s">
        <v>31</v>
      </c>
      <c r="B18" s="41" t="s">
        <v>101</v>
      </c>
      <c r="C18" s="184">
        <v>8.2381563830506206</v>
      </c>
      <c r="D18" s="184">
        <v>70.331824018382093</v>
      </c>
      <c r="E18" s="237">
        <v>21.430019598567299</v>
      </c>
      <c r="F18" s="184">
        <v>0.71285269133905005</v>
      </c>
      <c r="G18" s="184">
        <v>60.101592179963298</v>
      </c>
      <c r="H18" s="237">
        <v>39.1855551286977</v>
      </c>
      <c r="I18" s="184">
        <v>0</v>
      </c>
      <c r="J18" s="184">
        <v>18.099285300367001</v>
      </c>
      <c r="K18" s="237">
        <v>81.900714699632999</v>
      </c>
    </row>
    <row r="19" spans="1:11" x14ac:dyDescent="0.35">
      <c r="A19" s="96" t="s">
        <v>32</v>
      </c>
      <c r="B19" s="41" t="s">
        <v>257</v>
      </c>
      <c r="C19" s="184">
        <v>21.7455057084495</v>
      </c>
      <c r="D19" s="184">
        <v>53.487790613902</v>
      </c>
      <c r="E19" s="237">
        <v>24.766703677648501</v>
      </c>
      <c r="F19" s="184">
        <v>4.7565138048731104</v>
      </c>
      <c r="G19" s="184">
        <v>54.340122720711399</v>
      </c>
      <c r="H19" s="237">
        <v>40.903363474415499</v>
      </c>
      <c r="I19" s="184">
        <v>2.7184698277E-4</v>
      </c>
      <c r="J19" s="184">
        <v>19.3041260935045</v>
      </c>
      <c r="K19" s="237">
        <v>80.695602059512794</v>
      </c>
    </row>
    <row r="20" spans="1:11" x14ac:dyDescent="0.35">
      <c r="A20" s="96" t="s">
        <v>33</v>
      </c>
      <c r="B20" s="41" t="s">
        <v>150</v>
      </c>
      <c r="C20" s="184">
        <v>7.9336349924585203</v>
      </c>
      <c r="D20" s="184">
        <v>71.583710407239806</v>
      </c>
      <c r="E20" s="237">
        <v>20.4826546003017</v>
      </c>
      <c r="F20" s="184">
        <v>0.82691223454238005</v>
      </c>
      <c r="G20" s="184">
        <v>66.585228340537498</v>
      </c>
      <c r="H20" s="237">
        <v>32.587859424920097</v>
      </c>
      <c r="I20" s="184">
        <v>0</v>
      </c>
      <c r="J20" s="184">
        <v>17.799913382416602</v>
      </c>
      <c r="K20" s="237">
        <v>82.200086617583395</v>
      </c>
    </row>
    <row r="21" spans="1:11" x14ac:dyDescent="0.35">
      <c r="A21" s="96" t="s">
        <v>34</v>
      </c>
      <c r="B21" s="41" t="s">
        <v>102</v>
      </c>
      <c r="C21" s="184">
        <v>7.7805665112943698</v>
      </c>
      <c r="D21" s="184">
        <v>65.758336321262107</v>
      </c>
      <c r="E21" s="237">
        <v>26.461097167443501</v>
      </c>
      <c r="F21" s="184">
        <v>0.84022750775595001</v>
      </c>
      <c r="G21" s="184">
        <v>52.378490175801502</v>
      </c>
      <c r="H21" s="237">
        <v>46.781282316442599</v>
      </c>
      <c r="I21" s="184">
        <v>0</v>
      </c>
      <c r="J21" s="184">
        <v>17.677272078755902</v>
      </c>
      <c r="K21" s="237">
        <v>82.322727921244095</v>
      </c>
    </row>
    <row r="22" spans="1:11" ht="15" thickBot="1" x14ac:dyDescent="0.4">
      <c r="A22" s="96" t="s">
        <v>35</v>
      </c>
      <c r="B22" s="114" t="s">
        <v>258</v>
      </c>
      <c r="C22" s="238">
        <v>23.414634146341498</v>
      </c>
      <c r="D22" s="238">
        <v>66.016260162601597</v>
      </c>
      <c r="E22" s="239">
        <v>10.569105691056899</v>
      </c>
      <c r="F22" s="190">
        <v>5.11221945137157</v>
      </c>
      <c r="G22" s="190">
        <v>74.812967581047403</v>
      </c>
      <c r="H22" s="239">
        <v>20.074812967581099</v>
      </c>
      <c r="I22" s="190">
        <v>0</v>
      </c>
      <c r="J22" s="190">
        <v>17.897727272727298</v>
      </c>
      <c r="K22" s="239">
        <v>82.102272727272805</v>
      </c>
    </row>
    <row r="23" spans="1:11" ht="15" thickBot="1" x14ac:dyDescent="0.4">
      <c r="A23" s="267" t="s">
        <v>26</v>
      </c>
      <c r="B23" s="42" t="s">
        <v>119</v>
      </c>
      <c r="C23" s="196">
        <v>24.6794328245713</v>
      </c>
      <c r="D23" s="196">
        <v>54.085641605426801</v>
      </c>
      <c r="E23" s="243">
        <v>21.234925570001899</v>
      </c>
      <c r="F23" s="196">
        <v>7.7474132206028301</v>
      </c>
      <c r="G23" s="196">
        <v>55.951699169517099</v>
      </c>
      <c r="H23" s="243">
        <v>36.3008876098801</v>
      </c>
      <c r="I23" s="196">
        <v>1.425193534804E-2</v>
      </c>
      <c r="J23" s="196">
        <v>18.868428724127899</v>
      </c>
      <c r="K23" s="243">
        <v>81.117319340524105</v>
      </c>
    </row>
    <row r="24" spans="1:11" x14ac:dyDescent="0.35">
      <c r="A24" s="96" t="s">
        <v>36</v>
      </c>
      <c r="B24" s="114" t="s">
        <v>107</v>
      </c>
      <c r="C24" s="238">
        <v>16.397515527950301</v>
      </c>
      <c r="D24" s="238">
        <v>52.422360248447198</v>
      </c>
      <c r="E24" s="239">
        <v>31.180124223602501</v>
      </c>
      <c r="F24" s="190">
        <v>5.0191910245054601</v>
      </c>
      <c r="G24" s="190">
        <v>42.869796279893698</v>
      </c>
      <c r="H24" s="239">
        <v>52.111012695600799</v>
      </c>
      <c r="I24" s="190">
        <v>9.8071265119320003E-2</v>
      </c>
      <c r="J24" s="190">
        <v>18.731611637790099</v>
      </c>
      <c r="K24" s="239">
        <v>81.170317097090603</v>
      </c>
    </row>
    <row r="25" spans="1:11" x14ac:dyDescent="0.35">
      <c r="A25" s="96" t="s">
        <v>37</v>
      </c>
      <c r="B25" s="114" t="s">
        <v>5</v>
      </c>
      <c r="C25" s="238">
        <v>47.552208147894603</v>
      </c>
      <c r="D25" s="238">
        <v>30.811365970558001</v>
      </c>
      <c r="E25" s="239">
        <v>21.6364258815474</v>
      </c>
      <c r="F25" s="190">
        <v>22.062947958865699</v>
      </c>
      <c r="G25" s="190">
        <v>40.511062636335303</v>
      </c>
      <c r="H25" s="239">
        <v>37.425989404798997</v>
      </c>
      <c r="I25" s="190">
        <v>0.24535576586050001</v>
      </c>
      <c r="J25" s="190">
        <v>18.4016824395373</v>
      </c>
      <c r="K25" s="239">
        <v>81.352961794602194</v>
      </c>
    </row>
    <row r="26" spans="1:11" x14ac:dyDescent="0.35">
      <c r="A26" s="96" t="s">
        <v>38</v>
      </c>
      <c r="B26" s="114" t="s">
        <v>305</v>
      </c>
      <c r="C26" s="238">
        <v>48.210822018594101</v>
      </c>
      <c r="D26" s="238">
        <v>31.910908969299701</v>
      </c>
      <c r="E26" s="239">
        <v>19.878269012106198</v>
      </c>
      <c r="F26" s="190">
        <v>22.723640295209901</v>
      </c>
      <c r="G26" s="190">
        <v>40.694777417383499</v>
      </c>
      <c r="H26" s="239">
        <v>36.581582287406597</v>
      </c>
      <c r="I26" s="190">
        <v>0.22795115332429</v>
      </c>
      <c r="J26" s="190">
        <v>17.611940298507498</v>
      </c>
      <c r="K26" s="239">
        <v>82.160108548168296</v>
      </c>
    </row>
    <row r="27" spans="1:11" x14ac:dyDescent="0.35">
      <c r="A27" s="96" t="s">
        <v>39</v>
      </c>
      <c r="B27" s="114" t="s">
        <v>108</v>
      </c>
      <c r="C27" s="238">
        <v>54.351698838531199</v>
      </c>
      <c r="D27" s="238">
        <v>32.812371810648898</v>
      </c>
      <c r="E27" s="239">
        <v>12.8359293508198</v>
      </c>
      <c r="F27" s="190">
        <v>31.142316001948601</v>
      </c>
      <c r="G27" s="190">
        <v>43.286591533173301</v>
      </c>
      <c r="H27" s="239">
        <v>25.571092464878099</v>
      </c>
      <c r="I27" s="190">
        <v>0.26890519874367003</v>
      </c>
      <c r="J27" s="190">
        <v>16.883134449894101</v>
      </c>
      <c r="K27" s="239">
        <v>82.847960351362303</v>
      </c>
    </row>
    <row r="28" spans="1:11" x14ac:dyDescent="0.35">
      <c r="A28" s="96" t="s">
        <v>40</v>
      </c>
      <c r="B28" s="114" t="s">
        <v>6</v>
      </c>
      <c r="C28" s="238">
        <v>11.6301857854013</v>
      </c>
      <c r="D28" s="238">
        <v>53.9606799568718</v>
      </c>
      <c r="E28" s="239">
        <v>34.409134257726897</v>
      </c>
      <c r="F28" s="190">
        <v>1.6092002246913399</v>
      </c>
      <c r="G28" s="190">
        <v>44.170028878897398</v>
      </c>
      <c r="H28" s="239">
        <v>54.220770896411203</v>
      </c>
      <c r="I28" s="190">
        <v>0</v>
      </c>
      <c r="J28" s="190">
        <v>19.621228060605599</v>
      </c>
      <c r="K28" s="239">
        <v>80.378771939394397</v>
      </c>
    </row>
    <row r="29" spans="1:11" x14ac:dyDescent="0.35">
      <c r="A29" s="96" t="s">
        <v>41</v>
      </c>
      <c r="B29" s="114" t="s">
        <v>7</v>
      </c>
      <c r="C29" s="238">
        <v>44.589757535130197</v>
      </c>
      <c r="D29" s="238">
        <v>46.5906934975905</v>
      </c>
      <c r="E29" s="239">
        <v>8.8195489672792604</v>
      </c>
      <c r="F29" s="190">
        <v>20.766280810209999</v>
      </c>
      <c r="G29" s="190">
        <v>60.843688279942299</v>
      </c>
      <c r="H29" s="239">
        <v>18.390030909847798</v>
      </c>
      <c r="I29" s="190">
        <v>5.6896606222800003E-2</v>
      </c>
      <c r="J29" s="190">
        <v>17.731721965250902</v>
      </c>
      <c r="K29" s="239">
        <v>82.211381428526295</v>
      </c>
    </row>
    <row r="30" spans="1:11" x14ac:dyDescent="0.35">
      <c r="A30" s="96" t="s">
        <v>42</v>
      </c>
      <c r="B30" s="114" t="s">
        <v>109</v>
      </c>
      <c r="C30" s="238">
        <v>4.0687478077867398</v>
      </c>
      <c r="D30" s="238">
        <v>45.457734128376003</v>
      </c>
      <c r="E30" s="239">
        <v>50.473518063837297</v>
      </c>
      <c r="F30" s="190">
        <v>2.4841437632135301</v>
      </c>
      <c r="G30" s="190">
        <v>36.310782241014799</v>
      </c>
      <c r="H30" s="239">
        <v>61.205073995771698</v>
      </c>
      <c r="I30" s="190">
        <v>5.595970900951E-2</v>
      </c>
      <c r="J30" s="190">
        <v>20.593172915500801</v>
      </c>
      <c r="K30" s="239">
        <v>79.350867375489699</v>
      </c>
    </row>
    <row r="31" spans="1:11" x14ac:dyDescent="0.35">
      <c r="A31" s="96" t="s">
        <v>43</v>
      </c>
      <c r="B31" s="114" t="s">
        <v>8</v>
      </c>
      <c r="C31" s="238">
        <v>46.086443676805096</v>
      </c>
      <c r="D31" s="238">
        <v>40.500463392029701</v>
      </c>
      <c r="E31" s="239">
        <v>13.413092931165201</v>
      </c>
      <c r="F31" s="190">
        <v>26.272323537749202</v>
      </c>
      <c r="G31" s="190">
        <v>48.698856656902599</v>
      </c>
      <c r="H31" s="239">
        <v>25.028819805348199</v>
      </c>
      <c r="I31" s="190">
        <v>0.15837545831253999</v>
      </c>
      <c r="J31" s="190">
        <v>18.903087236673699</v>
      </c>
      <c r="K31" s="239">
        <v>80.938537305013796</v>
      </c>
    </row>
    <row r="32" spans="1:11" x14ac:dyDescent="0.35">
      <c r="A32" s="96" t="s">
        <v>44</v>
      </c>
      <c r="B32" s="114" t="s">
        <v>9</v>
      </c>
      <c r="C32" s="238">
        <v>0.56818181818182001</v>
      </c>
      <c r="D32" s="238">
        <v>36.363636363636402</v>
      </c>
      <c r="E32" s="239">
        <v>63.068181818181799</v>
      </c>
      <c r="F32" s="190">
        <v>0</v>
      </c>
      <c r="G32" s="190">
        <v>26.960784313725501</v>
      </c>
      <c r="H32" s="239">
        <v>73.039215686274503</v>
      </c>
      <c r="I32" s="190">
        <v>0</v>
      </c>
      <c r="J32" s="190">
        <v>17.989417989418001</v>
      </c>
      <c r="K32" s="239">
        <v>82.010582010581999</v>
      </c>
    </row>
    <row r="33" spans="1:11" x14ac:dyDescent="0.35">
      <c r="A33" s="96" t="s">
        <v>45</v>
      </c>
      <c r="B33" s="114" t="s">
        <v>110</v>
      </c>
      <c r="C33" s="238">
        <v>54.6740054593458</v>
      </c>
      <c r="D33" s="238">
        <v>32.6934264107039</v>
      </c>
      <c r="E33" s="239">
        <v>12.6325681299503</v>
      </c>
      <c r="F33" s="190">
        <v>29.2491409608174</v>
      </c>
      <c r="G33" s="190">
        <v>46.692535831406197</v>
      </c>
      <c r="H33" s="239">
        <v>24.0583232077764</v>
      </c>
      <c r="I33" s="190">
        <v>0.15956128392614</v>
      </c>
      <c r="J33" s="190">
        <v>18.667121080679099</v>
      </c>
      <c r="K33" s="239">
        <v>81.173317635394696</v>
      </c>
    </row>
    <row r="34" spans="1:11" x14ac:dyDescent="0.35">
      <c r="A34" s="96" t="s">
        <v>46</v>
      </c>
      <c r="B34" s="40" t="s">
        <v>151</v>
      </c>
      <c r="C34" s="184">
        <v>53.072413967355601</v>
      </c>
      <c r="D34" s="184">
        <v>16.446005356511201</v>
      </c>
      <c r="E34" s="237">
        <v>30.481580676133198</v>
      </c>
      <c r="F34" s="184">
        <v>32.805168954676901</v>
      </c>
      <c r="G34" s="184">
        <v>15.5605756623118</v>
      </c>
      <c r="H34" s="237">
        <v>51.6342553830113</v>
      </c>
      <c r="I34" s="184">
        <v>0.48811036820099002</v>
      </c>
      <c r="J34" s="184">
        <v>9.0254369969239995E-2</v>
      </c>
      <c r="K34" s="237">
        <v>99.421635261829806</v>
      </c>
    </row>
    <row r="35" spans="1:11" x14ac:dyDescent="0.35">
      <c r="A35" s="96" t="s">
        <v>47</v>
      </c>
      <c r="B35" s="114" t="s">
        <v>259</v>
      </c>
      <c r="C35" s="238">
        <v>35.0971411806891</v>
      </c>
      <c r="D35" s="238">
        <v>29.637024480881401</v>
      </c>
      <c r="E35" s="239">
        <v>35.265834338429499</v>
      </c>
      <c r="F35" s="190">
        <v>6.9095240341525601</v>
      </c>
      <c r="G35" s="190">
        <v>33.896056417755602</v>
      </c>
      <c r="H35" s="239">
        <v>59.194419548091901</v>
      </c>
      <c r="I35" s="190">
        <v>0.22215562620523999</v>
      </c>
      <c r="J35" s="190">
        <v>19.6539323500287</v>
      </c>
      <c r="K35" s="239">
        <v>80.123912023766096</v>
      </c>
    </row>
    <row r="36" spans="1:11" x14ac:dyDescent="0.35">
      <c r="A36" s="96" t="s">
        <v>48</v>
      </c>
      <c r="B36" s="114" t="s">
        <v>260</v>
      </c>
      <c r="C36" s="238">
        <v>12.502701723845901</v>
      </c>
      <c r="D36" s="238">
        <v>78.135606091584094</v>
      </c>
      <c r="E36" s="239">
        <v>9.3616921845700904</v>
      </c>
      <c r="F36" s="190">
        <v>2.2902129182322399</v>
      </c>
      <c r="G36" s="190">
        <v>77.819411756609796</v>
      </c>
      <c r="H36" s="239">
        <v>19.890375325157901</v>
      </c>
      <c r="I36" s="190">
        <v>4.0482552019999998E-4</v>
      </c>
      <c r="J36" s="190">
        <v>18.4928345882924</v>
      </c>
      <c r="K36" s="239">
        <v>81.506760586187397</v>
      </c>
    </row>
    <row r="37" spans="1:11" ht="15" thickBot="1" x14ac:dyDescent="0.4">
      <c r="A37" s="96" t="s">
        <v>49</v>
      </c>
      <c r="B37" s="114" t="s">
        <v>111</v>
      </c>
      <c r="C37" s="238">
        <v>30.220946572188801</v>
      </c>
      <c r="D37" s="238">
        <v>57.142643585373897</v>
      </c>
      <c r="E37" s="239">
        <v>12.636409842437301</v>
      </c>
      <c r="F37" s="190">
        <v>11.841417137693099</v>
      </c>
      <c r="G37" s="190">
        <v>63.928925557596301</v>
      </c>
      <c r="H37" s="239">
        <v>24.229657304710599</v>
      </c>
      <c r="I37" s="190">
        <v>3.5029074131530002E-2</v>
      </c>
      <c r="J37" s="190">
        <v>19.476165217130202</v>
      </c>
      <c r="K37" s="239">
        <v>80.488805708738298</v>
      </c>
    </row>
    <row r="38" spans="1:11" ht="15" thickBot="1" x14ac:dyDescent="0.4">
      <c r="A38" s="267" t="s">
        <v>26</v>
      </c>
      <c r="B38" s="42" t="s">
        <v>120</v>
      </c>
      <c r="C38" s="196">
        <v>36.226541452413599</v>
      </c>
      <c r="D38" s="196">
        <v>45.599163140043402</v>
      </c>
      <c r="E38" s="243">
        <v>18.174295407542999</v>
      </c>
      <c r="F38" s="196">
        <v>16.340024912932201</v>
      </c>
      <c r="G38" s="196">
        <v>51.639359386765797</v>
      </c>
      <c r="H38" s="243">
        <v>32.020615700302102</v>
      </c>
      <c r="I38" s="196">
        <v>0.13488462153094</v>
      </c>
      <c r="J38" s="196">
        <v>17.763628161617198</v>
      </c>
      <c r="K38" s="243">
        <v>82.101487216851893</v>
      </c>
    </row>
    <row r="39" spans="1:11" x14ac:dyDescent="0.35">
      <c r="A39" s="96" t="s">
        <v>50</v>
      </c>
      <c r="B39" s="40" t="s">
        <v>261</v>
      </c>
      <c r="C39" s="184">
        <v>3.3895970416521002</v>
      </c>
      <c r="D39" s="184">
        <v>36.245059707343998</v>
      </c>
      <c r="E39" s="237">
        <v>60.365343251003999</v>
      </c>
      <c r="F39" s="184">
        <v>2.0978908128520001E-2</v>
      </c>
      <c r="G39" s="184">
        <v>23.783626769086801</v>
      </c>
      <c r="H39" s="237">
        <v>76.195394322784693</v>
      </c>
      <c r="I39" s="184">
        <v>0</v>
      </c>
      <c r="J39" s="184">
        <v>18.587540055765899</v>
      </c>
      <c r="K39" s="237">
        <v>81.412459944234101</v>
      </c>
    </row>
    <row r="40" spans="1:11" x14ac:dyDescent="0.35">
      <c r="A40" s="96" t="s">
        <v>51</v>
      </c>
      <c r="B40" s="114" t="s">
        <v>262</v>
      </c>
      <c r="C40" s="238">
        <v>7.8148800931501201</v>
      </c>
      <c r="D40" s="238">
        <v>27.060188692788099</v>
      </c>
      <c r="E40" s="239">
        <v>65.124931214061903</v>
      </c>
      <c r="F40" s="190">
        <v>0.67263134549614001</v>
      </c>
      <c r="G40" s="190">
        <v>21.033371852785699</v>
      </c>
      <c r="H40" s="239">
        <v>78.293996801718194</v>
      </c>
      <c r="I40" s="190">
        <v>0.2491066131012</v>
      </c>
      <c r="J40" s="190">
        <v>19.045332874373301</v>
      </c>
      <c r="K40" s="239">
        <v>80.705560512525494</v>
      </c>
    </row>
    <row r="41" spans="1:11" x14ac:dyDescent="0.35">
      <c r="A41" s="96" t="s">
        <v>52</v>
      </c>
      <c r="B41" s="40" t="s">
        <v>152</v>
      </c>
      <c r="C41" s="184">
        <v>9.3641975308641996</v>
      </c>
      <c r="D41" s="184">
        <v>41.456790123456798</v>
      </c>
      <c r="E41" s="237">
        <v>49.179012345678998</v>
      </c>
      <c r="F41" s="184">
        <v>0.93266606005459995</v>
      </c>
      <c r="G41" s="184">
        <v>29.646269335759801</v>
      </c>
      <c r="H41" s="237">
        <v>69.421064604185602</v>
      </c>
      <c r="I41" s="184">
        <v>0.10102810958578</v>
      </c>
      <c r="J41" s="184">
        <v>18.892256492541801</v>
      </c>
      <c r="K41" s="237">
        <v>81.006715397872497</v>
      </c>
    </row>
    <row r="42" spans="1:11" x14ac:dyDescent="0.35">
      <c r="A42" s="96" t="s">
        <v>53</v>
      </c>
      <c r="B42" s="40" t="s">
        <v>153</v>
      </c>
      <c r="C42" s="184">
        <v>41.776878792593699</v>
      </c>
      <c r="D42" s="184">
        <v>43.2472382137856</v>
      </c>
      <c r="E42" s="237">
        <v>14.975882993620701</v>
      </c>
      <c r="F42" s="184">
        <v>21.4556482183472</v>
      </c>
      <c r="G42" s="184">
        <v>51.787068125203099</v>
      </c>
      <c r="H42" s="237">
        <v>26.757283656449701</v>
      </c>
      <c r="I42" s="184">
        <v>0.15229392727964999</v>
      </c>
      <c r="J42" s="184">
        <v>17.444000253823202</v>
      </c>
      <c r="K42" s="237">
        <v>82.403705818897194</v>
      </c>
    </row>
    <row r="43" spans="1:11" x14ac:dyDescent="0.35">
      <c r="A43" s="96" t="s">
        <v>54</v>
      </c>
      <c r="B43" s="114" t="s">
        <v>112</v>
      </c>
      <c r="C43" s="238">
        <v>18.669168623661498</v>
      </c>
      <c r="D43" s="238">
        <v>45.256581682528598</v>
      </c>
      <c r="E43" s="239">
        <v>36.074249693809897</v>
      </c>
      <c r="F43" s="190">
        <v>1.79738207393579</v>
      </c>
      <c r="G43" s="190">
        <v>36.813771246228299</v>
      </c>
      <c r="H43" s="239">
        <v>61.3888466798359</v>
      </c>
      <c r="I43" s="190">
        <v>5.4871566240270002E-2</v>
      </c>
      <c r="J43" s="190">
        <v>18.439132571990399</v>
      </c>
      <c r="K43" s="239">
        <v>81.505995861769406</v>
      </c>
    </row>
    <row r="44" spans="1:11" ht="15" thickBot="1" x14ac:dyDescent="0.4">
      <c r="A44" s="96" t="s">
        <v>55</v>
      </c>
      <c r="B44" s="114" t="s">
        <v>113</v>
      </c>
      <c r="C44" s="238">
        <v>1.5362686094393401</v>
      </c>
      <c r="D44" s="238">
        <v>51.627336078555601</v>
      </c>
      <c r="E44" s="239">
        <v>46.836395312005102</v>
      </c>
      <c r="F44" s="190">
        <v>5.0662227690529998E-2</v>
      </c>
      <c r="G44" s="190">
        <v>30.107838170369799</v>
      </c>
      <c r="H44" s="239">
        <v>69.841499601939702</v>
      </c>
      <c r="I44" s="190">
        <v>0</v>
      </c>
      <c r="J44" s="190">
        <v>18.198731822151299</v>
      </c>
      <c r="K44" s="239">
        <v>81.801268177848698</v>
      </c>
    </row>
    <row r="45" spans="1:11" ht="15" thickBot="1" x14ac:dyDescent="0.4">
      <c r="A45" s="267" t="s">
        <v>26</v>
      </c>
      <c r="B45" s="42" t="s">
        <v>121</v>
      </c>
      <c r="C45" s="196">
        <v>9.5579594727942006</v>
      </c>
      <c r="D45" s="196">
        <v>34.323857331788403</v>
      </c>
      <c r="E45" s="243">
        <v>56.118183195417501</v>
      </c>
      <c r="F45" s="196">
        <v>1.30567640689163</v>
      </c>
      <c r="G45" s="196">
        <v>25.475390240924401</v>
      </c>
      <c r="H45" s="243">
        <v>73.218933352183996</v>
      </c>
      <c r="I45" s="196">
        <v>0.15291223356424</v>
      </c>
      <c r="J45" s="196">
        <v>18.7807675223785</v>
      </c>
      <c r="K45" s="243">
        <v>81.066320244057295</v>
      </c>
    </row>
    <row r="46" spans="1:11" x14ac:dyDescent="0.35">
      <c r="A46" s="96" t="s">
        <v>56</v>
      </c>
      <c r="B46" s="114" t="s">
        <v>114</v>
      </c>
      <c r="C46" s="238">
        <v>40.759621977759899</v>
      </c>
      <c r="D46" s="238">
        <v>46.793667829353403</v>
      </c>
      <c r="E46" s="239">
        <v>12.4467101928867</v>
      </c>
      <c r="F46" s="190">
        <v>35.343133401462197</v>
      </c>
      <c r="G46" s="190">
        <v>41.924770065246399</v>
      </c>
      <c r="H46" s="239">
        <v>22.732096533291401</v>
      </c>
      <c r="I46" s="190">
        <v>0.18233797807442001</v>
      </c>
      <c r="J46" s="190">
        <v>18.515183576075501</v>
      </c>
      <c r="K46" s="239">
        <v>81.302478445850198</v>
      </c>
    </row>
    <row r="47" spans="1:11" x14ac:dyDescent="0.35">
      <c r="A47" s="96" t="s">
        <v>57</v>
      </c>
      <c r="B47" s="114" t="s">
        <v>10</v>
      </c>
      <c r="C47" s="238">
        <v>61.569679460723599</v>
      </c>
      <c r="D47" s="238">
        <v>29.280162333195801</v>
      </c>
      <c r="E47" s="239">
        <v>9.1501582060806204</v>
      </c>
      <c r="F47" s="190">
        <v>37.060141596271798</v>
      </c>
      <c r="G47" s="190">
        <v>44.228321358314297</v>
      </c>
      <c r="H47" s="239">
        <v>18.711537045413898</v>
      </c>
      <c r="I47" s="190">
        <v>0.12785781198571999</v>
      </c>
      <c r="J47" s="190">
        <v>18.258348735346999</v>
      </c>
      <c r="K47" s="239">
        <v>81.613793452667295</v>
      </c>
    </row>
    <row r="48" spans="1:11" x14ac:dyDescent="0.35">
      <c r="A48" s="96" t="s">
        <v>58</v>
      </c>
      <c r="B48" s="114" t="s">
        <v>11</v>
      </c>
      <c r="C48" s="238">
        <v>25.3333333333333</v>
      </c>
      <c r="D48" s="238">
        <v>56.727272727272698</v>
      </c>
      <c r="E48" s="239">
        <v>17.939393939393899</v>
      </c>
      <c r="F48" s="190">
        <v>14.690026954177901</v>
      </c>
      <c r="G48" s="190">
        <v>56.536388140161698</v>
      </c>
      <c r="H48" s="239">
        <v>28.7735849056604</v>
      </c>
      <c r="I48" s="190">
        <v>7.479431563201E-2</v>
      </c>
      <c r="J48" s="190">
        <v>19.072550486163099</v>
      </c>
      <c r="K48" s="239">
        <v>80.852655198204999</v>
      </c>
    </row>
    <row r="49" spans="1:11" x14ac:dyDescent="0.35">
      <c r="A49" s="96" t="s">
        <v>59</v>
      </c>
      <c r="B49" s="114" t="s">
        <v>12</v>
      </c>
      <c r="C49" s="238">
        <v>41.841677943166403</v>
      </c>
      <c r="D49" s="238">
        <v>42.323410013531799</v>
      </c>
      <c r="E49" s="239">
        <v>15.8349120433018</v>
      </c>
      <c r="F49" s="190">
        <v>21.216018323821</v>
      </c>
      <c r="G49" s="190">
        <v>49.702425653349401</v>
      </c>
      <c r="H49" s="239">
        <v>29.081556022829702</v>
      </c>
      <c r="I49" s="190">
        <v>0.17256446278248999</v>
      </c>
      <c r="J49" s="190">
        <v>17.311755400935802</v>
      </c>
      <c r="K49" s="239">
        <v>82.515680136281702</v>
      </c>
    </row>
    <row r="50" spans="1:11" x14ac:dyDescent="0.35">
      <c r="A50" s="96" t="s">
        <v>60</v>
      </c>
      <c r="B50" s="114" t="s">
        <v>115</v>
      </c>
      <c r="C50" s="238">
        <v>35.727758566488497</v>
      </c>
      <c r="D50" s="238">
        <v>40.443256837472497</v>
      </c>
      <c r="E50" s="239">
        <v>23.828984596039</v>
      </c>
      <c r="F50" s="190">
        <v>20.667135537023999</v>
      </c>
      <c r="G50" s="190">
        <v>42.017482166181097</v>
      </c>
      <c r="H50" s="239">
        <v>37.315382296794901</v>
      </c>
      <c r="I50" s="190">
        <v>0.18258587241811999</v>
      </c>
      <c r="J50" s="190">
        <v>17.767887709688502</v>
      </c>
      <c r="K50" s="239">
        <v>82.049526417893404</v>
      </c>
    </row>
    <row r="51" spans="1:11" x14ac:dyDescent="0.35">
      <c r="A51" s="96" t="s">
        <v>61</v>
      </c>
      <c r="B51" s="40" t="s">
        <v>13</v>
      </c>
      <c r="C51" s="184">
        <v>18.980082702401699</v>
      </c>
      <c r="D51" s="184">
        <v>54.254197324612903</v>
      </c>
      <c r="E51" s="237">
        <v>26.765719972985501</v>
      </c>
      <c r="F51" s="184">
        <v>7.0596525784924697</v>
      </c>
      <c r="G51" s="184">
        <v>50.979776196702403</v>
      </c>
      <c r="H51" s="237">
        <v>41.9605712248052</v>
      </c>
      <c r="I51" s="184">
        <v>3.6544435148050003E-2</v>
      </c>
      <c r="J51" s="184">
        <v>18.503024532856301</v>
      </c>
      <c r="K51" s="237">
        <v>81.460431031995597</v>
      </c>
    </row>
    <row r="52" spans="1:11" x14ac:dyDescent="0.35">
      <c r="A52" s="96" t="s">
        <v>62</v>
      </c>
      <c r="B52" s="114" t="s">
        <v>306</v>
      </c>
      <c r="C52" s="238">
        <v>49.212970250275497</v>
      </c>
      <c r="D52" s="238">
        <v>32.129177816254803</v>
      </c>
      <c r="E52" s="239">
        <v>18.6578519334698</v>
      </c>
      <c r="F52" s="190">
        <v>30.381245141686101</v>
      </c>
      <c r="G52" s="190">
        <v>37.643982757402298</v>
      </c>
      <c r="H52" s="239">
        <v>31.974772100911601</v>
      </c>
      <c r="I52" s="190">
        <v>0.32898161450850999</v>
      </c>
      <c r="J52" s="190">
        <v>17.8982655589564</v>
      </c>
      <c r="K52" s="239">
        <v>81.772752826535097</v>
      </c>
    </row>
    <row r="53" spans="1:11" x14ac:dyDescent="0.35">
      <c r="A53" s="96" t="s">
        <v>63</v>
      </c>
      <c r="B53" s="114" t="s">
        <v>116</v>
      </c>
      <c r="C53" s="238">
        <v>43.629697525206197</v>
      </c>
      <c r="D53" s="238">
        <v>38.790100824931301</v>
      </c>
      <c r="E53" s="239">
        <v>17.580201649862499</v>
      </c>
      <c r="F53" s="190">
        <v>19.979296066252601</v>
      </c>
      <c r="G53" s="190">
        <v>46.2474120082816</v>
      </c>
      <c r="H53" s="239">
        <v>33.773291925465799</v>
      </c>
      <c r="I53" s="190">
        <v>0.14751438265231001</v>
      </c>
      <c r="J53" s="190">
        <v>17.922997492255501</v>
      </c>
      <c r="K53" s="239">
        <v>81.929488125092206</v>
      </c>
    </row>
    <row r="54" spans="1:11" x14ac:dyDescent="0.35">
      <c r="A54" s="96" t="s">
        <v>64</v>
      </c>
      <c r="B54" s="114" t="s">
        <v>307</v>
      </c>
      <c r="C54" s="238">
        <v>37.912710783619097</v>
      </c>
      <c r="D54" s="238">
        <v>39.1667847527278</v>
      </c>
      <c r="E54" s="239">
        <v>22.920504463653099</v>
      </c>
      <c r="F54" s="190">
        <v>17.203486169003401</v>
      </c>
      <c r="G54" s="190">
        <v>43.2029177718833</v>
      </c>
      <c r="H54" s="239">
        <v>39.593596059113302</v>
      </c>
      <c r="I54" s="190">
        <v>0.14243453489645999</v>
      </c>
      <c r="J54" s="190">
        <v>18.439794017749499</v>
      </c>
      <c r="K54" s="239">
        <v>81.417771447353999</v>
      </c>
    </row>
    <row r="55" spans="1:11" x14ac:dyDescent="0.35">
      <c r="A55" s="96" t="s">
        <v>65</v>
      </c>
      <c r="B55" s="114" t="s">
        <v>14</v>
      </c>
      <c r="C55" s="238">
        <v>67.571556106181802</v>
      </c>
      <c r="D55" s="238">
        <v>23.934629329349399</v>
      </c>
      <c r="E55" s="239">
        <v>8.4938145644688205</v>
      </c>
      <c r="F55" s="190">
        <v>52.559292935715703</v>
      </c>
      <c r="G55" s="190">
        <v>30.971153642356001</v>
      </c>
      <c r="H55" s="239">
        <v>16.4695534219283</v>
      </c>
      <c r="I55" s="190">
        <v>0.29293480959237</v>
      </c>
      <c r="J55" s="190">
        <v>18.3928305446601</v>
      </c>
      <c r="K55" s="239">
        <v>81.314234645747504</v>
      </c>
    </row>
    <row r="56" spans="1:11" x14ac:dyDescent="0.35">
      <c r="A56" s="96" t="s">
        <v>66</v>
      </c>
      <c r="B56" s="114" t="s">
        <v>15</v>
      </c>
      <c r="C56" s="238">
        <v>67.065712426805504</v>
      </c>
      <c r="D56" s="238">
        <v>29.2469095640859</v>
      </c>
      <c r="E56" s="239">
        <v>3.6873780091086501</v>
      </c>
      <c r="F56" s="190">
        <v>51.703172320964299</v>
      </c>
      <c r="G56" s="190">
        <v>39.272385206032602</v>
      </c>
      <c r="H56" s="239">
        <v>9.0244424730031501</v>
      </c>
      <c r="I56" s="190">
        <v>0.14420222241072</v>
      </c>
      <c r="J56" s="190">
        <v>18.680314040395501</v>
      </c>
      <c r="K56" s="239">
        <v>81.175483737193801</v>
      </c>
    </row>
    <row r="57" spans="1:11" x14ac:dyDescent="0.35">
      <c r="A57" s="96" t="s">
        <v>67</v>
      </c>
      <c r="B57" s="40" t="s">
        <v>154</v>
      </c>
      <c r="C57" s="184">
        <v>23.676187855505798</v>
      </c>
      <c r="D57" s="184">
        <v>35.586061819537903</v>
      </c>
      <c r="E57" s="237">
        <v>40.737750324956302</v>
      </c>
      <c r="F57" s="184">
        <v>8.1573365355935508</v>
      </c>
      <c r="G57" s="184">
        <v>36.344211925758103</v>
      </c>
      <c r="H57" s="237">
        <v>55.498451538648297</v>
      </c>
      <c r="I57" s="184">
        <v>0.20436650051703001</v>
      </c>
      <c r="J57" s="184">
        <v>20.071797178471101</v>
      </c>
      <c r="K57" s="237">
        <v>79.723836321011902</v>
      </c>
    </row>
    <row r="58" spans="1:11" x14ac:dyDescent="0.35">
      <c r="A58" s="96" t="s">
        <v>68</v>
      </c>
      <c r="B58" s="114" t="s">
        <v>117</v>
      </c>
      <c r="C58" s="238">
        <v>41.814549550506896</v>
      </c>
      <c r="D58" s="238">
        <v>43.368116804454601</v>
      </c>
      <c r="E58" s="239">
        <v>14.8173336450386</v>
      </c>
      <c r="F58" s="190">
        <v>21.4226968140328</v>
      </c>
      <c r="G58" s="190">
        <v>52.021734147689799</v>
      </c>
      <c r="H58" s="239">
        <v>26.5555690382775</v>
      </c>
      <c r="I58" s="190">
        <v>0.14828921078921001</v>
      </c>
      <c r="J58" s="190">
        <v>18.194305694305701</v>
      </c>
      <c r="K58" s="239">
        <v>81.657405094905101</v>
      </c>
    </row>
    <row r="59" spans="1:11" x14ac:dyDescent="0.35">
      <c r="A59" s="96" t="s">
        <v>69</v>
      </c>
      <c r="B59" s="114" t="s">
        <v>308</v>
      </c>
      <c r="C59" s="238">
        <v>47.982490356694001</v>
      </c>
      <c r="D59" s="238">
        <v>35.283664889697903</v>
      </c>
      <c r="E59" s="239">
        <v>16.7338447536081</v>
      </c>
      <c r="F59" s="190">
        <v>26.403274043758898</v>
      </c>
      <c r="G59" s="190">
        <v>44.737919093341702</v>
      </c>
      <c r="H59" s="239">
        <v>28.858806862899399</v>
      </c>
      <c r="I59" s="190">
        <v>0.11507921285818</v>
      </c>
      <c r="J59" s="190">
        <v>16.981855844106001</v>
      </c>
      <c r="K59" s="239">
        <v>82.903064943035801</v>
      </c>
    </row>
    <row r="60" spans="1:11" ht="15" thickBot="1" x14ac:dyDescent="0.4">
      <c r="A60" s="96" t="s">
        <v>70</v>
      </c>
      <c r="B60" s="40" t="s">
        <v>103</v>
      </c>
      <c r="C60" s="184">
        <v>32.537809249060203</v>
      </c>
      <c r="D60" s="184">
        <v>50.694990820876001</v>
      </c>
      <c r="E60" s="237">
        <v>16.7671999300638</v>
      </c>
      <c r="F60" s="184">
        <v>19.195161091223301</v>
      </c>
      <c r="G60" s="184">
        <v>55.854215528947101</v>
      </c>
      <c r="H60" s="237">
        <v>24.9506233798297</v>
      </c>
      <c r="I60" s="184">
        <v>9.4148824883189999E-2</v>
      </c>
      <c r="J60" s="184">
        <v>17.891763721319499</v>
      </c>
      <c r="K60" s="237">
        <v>82.014087453797401</v>
      </c>
    </row>
    <row r="61" spans="1:11" ht="15" thickBot="1" x14ac:dyDescent="0.4">
      <c r="A61" s="267"/>
      <c r="B61" s="42" t="s">
        <v>122</v>
      </c>
      <c r="C61" s="196">
        <v>34.608695006524698</v>
      </c>
      <c r="D61" s="196">
        <v>37.219869951719197</v>
      </c>
      <c r="E61" s="243">
        <v>28.171435041756201</v>
      </c>
      <c r="F61" s="196">
        <v>19.050560101774799</v>
      </c>
      <c r="G61" s="196">
        <v>40.0955754643849</v>
      </c>
      <c r="H61" s="243">
        <v>40.8538644338404</v>
      </c>
      <c r="I61" s="196">
        <v>0.18365774068183</v>
      </c>
      <c r="J61" s="196">
        <v>19.1918403489497</v>
      </c>
      <c r="K61" s="243">
        <v>80.624501910368494</v>
      </c>
    </row>
    <row r="62" spans="1:11" ht="15" thickBot="1" x14ac:dyDescent="0.4">
      <c r="A62" s="268"/>
      <c r="B62" s="45" t="s">
        <v>123</v>
      </c>
      <c r="C62" s="202">
        <v>29.024767621868701</v>
      </c>
      <c r="D62" s="202">
        <v>42.656979633510701</v>
      </c>
      <c r="E62" s="244">
        <v>28.318252744620601</v>
      </c>
      <c r="F62" s="202">
        <v>13.9775821315947</v>
      </c>
      <c r="G62" s="202">
        <v>44.683012911623898</v>
      </c>
      <c r="H62" s="244">
        <v>41.339404956781401</v>
      </c>
      <c r="I62" s="202">
        <v>0.1250296718219</v>
      </c>
      <c r="J62" s="202">
        <v>18.621364000999101</v>
      </c>
      <c r="K62" s="244">
        <v>81.253606327179</v>
      </c>
    </row>
    <row r="63" spans="1:11" ht="15" thickBot="1" x14ac:dyDescent="0.4">
      <c r="A63" s="268"/>
      <c r="B63" s="45" t="s">
        <v>124</v>
      </c>
      <c r="C63" s="202">
        <v>8.5818442249287195</v>
      </c>
      <c r="D63" s="202">
        <v>40.391541042063402</v>
      </c>
      <c r="E63" s="244">
        <v>51.026614733007897</v>
      </c>
      <c r="F63" s="202">
        <v>3.68441846462634</v>
      </c>
      <c r="G63" s="202">
        <v>32.245161828313996</v>
      </c>
      <c r="H63" s="244">
        <v>64.0704197070596</v>
      </c>
      <c r="I63" s="202">
        <v>7.0555883414290005E-2</v>
      </c>
      <c r="J63" s="202">
        <v>18.41128463259</v>
      </c>
      <c r="K63" s="244">
        <v>81.518159483995703</v>
      </c>
    </row>
    <row r="64" spans="1:11" x14ac:dyDescent="0.35">
      <c r="A64" s="269"/>
      <c r="B64" s="48" t="s">
        <v>135</v>
      </c>
      <c r="C64" s="208">
        <v>6.3666092301127799</v>
      </c>
      <c r="D64" s="208">
        <v>45.735220261322503</v>
      </c>
      <c r="E64" s="245">
        <v>47.898170508564803</v>
      </c>
      <c r="F64" s="208">
        <v>1.8963261356896399</v>
      </c>
      <c r="G64" s="208">
        <v>37.0109300073143</v>
      </c>
      <c r="H64" s="245">
        <v>61.092743856996101</v>
      </c>
      <c r="I64" s="208">
        <v>2.8289638040410001E-2</v>
      </c>
      <c r="J64" s="208">
        <v>19.175096673856402</v>
      </c>
      <c r="K64" s="245">
        <v>80.796613688103207</v>
      </c>
    </row>
    <row r="65" spans="1:11" x14ac:dyDescent="0.35">
      <c r="A65" s="269"/>
      <c r="B65" s="49" t="s">
        <v>136</v>
      </c>
      <c r="C65" s="214">
        <v>10.980007102211699</v>
      </c>
      <c r="D65" s="214">
        <v>42.955505179951899</v>
      </c>
      <c r="E65" s="245">
        <v>46.064487717836499</v>
      </c>
      <c r="F65" s="214">
        <v>4.8665830180051097</v>
      </c>
      <c r="G65" s="214">
        <v>34.021646131029399</v>
      </c>
      <c r="H65" s="245">
        <v>61.111770850965499</v>
      </c>
      <c r="I65" s="214">
        <v>8.9116735914369999E-2</v>
      </c>
      <c r="J65" s="214">
        <v>18.253443338540499</v>
      </c>
      <c r="K65" s="245">
        <v>81.657439925545106</v>
      </c>
    </row>
    <row r="66" spans="1:11" ht="15" thickBot="1" x14ac:dyDescent="0.4">
      <c r="A66" s="269"/>
      <c r="B66" s="49" t="s">
        <v>125</v>
      </c>
      <c r="C66" s="208">
        <v>12.7654192485123</v>
      </c>
      <c r="D66" s="208">
        <v>40.855155375718802</v>
      </c>
      <c r="E66" s="245">
        <v>46.379425375768903</v>
      </c>
      <c r="F66" s="208">
        <v>6.61549817828912</v>
      </c>
      <c r="G66" s="208">
        <v>35.786962403081901</v>
      </c>
      <c r="H66" s="245">
        <v>57.597539418628998</v>
      </c>
      <c r="I66" s="208">
        <v>8.5338309887719996E-2</v>
      </c>
      <c r="J66" s="208">
        <v>18.4682933868528</v>
      </c>
      <c r="K66" s="245">
        <v>81.446368303259504</v>
      </c>
    </row>
    <row r="67" spans="1:11" x14ac:dyDescent="0.35">
      <c r="A67" s="269"/>
      <c r="B67" s="50" t="s">
        <v>93</v>
      </c>
      <c r="C67" s="218">
        <v>29.519017064862901</v>
      </c>
      <c r="D67" s="218">
        <v>41.668481372682798</v>
      </c>
      <c r="E67" s="246">
        <v>28.812501562454401</v>
      </c>
      <c r="F67" s="218">
        <v>12.163513801172099</v>
      </c>
      <c r="G67" s="218">
        <v>44.9624600569283</v>
      </c>
      <c r="H67" s="246">
        <v>42.874026141899499</v>
      </c>
      <c r="I67" s="218">
        <v>0.12165720546868999</v>
      </c>
      <c r="J67" s="218">
        <v>18.780732684803599</v>
      </c>
      <c r="K67" s="246">
        <v>81.097610109727697</v>
      </c>
    </row>
    <row r="68" spans="1:11" x14ac:dyDescent="0.35">
      <c r="A68" s="269"/>
      <c r="B68" s="49" t="s">
        <v>98</v>
      </c>
      <c r="C68" s="214">
        <v>30.284459350041899</v>
      </c>
      <c r="D68" s="214">
        <v>35.907815033948303</v>
      </c>
      <c r="E68" s="245">
        <v>33.807725616009797</v>
      </c>
      <c r="F68" s="214">
        <v>15.4201836200829</v>
      </c>
      <c r="G68" s="214">
        <v>37.695390252817099</v>
      </c>
      <c r="H68" s="245">
        <v>46.884426127099999</v>
      </c>
      <c r="I68" s="214">
        <v>0.18449676382527999</v>
      </c>
      <c r="J68" s="214">
        <v>19.098147377524199</v>
      </c>
      <c r="K68" s="245">
        <v>80.717355858650507</v>
      </c>
    </row>
    <row r="69" spans="1:11" x14ac:dyDescent="0.35">
      <c r="A69" s="269"/>
      <c r="B69" s="49" t="s">
        <v>126</v>
      </c>
      <c r="C69" s="214">
        <v>23.0974842349111</v>
      </c>
      <c r="D69" s="214">
        <v>58.316245067453202</v>
      </c>
      <c r="E69" s="245">
        <v>18.586270697635701</v>
      </c>
      <c r="F69" s="214">
        <v>8.9724800610637701</v>
      </c>
      <c r="G69" s="214">
        <v>59.481078976500001</v>
      </c>
      <c r="H69" s="245">
        <v>31.546440962436201</v>
      </c>
      <c r="I69" s="214">
        <v>5.4276787350569997E-2</v>
      </c>
      <c r="J69" s="214">
        <v>17.740591438188002</v>
      </c>
      <c r="K69" s="245">
        <v>82.205131774461407</v>
      </c>
    </row>
    <row r="70" spans="1:11" x14ac:dyDescent="0.35">
      <c r="A70" s="269"/>
      <c r="B70" s="49" t="s">
        <v>127</v>
      </c>
      <c r="C70" s="214">
        <v>28.096634293460699</v>
      </c>
      <c r="D70" s="214">
        <v>53.242824588067201</v>
      </c>
      <c r="E70" s="245">
        <v>18.6605411184721</v>
      </c>
      <c r="F70" s="214">
        <v>11.6572757178158</v>
      </c>
      <c r="G70" s="214">
        <v>55.607690622988301</v>
      </c>
      <c r="H70" s="245">
        <v>32.735033659195899</v>
      </c>
      <c r="I70" s="214">
        <v>3.2546457545160001E-2</v>
      </c>
      <c r="J70" s="214">
        <v>18.722160479265501</v>
      </c>
      <c r="K70" s="245">
        <v>81.245293063189294</v>
      </c>
    </row>
    <row r="71" spans="1:11" x14ac:dyDescent="0.35">
      <c r="A71" s="269"/>
      <c r="B71" s="49" t="s">
        <v>230</v>
      </c>
      <c r="C71" s="214">
        <v>34.608695006524698</v>
      </c>
      <c r="D71" s="214">
        <v>37.219869951719197</v>
      </c>
      <c r="E71" s="245">
        <v>28.171435041756201</v>
      </c>
      <c r="F71" s="214">
        <v>19.050560101774799</v>
      </c>
      <c r="G71" s="214">
        <v>40.0955754643849</v>
      </c>
      <c r="H71" s="245">
        <v>40.8538644338403</v>
      </c>
      <c r="I71" s="214">
        <v>0.18365774068183</v>
      </c>
      <c r="J71" s="214">
        <v>19.1918403489497</v>
      </c>
      <c r="K71" s="245">
        <v>80.624501910368494</v>
      </c>
    </row>
    <row r="72" spans="1:11" x14ac:dyDescent="0.35">
      <c r="A72" s="269"/>
      <c r="B72" s="49" t="s">
        <v>94</v>
      </c>
      <c r="C72" s="214">
        <v>39.974052801142101</v>
      </c>
      <c r="D72" s="214">
        <v>39.169713096942502</v>
      </c>
      <c r="E72" s="245">
        <v>20.856234101915501</v>
      </c>
      <c r="F72" s="214">
        <v>18.850306835671599</v>
      </c>
      <c r="G72" s="214">
        <v>44.870566060919003</v>
      </c>
      <c r="H72" s="245">
        <v>36.279127103409401</v>
      </c>
      <c r="I72" s="214">
        <v>0.17260513921855</v>
      </c>
      <c r="J72" s="214">
        <v>17.5384631416504</v>
      </c>
      <c r="K72" s="245">
        <v>82.288931719131099</v>
      </c>
    </row>
    <row r="73" spans="1:11" x14ac:dyDescent="0.35">
      <c r="A73" s="269"/>
      <c r="B73" s="49" t="s">
        <v>128</v>
      </c>
      <c r="C73" s="214">
        <v>22.7811761173866</v>
      </c>
      <c r="D73" s="214">
        <v>53.206048671421499</v>
      </c>
      <c r="E73" s="245">
        <v>24.012775211191901</v>
      </c>
      <c r="F73" s="214">
        <v>9.4444223814459001</v>
      </c>
      <c r="G73" s="214">
        <v>54.654538280512398</v>
      </c>
      <c r="H73" s="245">
        <v>35.901039338041699</v>
      </c>
      <c r="I73" s="214">
        <v>2.6045096059580001E-2</v>
      </c>
      <c r="J73" s="214">
        <v>18.8142896858493</v>
      </c>
      <c r="K73" s="245">
        <v>81.159665218091106</v>
      </c>
    </row>
    <row r="74" spans="1:11" ht="15" thickBot="1" x14ac:dyDescent="0.4">
      <c r="A74" s="269"/>
      <c r="B74" s="49" t="s">
        <v>99</v>
      </c>
      <c r="C74" s="208">
        <v>11.3970650106865</v>
      </c>
      <c r="D74" s="208">
        <v>41.987681122835397</v>
      </c>
      <c r="E74" s="245">
        <v>46.615253866478199</v>
      </c>
      <c r="F74" s="208">
        <v>2.0811289999714</v>
      </c>
      <c r="G74" s="208">
        <v>30.916669049729801</v>
      </c>
      <c r="H74" s="245">
        <v>67.002201950298897</v>
      </c>
      <c r="I74" s="208">
        <v>3.3390234294400002E-2</v>
      </c>
      <c r="J74" s="208">
        <v>18.452043744958601</v>
      </c>
      <c r="K74" s="245">
        <v>81.514566020746997</v>
      </c>
    </row>
    <row r="75" spans="1:11" x14ac:dyDescent="0.35">
      <c r="A75" s="269"/>
      <c r="B75" s="50" t="s">
        <v>95</v>
      </c>
      <c r="C75" s="218">
        <v>5.2778243328256798</v>
      </c>
      <c r="D75" s="218">
        <v>44.658779836725401</v>
      </c>
      <c r="E75" s="246">
        <v>50.063395830448997</v>
      </c>
      <c r="F75" s="218">
        <v>1.08898446764584</v>
      </c>
      <c r="G75" s="218">
        <v>32.964997324775901</v>
      </c>
      <c r="H75" s="246">
        <v>65.946018207578305</v>
      </c>
      <c r="I75" s="218">
        <v>4.1759691133910003E-2</v>
      </c>
      <c r="J75" s="218">
        <v>19.268660713533102</v>
      </c>
      <c r="K75" s="246">
        <v>80.6895795953331</v>
      </c>
    </row>
    <row r="76" spans="1:11" x14ac:dyDescent="0.35">
      <c r="A76" s="269"/>
      <c r="B76" s="49" t="s">
        <v>96</v>
      </c>
      <c r="C76" s="214">
        <v>4.8756757222173599</v>
      </c>
      <c r="D76" s="214">
        <v>42.267336541115398</v>
      </c>
      <c r="E76" s="245">
        <v>52.8569877366672</v>
      </c>
      <c r="F76" s="214">
        <v>1.1578786737726801</v>
      </c>
      <c r="G76" s="214">
        <v>32.941419109685498</v>
      </c>
      <c r="H76" s="245">
        <v>65.900702216541902</v>
      </c>
      <c r="I76" s="214">
        <v>2.939945825717E-2</v>
      </c>
      <c r="J76" s="214">
        <v>19.208637054328399</v>
      </c>
      <c r="K76" s="245">
        <v>80.761963487414405</v>
      </c>
    </row>
    <row r="77" spans="1:11" ht="15" thickBot="1" x14ac:dyDescent="0.4">
      <c r="A77" s="269"/>
      <c r="B77" s="49" t="s">
        <v>97</v>
      </c>
      <c r="C77" s="208">
        <v>0.70657192179534001</v>
      </c>
      <c r="D77" s="208">
        <v>30.326951506994199</v>
      </c>
      <c r="E77" s="245">
        <v>68.966476571210507</v>
      </c>
      <c r="F77" s="208">
        <v>0.40855230117951002</v>
      </c>
      <c r="G77" s="208">
        <v>22.1177758708317</v>
      </c>
      <c r="H77" s="245">
        <v>77.473671827988795</v>
      </c>
      <c r="I77" s="208">
        <v>4.3538871746579999E-2</v>
      </c>
      <c r="J77" s="208">
        <v>18.6546327375227</v>
      </c>
      <c r="K77" s="245">
        <v>81.301828390730705</v>
      </c>
    </row>
    <row r="78" spans="1:11" x14ac:dyDescent="0.35">
      <c r="A78" s="269"/>
      <c r="B78" s="50" t="s">
        <v>143</v>
      </c>
      <c r="C78" s="218">
        <v>24.171319782540799</v>
      </c>
      <c r="D78" s="218">
        <v>42.7068895358059</v>
      </c>
      <c r="E78" s="246">
        <v>33.121790681653302</v>
      </c>
      <c r="F78" s="218">
        <v>9.6821720613059306</v>
      </c>
      <c r="G78" s="218">
        <v>42.926643136506698</v>
      </c>
      <c r="H78" s="246">
        <v>47.391184802187396</v>
      </c>
      <c r="I78" s="218">
        <v>0.12258826245978</v>
      </c>
      <c r="J78" s="218">
        <v>18.821137680070201</v>
      </c>
      <c r="K78" s="246">
        <v>81.056274057470006</v>
      </c>
    </row>
    <row r="79" spans="1:11" x14ac:dyDescent="0.35">
      <c r="A79" s="269"/>
      <c r="B79" s="49" t="s">
        <v>144</v>
      </c>
      <c r="C79" s="214">
        <v>8.4887084932597592</v>
      </c>
      <c r="D79" s="214">
        <v>32.720291612017</v>
      </c>
      <c r="E79" s="245">
        <v>58.790999894723299</v>
      </c>
      <c r="F79" s="214">
        <v>4.3118016126863097</v>
      </c>
      <c r="G79" s="214">
        <v>27.216625053356701</v>
      </c>
      <c r="H79" s="245">
        <v>68.471573333957096</v>
      </c>
      <c r="I79" s="214">
        <v>4.9955707875290002E-2</v>
      </c>
      <c r="J79" s="214">
        <v>16.398832430548499</v>
      </c>
      <c r="K79" s="245">
        <v>83.551211861576206</v>
      </c>
    </row>
    <row r="80" spans="1:11" x14ac:dyDescent="0.35">
      <c r="A80" s="269"/>
      <c r="B80" s="49" t="s">
        <v>155</v>
      </c>
      <c r="C80" s="214">
        <v>31.629796741028802</v>
      </c>
      <c r="D80" s="214">
        <v>42.630191100262302</v>
      </c>
      <c r="E80" s="245">
        <v>25.740012158709</v>
      </c>
      <c r="F80" s="214">
        <v>16.528699291012401</v>
      </c>
      <c r="G80" s="214">
        <v>45.726150818892997</v>
      </c>
      <c r="H80" s="245">
        <v>37.745149890094602</v>
      </c>
      <c r="I80" s="214">
        <v>0.12652189933970001</v>
      </c>
      <c r="J80" s="214">
        <v>18.499259209452799</v>
      </c>
      <c r="K80" s="245">
        <v>81.374218891207505</v>
      </c>
    </row>
    <row r="81" spans="1:11" ht="15" thickBot="1" x14ac:dyDescent="0.4">
      <c r="A81" s="269"/>
      <c r="B81" s="49" t="s">
        <v>156</v>
      </c>
      <c r="C81" s="208">
        <v>8.5895659593405504</v>
      </c>
      <c r="D81" s="208">
        <v>41.027552051417999</v>
      </c>
      <c r="E81" s="245">
        <v>50.382881989241497</v>
      </c>
      <c r="F81" s="208">
        <v>3.6202071251191001</v>
      </c>
      <c r="G81" s="208">
        <v>32.759821941643303</v>
      </c>
      <c r="H81" s="245">
        <v>63.619970933237603</v>
      </c>
      <c r="I81" s="208">
        <v>7.2661140049729997E-2</v>
      </c>
      <c r="J81" s="208">
        <v>18.616949304904399</v>
      </c>
      <c r="K81" s="245">
        <v>81.310389555046001</v>
      </c>
    </row>
    <row r="82" spans="1:11" x14ac:dyDescent="0.35">
      <c r="A82" s="269"/>
      <c r="B82" s="50" t="s">
        <v>129</v>
      </c>
      <c r="C82" s="218">
        <v>44.167272140146899</v>
      </c>
      <c r="D82" s="218">
        <v>39.495750243619597</v>
      </c>
      <c r="E82" s="246">
        <v>16.336977616233401</v>
      </c>
      <c r="F82" s="218">
        <v>22.880299049526201</v>
      </c>
      <c r="G82" s="218">
        <v>47.843988906541398</v>
      </c>
      <c r="H82" s="246">
        <v>29.275712043932401</v>
      </c>
      <c r="I82" s="218">
        <v>0.14000778724556001</v>
      </c>
      <c r="J82" s="218">
        <v>17.939699550080899</v>
      </c>
      <c r="K82" s="246">
        <v>81.920292662673603</v>
      </c>
    </row>
    <row r="83" spans="1:11" x14ac:dyDescent="0.35">
      <c r="A83" s="269"/>
      <c r="B83" s="49" t="s">
        <v>130</v>
      </c>
      <c r="C83" s="214">
        <v>31.2707774235732</v>
      </c>
      <c r="D83" s="214">
        <v>24.587077427249501</v>
      </c>
      <c r="E83" s="245">
        <v>44.142145149177303</v>
      </c>
      <c r="F83" s="214">
        <v>23.105931258173499</v>
      </c>
      <c r="G83" s="214">
        <v>19.275664006377099</v>
      </c>
      <c r="H83" s="245">
        <v>57.618404735449403</v>
      </c>
      <c r="I83" s="214">
        <v>0.25283407439872002</v>
      </c>
      <c r="J83" s="214">
        <v>4.7187839458609897</v>
      </c>
      <c r="K83" s="245">
        <v>95.028381979740303</v>
      </c>
    </row>
    <row r="84" spans="1:11" x14ac:dyDescent="0.35">
      <c r="A84" s="269"/>
      <c r="B84" s="49" t="s">
        <v>131</v>
      </c>
      <c r="C84" s="214">
        <v>18.939668197763702</v>
      </c>
      <c r="D84" s="214">
        <v>44.976434153675697</v>
      </c>
      <c r="E84" s="245">
        <v>36.083897648560601</v>
      </c>
      <c r="F84" s="214">
        <v>7.2267776401348902</v>
      </c>
      <c r="G84" s="214">
        <v>42.845394722257502</v>
      </c>
      <c r="H84" s="245">
        <v>49.927827637607699</v>
      </c>
      <c r="I84" s="214">
        <v>0.12199835107611</v>
      </c>
      <c r="J84" s="214">
        <v>19.112419730943099</v>
      </c>
      <c r="K84" s="245">
        <v>80.765581917980796</v>
      </c>
    </row>
    <row r="85" spans="1:11" x14ac:dyDescent="0.35">
      <c r="A85" s="269"/>
      <c r="B85" s="49" t="s">
        <v>132</v>
      </c>
      <c r="C85" s="214">
        <v>15.514647572748199</v>
      </c>
      <c r="D85" s="214">
        <v>41.416493124747497</v>
      </c>
      <c r="E85" s="245">
        <v>43.068859302504301</v>
      </c>
      <c r="F85" s="214">
        <v>6.10130501299163</v>
      </c>
      <c r="G85" s="214">
        <v>37.225752390935803</v>
      </c>
      <c r="H85" s="245">
        <v>56.672942596072602</v>
      </c>
      <c r="I85" s="214">
        <v>0.12758207644630001</v>
      </c>
      <c r="J85" s="214">
        <v>19.151830625421901</v>
      </c>
      <c r="K85" s="245">
        <v>80.720587298131804</v>
      </c>
    </row>
    <row r="86" spans="1:11" x14ac:dyDescent="0.35">
      <c r="A86" s="269"/>
      <c r="B86" s="49" t="s">
        <v>133</v>
      </c>
      <c r="C86" s="214">
        <v>4.6023636269804404</v>
      </c>
      <c r="D86" s="214">
        <v>45.719667647210599</v>
      </c>
      <c r="E86" s="245">
        <v>49.677968725809002</v>
      </c>
      <c r="F86" s="214">
        <v>0.47788943078786</v>
      </c>
      <c r="G86" s="214">
        <v>32.5666216209897</v>
      </c>
      <c r="H86" s="245">
        <v>66.955488948222396</v>
      </c>
      <c r="I86" s="214">
        <v>1.027397260274E-2</v>
      </c>
      <c r="J86" s="214">
        <v>19.466242661448099</v>
      </c>
      <c r="K86" s="245">
        <v>80.523483365949104</v>
      </c>
    </row>
    <row r="87" spans="1:11" x14ac:dyDescent="0.35">
      <c r="A87" s="269"/>
      <c r="B87" s="49" t="s">
        <v>134</v>
      </c>
      <c r="C87" s="214">
        <v>2.90048121316575</v>
      </c>
      <c r="D87" s="214">
        <v>45.048298972889697</v>
      </c>
      <c r="E87" s="245">
        <v>52.051219813944599</v>
      </c>
      <c r="F87" s="214">
        <v>0.61101400527309002</v>
      </c>
      <c r="G87" s="214">
        <v>31.483920007637899</v>
      </c>
      <c r="H87" s="245">
        <v>67.905065987089003</v>
      </c>
      <c r="I87" s="214">
        <v>8.7115677959899995E-3</v>
      </c>
      <c r="J87" s="214">
        <v>18.5908133241117</v>
      </c>
      <c r="K87" s="245">
        <v>81.400475108092394</v>
      </c>
    </row>
    <row r="88" spans="1:11" ht="15" thickBot="1" x14ac:dyDescent="0.4">
      <c r="A88" s="269"/>
      <c r="B88" s="49" t="s">
        <v>146</v>
      </c>
      <c r="C88" s="208">
        <v>0.86817855048359005</v>
      </c>
      <c r="D88" s="208">
        <v>27.484757627950099</v>
      </c>
      <c r="E88" s="245">
        <v>71.647063821566306</v>
      </c>
      <c r="F88" s="208">
        <v>0.47821725520551001</v>
      </c>
      <c r="G88" s="208">
        <v>23.067170733942401</v>
      </c>
      <c r="H88" s="245">
        <v>76.454612010852202</v>
      </c>
      <c r="I88" s="208">
        <v>3.4893964595929999E-2</v>
      </c>
      <c r="J88" s="208">
        <v>18.846026860529001</v>
      </c>
      <c r="K88" s="245">
        <v>81.119079174875097</v>
      </c>
    </row>
    <row r="89" spans="1:11" x14ac:dyDescent="0.35">
      <c r="A89" s="269"/>
      <c r="B89" s="50" t="s">
        <v>137</v>
      </c>
      <c r="C89" s="218">
        <v>40.266375445038101</v>
      </c>
      <c r="D89" s="218">
        <v>44.138445370348997</v>
      </c>
      <c r="E89" s="246">
        <v>15.595179184612901</v>
      </c>
      <c r="F89" s="218">
        <v>20.690314419147299</v>
      </c>
      <c r="G89" s="218">
        <v>51.160342034260502</v>
      </c>
      <c r="H89" s="246">
        <v>28.149343546592199</v>
      </c>
      <c r="I89" s="218">
        <v>0.12220393700288</v>
      </c>
      <c r="J89" s="218">
        <v>18.059407447019201</v>
      </c>
      <c r="K89" s="246">
        <v>81.818388615977995</v>
      </c>
    </row>
    <row r="90" spans="1:11" x14ac:dyDescent="0.35">
      <c r="A90" s="269"/>
      <c r="B90" s="49" t="s">
        <v>145</v>
      </c>
      <c r="C90" s="214">
        <v>25.695454750161101</v>
      </c>
      <c r="D90" s="214">
        <v>44.266500100840197</v>
      </c>
      <c r="E90" s="245">
        <v>30.038045148998801</v>
      </c>
      <c r="F90" s="214">
        <v>15.6841456007609</v>
      </c>
      <c r="G90" s="214">
        <v>36.986567100932703</v>
      </c>
      <c r="H90" s="245">
        <v>47.329287298306397</v>
      </c>
      <c r="I90" s="214">
        <v>0.15256882606534999</v>
      </c>
      <c r="J90" s="214">
        <v>13.868403202295999</v>
      </c>
      <c r="K90" s="245">
        <v>85.9790279716387</v>
      </c>
    </row>
    <row r="91" spans="1:11" x14ac:dyDescent="0.35">
      <c r="A91" s="269"/>
      <c r="B91" s="49" t="s">
        <v>138</v>
      </c>
      <c r="C91" s="214">
        <v>26.249810059261499</v>
      </c>
      <c r="D91" s="214">
        <v>46.223978118826899</v>
      </c>
      <c r="E91" s="245">
        <v>27.526211821911598</v>
      </c>
      <c r="F91" s="214">
        <v>13.034780925340399</v>
      </c>
      <c r="G91" s="214">
        <v>46.505775311350597</v>
      </c>
      <c r="H91" s="245">
        <v>40.459443763308997</v>
      </c>
      <c r="I91" s="214">
        <v>0.10826416456153</v>
      </c>
      <c r="J91" s="214">
        <v>18.556477805846299</v>
      </c>
      <c r="K91" s="245">
        <v>81.335258029592197</v>
      </c>
    </row>
    <row r="92" spans="1:11" x14ac:dyDescent="0.35">
      <c r="A92" s="269"/>
      <c r="B92" s="49" t="s">
        <v>139</v>
      </c>
      <c r="C92" s="214">
        <v>11.664030689504299</v>
      </c>
      <c r="D92" s="214">
        <v>42.959248914762597</v>
      </c>
      <c r="E92" s="245">
        <v>45.376720395733102</v>
      </c>
      <c r="F92" s="214">
        <v>3.5179940687702098</v>
      </c>
      <c r="G92" s="214">
        <v>36.909214779983401</v>
      </c>
      <c r="H92" s="245">
        <v>59.572791151246399</v>
      </c>
      <c r="I92" s="214">
        <v>5.2085593992790002E-2</v>
      </c>
      <c r="J92" s="214">
        <v>18.829665639422998</v>
      </c>
      <c r="K92" s="245">
        <v>81.118248766584202</v>
      </c>
    </row>
    <row r="93" spans="1:11" x14ac:dyDescent="0.35">
      <c r="A93" s="269"/>
      <c r="B93" s="49" t="s">
        <v>140</v>
      </c>
      <c r="C93" s="214">
        <v>45.433425403154097</v>
      </c>
      <c r="D93" s="214">
        <v>38.784357716554901</v>
      </c>
      <c r="E93" s="245">
        <v>15.782216880290999</v>
      </c>
      <c r="F93" s="214">
        <v>26.272014693917001</v>
      </c>
      <c r="G93" s="214">
        <v>46.4155703962685</v>
      </c>
      <c r="H93" s="245">
        <v>27.3124149098145</v>
      </c>
      <c r="I93" s="214">
        <v>0.15860233042357</v>
      </c>
      <c r="J93" s="214">
        <v>17.582475903906399</v>
      </c>
      <c r="K93" s="245">
        <v>82.258921765670095</v>
      </c>
    </row>
    <row r="94" spans="1:11" ht="15" thickBot="1" x14ac:dyDescent="0.4">
      <c r="A94" s="269"/>
      <c r="B94" s="49" t="s">
        <v>140</v>
      </c>
      <c r="C94" s="208">
        <v>14.4430386513891</v>
      </c>
      <c r="D94" s="208">
        <v>32.074059554145798</v>
      </c>
      <c r="E94" s="245">
        <v>53.4829017944651</v>
      </c>
      <c r="F94" s="208">
        <v>11.155603483308701</v>
      </c>
      <c r="G94" s="208">
        <v>24.8160185946276</v>
      </c>
      <c r="H94" s="245">
        <v>64.028377922063797</v>
      </c>
      <c r="I94" s="208">
        <v>0.10931745480684001</v>
      </c>
      <c r="J94" s="208">
        <v>13.2480790131335</v>
      </c>
      <c r="K94" s="245">
        <v>86.642603532059695</v>
      </c>
    </row>
    <row r="95" spans="1:11" x14ac:dyDescent="0.35">
      <c r="A95" s="269"/>
      <c r="B95" s="50" t="s">
        <v>141</v>
      </c>
      <c r="C95" s="218">
        <v>33.850069302212702</v>
      </c>
      <c r="D95" s="218">
        <v>43.461743524486003</v>
      </c>
      <c r="E95" s="246">
        <v>22.688187173301301</v>
      </c>
      <c r="F95" s="218">
        <v>17.165223116161901</v>
      </c>
      <c r="G95" s="218">
        <v>47.282494518167297</v>
      </c>
      <c r="H95" s="246">
        <v>35.552282365670898</v>
      </c>
      <c r="I95" s="218">
        <v>0.13705322075913001</v>
      </c>
      <c r="J95" s="218">
        <v>18.724520832612701</v>
      </c>
      <c r="K95" s="246">
        <v>81.138425946628203</v>
      </c>
    </row>
    <row r="96" spans="1:11" x14ac:dyDescent="0.35">
      <c r="A96" s="269"/>
      <c r="B96" s="49" t="s">
        <v>142</v>
      </c>
      <c r="C96" s="214">
        <v>20.630537203854999</v>
      </c>
      <c r="D96" s="214">
        <v>42.611196982488799</v>
      </c>
      <c r="E96" s="245">
        <v>36.758265813656202</v>
      </c>
      <c r="F96" s="214">
        <v>8.4644852941972601</v>
      </c>
      <c r="G96" s="214">
        <v>40.224536488126802</v>
      </c>
      <c r="H96" s="245">
        <v>51.310978217676002</v>
      </c>
      <c r="I96" s="214">
        <v>0.10064864425038</v>
      </c>
      <c r="J96" s="214">
        <v>18.288336254915201</v>
      </c>
      <c r="K96" s="245">
        <v>81.611015100834393</v>
      </c>
    </row>
    <row r="97" spans="1:11" ht="15" thickBot="1" x14ac:dyDescent="0.4">
      <c r="A97" s="269"/>
      <c r="B97" s="53" t="s">
        <v>229</v>
      </c>
      <c r="C97" s="224">
        <v>33.7200154631172</v>
      </c>
      <c r="D97" s="224">
        <v>39.838054064642897</v>
      </c>
      <c r="E97" s="247">
        <v>26.4419304722399</v>
      </c>
      <c r="F97" s="224">
        <v>15.3126025951524</v>
      </c>
      <c r="G97" s="224">
        <v>40.977006653752198</v>
      </c>
      <c r="H97" s="247">
        <v>43.710390751095403</v>
      </c>
      <c r="I97" s="224">
        <v>0.14992737405789</v>
      </c>
      <c r="J97" s="224">
        <v>14.1896441017137</v>
      </c>
      <c r="K97" s="247">
        <v>85.660428524228394</v>
      </c>
    </row>
    <row r="98" spans="1:11" x14ac:dyDescent="0.35">
      <c r="A98" s="270"/>
      <c r="B98" s="91"/>
      <c r="C98" s="208"/>
      <c r="D98" s="208"/>
      <c r="E98" s="208"/>
      <c r="F98" s="208"/>
      <c r="G98" s="208"/>
      <c r="H98" s="208"/>
      <c r="I98" s="208"/>
      <c r="J98" s="208"/>
      <c r="K98" s="208"/>
    </row>
    <row r="99" spans="1:11" x14ac:dyDescent="0.35">
      <c r="A99" s="102" t="str">
        <f>VLOOKUP(LEFT([1]Tab08!A99,250),'[2]Source trad'!$A:$C,3,FALSE)</f>
        <v>Note : *Pays riches en ressources ; ".."signifie que les données ne sont pas disponibles ou qu'elles ne sont pas valables.</v>
      </c>
      <c r="B99" s="56"/>
      <c r="C99" s="248"/>
      <c r="D99" s="248"/>
      <c r="E99" s="248"/>
      <c r="F99" s="248"/>
      <c r="G99" s="229"/>
      <c r="H99" s="248"/>
      <c r="I99" s="229"/>
      <c r="J99" s="229"/>
      <c r="K99" s="248"/>
    </row>
    <row r="100" spans="1:11" x14ac:dyDescent="0.35">
      <c r="A100" s="102" t="str">
        <f>VLOOKUP(LEFT([1]Tab08!A100,250),'[2]Source trad'!$A:$C,3,FALSE)</f>
        <v>RDM = "Reste du monde" ; LAC = "Pays d'Amérique latine et des Caraïbes"</v>
      </c>
      <c r="B100" s="56"/>
      <c r="C100" s="248"/>
      <c r="D100" s="248"/>
      <c r="E100" s="248"/>
      <c r="F100" s="248"/>
      <c r="G100" s="229"/>
      <c r="H100" s="248"/>
      <c r="I100" s="229"/>
      <c r="J100" s="229"/>
      <c r="K100" s="248"/>
    </row>
    <row r="101" spans="1:11" x14ac:dyDescent="0.35">
      <c r="A101" s="102" t="str">
        <f>VLOOKUP(LEFT([1]Tab08!A101,250),'[2]Source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56"/>
      <c r="C101" s="248"/>
      <c r="D101" s="248"/>
      <c r="E101" s="248"/>
      <c r="F101" s="248"/>
      <c r="G101" s="229"/>
      <c r="H101" s="248"/>
      <c r="I101" s="229"/>
      <c r="J101" s="229"/>
      <c r="K101" s="248"/>
    </row>
    <row r="102" spans="1:11" x14ac:dyDescent="0.35">
      <c r="A102" s="102" t="str">
        <f>VLOOKUP(LEFT([1]Tab08!A102,250),'[2]Source trad'!$A:$C,3,FALSE)</f>
        <v>Source : Wittgenstein Centre Human Capital Data Explorer, 2018.</v>
      </c>
      <c r="B102" s="56"/>
      <c r="C102" s="248"/>
      <c r="D102" s="248"/>
      <c r="E102" s="248"/>
      <c r="F102" s="248"/>
      <c r="G102" s="229"/>
      <c r="H102" s="248"/>
      <c r="I102" s="229"/>
      <c r="J102" s="229"/>
      <c r="K102" s="248"/>
    </row>
    <row r="103" spans="1:11" x14ac:dyDescent="0.35">
      <c r="B103" s="56"/>
      <c r="C103" s="248"/>
      <c r="D103" s="248"/>
      <c r="E103" s="248"/>
      <c r="F103" s="248"/>
      <c r="G103" s="229"/>
      <c r="H103" s="248"/>
      <c r="I103" s="229"/>
      <c r="J103" s="229"/>
      <c r="K103" s="248"/>
    </row>
    <row r="104" spans="1:11" x14ac:dyDescent="0.35">
      <c r="B104" s="56"/>
      <c r="C104" s="248"/>
      <c r="D104" s="248"/>
      <c r="E104" s="248"/>
      <c r="F104" s="248"/>
      <c r="G104" s="229"/>
      <c r="H104" s="248"/>
      <c r="I104" s="229"/>
      <c r="J104" s="229"/>
      <c r="K104" s="248"/>
    </row>
    <row r="105" spans="1:11" ht="15.5" x14ac:dyDescent="0.35">
      <c r="B105" s="256" t="s">
        <v>601</v>
      </c>
      <c r="C105" s="248"/>
      <c r="D105" s="248"/>
      <c r="E105" s="248"/>
      <c r="F105" s="248"/>
      <c r="G105" s="229"/>
      <c r="H105" s="248"/>
      <c r="I105" s="229"/>
      <c r="J105" s="229"/>
      <c r="K105" s="248"/>
    </row>
    <row r="106" spans="1:11" ht="15.5" x14ac:dyDescent="0.35">
      <c r="B106" s="256"/>
      <c r="C106" s="248"/>
      <c r="D106" s="248"/>
      <c r="E106" s="248"/>
      <c r="F106" s="248"/>
      <c r="G106" s="229"/>
      <c r="H106" s="248"/>
      <c r="I106" s="229"/>
      <c r="J106" s="229"/>
      <c r="K106" s="248"/>
    </row>
    <row r="107" spans="1:11" x14ac:dyDescent="0.35">
      <c r="B107" s="264" t="s">
        <v>573</v>
      </c>
      <c r="C107" s="248"/>
      <c r="D107" s="248"/>
      <c r="E107" s="248"/>
      <c r="F107" s="248"/>
      <c r="G107" s="229"/>
      <c r="H107" s="248"/>
      <c r="I107" s="229"/>
      <c r="J107" s="229"/>
      <c r="K107" s="248"/>
    </row>
    <row r="108" spans="1:11" x14ac:dyDescent="0.35">
      <c r="B108" s="264" t="s">
        <v>572</v>
      </c>
      <c r="C108" s="248"/>
      <c r="D108" s="248"/>
      <c r="E108" s="248"/>
      <c r="F108" s="248"/>
      <c r="G108" s="229"/>
      <c r="H108" s="248"/>
      <c r="I108" s="229"/>
      <c r="J108" s="229"/>
      <c r="K108" s="248"/>
    </row>
    <row r="109" spans="1:11" x14ac:dyDescent="0.35">
      <c r="B109" s="264" t="s">
        <v>574</v>
      </c>
      <c r="C109" s="248"/>
      <c r="D109" s="248"/>
      <c r="E109" s="248"/>
      <c r="F109" s="248"/>
      <c r="G109" s="229"/>
      <c r="H109" s="248"/>
      <c r="I109" s="229"/>
      <c r="J109" s="229"/>
      <c r="K109" s="248"/>
    </row>
    <row r="110" spans="1:11" x14ac:dyDescent="0.35">
      <c r="B110" s="264" t="s">
        <v>575</v>
      </c>
      <c r="C110" s="248"/>
      <c r="D110" s="248"/>
      <c r="E110" s="248"/>
      <c r="F110" s="248"/>
      <c r="G110" s="229"/>
      <c r="H110" s="248"/>
      <c r="I110" s="229"/>
      <c r="J110" s="229"/>
      <c r="K110" s="248"/>
    </row>
    <row r="111" spans="1:11" x14ac:dyDescent="0.35">
      <c r="B111" s="264" t="s">
        <v>576</v>
      </c>
      <c r="C111" s="248"/>
      <c r="D111" s="248"/>
      <c r="E111" s="248"/>
      <c r="F111" s="248"/>
      <c r="G111" s="229"/>
      <c r="H111" s="248"/>
      <c r="I111" s="229"/>
      <c r="J111" s="229"/>
      <c r="K111" s="248"/>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paperSize="9" scale="47" fitToWidth="0"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23</vt:i4>
      </vt:variant>
    </vt:vector>
  </HeadingPairs>
  <TitlesOfParts>
    <vt:vector size="50" baseType="lpstr">
      <vt:lpstr>Contents</vt:lpstr>
      <vt:lpstr>Tab01</vt:lpstr>
      <vt:lpstr>Tab02</vt:lpstr>
      <vt:lpstr>Tab03</vt:lpstr>
      <vt:lpstr>Tab04</vt:lpstr>
      <vt:lpstr>Tab05</vt:lpstr>
      <vt:lpstr>Tab06</vt:lpstr>
      <vt:lpstr>Tab07</vt:lpstr>
      <vt:lpstr>Tab08</vt:lpstr>
      <vt:lpstr>Tab09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Groupements de pays</vt:lpstr>
      <vt:lpstr>Indicateurs</vt:lpstr>
      <vt:lpstr>Sources</vt:lpstr>
      <vt:lpstr>'Tab01'!Print_Area</vt:lpstr>
      <vt:lpstr>'Tab02'!Print_Area</vt:lpstr>
      <vt:lpstr>'Tab03'!Print_Area</vt:lpstr>
      <vt:lpstr>'Tab04'!Print_Area</vt:lpstr>
      <vt:lpstr>'Tab05'!Print_Area</vt:lpstr>
      <vt:lpstr>'Tab06'!Print_Area</vt:lpstr>
      <vt:lpstr>'Tab07'!Print_Area</vt:lpstr>
      <vt:lpstr>'Tab08'!Print_Area</vt:lpstr>
      <vt:lpstr>'Tab09'!Print_Area</vt:lpstr>
      <vt:lpstr>'Tab10'!Print_Area</vt:lpstr>
      <vt:lpstr>'Tab11'!Print_Area</vt:lpstr>
      <vt:lpstr>'Tab12'!Print_Area</vt:lpstr>
      <vt:lpstr>'Tab13'!Print_Area</vt:lpstr>
      <vt:lpstr>'Tab14'!Print_Area</vt:lpstr>
      <vt:lpstr>'Tab15'!Print_Area</vt:lpstr>
      <vt:lpstr>'Tab16'!Print_Area</vt:lpstr>
      <vt:lpstr>'Tab17'!Print_Area</vt:lpstr>
      <vt:lpstr>'Tab18'!Print_Area</vt:lpstr>
      <vt:lpstr>'Tab19'!Print_Area</vt:lpstr>
      <vt:lpstr>'Tab20'!Print_Area</vt:lpstr>
      <vt:lpstr>'Tab21'!Print_Area</vt:lpstr>
      <vt:lpstr>'Tab22'!Print_Area</vt:lpstr>
      <vt:lpstr>'Tab23'!Print_Area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Sébastien, DEV/GD/EMEA</dc:creator>
  <cp:lastModifiedBy>MARKLEY Sebastien</cp:lastModifiedBy>
  <cp:lastPrinted>2019-11-12T08:54:39Z</cp:lastPrinted>
  <dcterms:created xsi:type="dcterms:W3CDTF">2018-09-18T12:20:19Z</dcterms:created>
  <dcterms:modified xsi:type="dcterms:W3CDTF">2020-12-22T19:19:22Z</dcterms:modified>
</cp:coreProperties>
</file>