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9990"/>
  </bookViews>
  <sheets>
    <sheet name="Tab01" sheetId="1" r:id="rId1"/>
  </sheets>
  <externalReferences>
    <externalReference r:id="rId2"/>
    <externalReference r:id="rId3"/>
  </externalReferences>
  <definedNames>
    <definedName name="_xlnm._FilterDatabase" localSheetId="0" hidden="1">'Tab01'!$A$2:$L$97</definedName>
    <definedName name="_xlnm.Print_Area" localSheetId="0">'Tab01'!$A$1:$L$102</definedName>
  </definedNames>
  <calcPr calcId="162913"/>
</workbook>
</file>

<file path=xl/calcChain.xml><?xml version="1.0" encoding="utf-8"?>
<calcChain xmlns="http://schemas.openxmlformats.org/spreadsheetml/2006/main">
  <c r="A102" i="1" l="1"/>
  <c r="A101" i="1"/>
  <c r="A100" i="1"/>
  <c r="A99" i="1"/>
</calcChain>
</file>

<file path=xl/sharedStrings.xml><?xml version="1.0" encoding="utf-8"?>
<sst xmlns="http://schemas.openxmlformats.org/spreadsheetml/2006/main" count="235" uniqueCount="169">
  <si>
    <t>Tableau 1 : Indicateurs de croissance, d'emploi et d'inégalités</t>
  </si>
  <si>
    <t>ISO3 Code</t>
  </si>
  <si>
    <t>Pays (pays riches en ressources ombrés)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</si>
  <si>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</si>
  <si>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</si>
  <si>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</si>
  <si>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</si>
  <si>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</si>
  <si>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</si>
  <si>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</si>
  <si>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</si>
  <si>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</si>
  <si>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</si>
  <si>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</si>
  <si>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</si>
  <si>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</si>
  <si>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</si>
  <si>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</si>
  <si>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</si>
  <si>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</si>
  <si>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</si>
  <si>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</si>
  <si>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</si>
  <si>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</si>
  <si>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</si>
  <si>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</si>
  <si>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</si>
  <si>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</si>
  <si>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</si>
  <si>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</si>
  <si>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</si>
  <si>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</si>
  <si>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</si>
  <si>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</si>
  <si>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</si>
  <si>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</si>
  <si>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</si>
  <si>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</si>
  <si>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</si>
  <si>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</si>
  <si>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</si>
  <si>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</si>
  <si>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</si>
  <si>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</si>
  <si>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</si>
  <si>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</si>
  <si>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</si>
  <si>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</si>
  <si>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</si>
  <si>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</si>
  <si>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</si>
  <si>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</si>
  <si>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</si>
  <si>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</si>
  <si>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</si>
  <si>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</si>
  <si>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</si>
  <si>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</si>
  <si>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</si>
  <si>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</si>
  <si>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</si>
  <si>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</si>
  <si>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</si>
  <si>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</si>
  <si>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</si>
  <si>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</si>
  <si>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</si>
  <si>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</si>
  <si>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</si>
  <si>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</si>
  <si>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</si>
  <si>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</si>
  <si>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</si>
  <si>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</si>
  <si>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</si>
  <si>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</si>
  <si>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</si>
  <si>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</si>
  <si>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</si>
  <si>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</si>
  <si>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</si>
  <si>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</si>
  <si>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</si>
  <si>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</si>
  <si>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</si>
  <si>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</si>
  <si>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</si>
  <si>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</si>
  <si>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</si>
  <si>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</si>
  <si>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</si>
  <si>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</si>
  <si>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</si>
  <si>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</si>
  <si>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</si>
  <si>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</si>
  <si>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</si>
  <si>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</si>
  <si>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</si>
  <si>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</si>
  <si>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</si>
  <si>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</si>
  <si>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</si>
  <si>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</si>
  <si>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</si>
  <si>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</si>
  <si>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</si>
  <si>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</si>
  <si>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</si>
  <si>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</si>
  <si>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</si>
  <si>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</si>
  <si>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</si>
  <si>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</si>
  <si>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</si>
  <si>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</si>
  <si>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</si>
  <si>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</si>
  <si>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</si>
  <si>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</si>
  <si>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</si>
  <si>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</si>
  <si>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</si>
  <si>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</si>
  <si>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</si>
  <si>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</si>
  <si>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</si>
  <si>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</si>
  <si>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</si>
  <si>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</si>
  <si>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</si>
  <si>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</si>
  <si>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</si>
  <si>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</si>
  <si>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</si>
  <si>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</si>
  <si>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</si>
  <si>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</si>
  <si>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</si>
  <si>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</si>
  <si>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</si>
  <si>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</si>
  <si>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</si>
  <si>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</si>
  <si>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</si>
  <si>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</si>
  <si>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</si>
  <si>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</si>
  <si>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</si>
  <si>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</si>
  <si>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</si>
  <si>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</si>
  <si>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</si>
  <si>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</si>
  <si>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</si>
  <si>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</si>
  <si>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</si>
  <si>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</si>
  <si>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</si>
  <si>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</si>
  <si>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</si>
  <si>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</si>
  <si>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</si>
  <si>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Si vous souhaitez explorer ces statistiques plus en profondeur, consulter les valeurs historiques de ces indicateurs ou produire des visualisations interactives, veuillez visiter le site Web https://oe.cd/AFDD-fr-2021.</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</si>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</sst>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8"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2">
    <border>
      <left/>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3" fillId="0" borderId="0" applyFont="0" applyFill="0" applyBorder="0" applyAlignment="0" applyProtection="0"/>
    <xf numFmtId="0" fontId="15" fillId="0" borderId="0" applyNumberFormat="0" applyFill="0" applyBorder="0" applyAlignment="0" applyProtection="0"/>
  </cellStyleXfs>
  <cellXfs count="89">
    <xf numFmtId="0" fontId="0" fillId="0" borderId="0" xfId="0"/>
    <xf numFmtId="0" fontId="0" fillId="0" borderId="0" xfId="0" applyBorder="1" applyAlignment="1">
      <alignment vertical="center"/>
    </xf>
    <xf numFmtId="0" fontId="4" fillId="0" borderId="0" xfId="0" applyNumberFormat="1" applyFont="1" applyBorder="1" applyAlignment="1">
      <alignment vertical="center" wrapText="1"/>
    </xf>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37" fontId="8" fillId="0" borderId="3" xfId="1" applyNumberFormat="1"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5"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5" xfId="1" applyNumberFormat="1" applyFont="1" applyFill="1" applyBorder="1" applyAlignment="1">
      <alignment horizontal="right" vertical="center"/>
    </xf>
    <xf numFmtId="0" fontId="6" fillId="0" borderId="0" xfId="0" applyFont="1" applyFill="1" applyAlignment="1">
      <alignment vertical="center"/>
    </xf>
    <xf numFmtId="0" fontId="8" fillId="0" borderId="4" xfId="0" applyNumberFormat="1" applyFont="1" applyFill="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37" fontId="8" fillId="0" borderId="5"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5" xfId="1" applyNumberFormat="1" applyFont="1" applyBorder="1" applyAlignment="1">
      <alignment horizontal="right" vertical="center"/>
    </xf>
    <xf numFmtId="0" fontId="8" fillId="3" borderId="4" xfId="0" applyNumberFormat="1" applyFont="1" applyFill="1" applyBorder="1" applyAlignment="1">
      <alignment horizontal="left" vertical="center"/>
    </xf>
    <xf numFmtId="0" fontId="8" fillId="0" borderId="6" xfId="0" applyNumberFormat="1" applyFont="1" applyFill="1" applyBorder="1" applyAlignment="1">
      <alignment horizontal="left" vertical="center"/>
    </xf>
    <xf numFmtId="0" fontId="11" fillId="0" borderId="0" xfId="0" applyFont="1" applyAlignment="1">
      <alignment vertical="center"/>
    </xf>
    <xf numFmtId="0" fontId="12" fillId="0" borderId="1" xfId="0" applyNumberFormat="1"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165" fontId="12" fillId="0" borderId="2"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13" fillId="0" borderId="0" xfId="0" applyFont="1" applyAlignment="1">
      <alignment vertical="center"/>
    </xf>
    <xf numFmtId="0" fontId="7" fillId="0" borderId="1" xfId="0" applyNumberFormat="1" applyFont="1" applyBorder="1" applyAlignment="1">
      <alignment horizontal="left" vertical="center"/>
    </xf>
    <xf numFmtId="37" fontId="7" fillId="0" borderId="1"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2" xfId="1" applyNumberFormat="1" applyFont="1" applyBorder="1" applyAlignment="1">
      <alignment horizontal="right" vertical="center"/>
    </xf>
    <xf numFmtId="37" fontId="7" fillId="0" borderId="3" xfId="1" applyNumberFormat="1" applyFont="1" applyBorder="1" applyAlignment="1">
      <alignment horizontal="right" vertical="center"/>
    </xf>
    <xf numFmtId="165" fontId="7" fillId="0" borderId="2" xfId="1" applyNumberFormat="1" applyFont="1" applyBorder="1" applyAlignment="1">
      <alignment horizontal="right" vertical="center"/>
    </xf>
    <xf numFmtId="165" fontId="7" fillId="0" borderId="3" xfId="1" applyNumberFormat="1" applyFont="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4" xfId="0" applyNumberFormat="1"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5" fontId="14" fillId="0" borderId="0" xfId="1" applyNumberFormat="1" applyFont="1" applyBorder="1" applyAlignment="1">
      <alignment horizontal="right"/>
    </xf>
    <xf numFmtId="0" fontId="7" fillId="0" borderId="7" xfId="0" applyNumberFormat="1" applyFont="1" applyBorder="1" applyAlignment="1">
      <alignment horizontal="left" vertical="center"/>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164" fontId="14" fillId="0" borderId="8" xfId="1" applyNumberFormat="1" applyFont="1" applyBorder="1" applyAlignment="1">
      <alignment horizontal="right"/>
    </xf>
    <xf numFmtId="37" fontId="7" fillId="0" borderId="9" xfId="1" applyNumberFormat="1" applyFont="1" applyBorder="1" applyAlignment="1">
      <alignment horizontal="right" vertical="center"/>
    </xf>
    <xf numFmtId="165" fontId="14" fillId="0" borderId="8" xfId="1" applyNumberFormat="1" applyFont="1" applyBorder="1" applyAlignment="1">
      <alignment horizontal="right"/>
    </xf>
    <xf numFmtId="165" fontId="7" fillId="0" borderId="9" xfId="1" applyNumberFormat="1" applyFont="1" applyBorder="1" applyAlignment="1">
      <alignment horizontal="right" vertical="center"/>
    </xf>
    <xf numFmtId="0" fontId="7" fillId="0" borderId="6" xfId="0" applyNumberFormat="1" applyFont="1" applyBorder="1" applyAlignment="1">
      <alignment horizontal="left" vertical="center"/>
    </xf>
    <xf numFmtId="37" fontId="7" fillId="0" borderId="6"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6" fillId="0" borderId="0" xfId="2" applyFont="1"/>
    <xf numFmtId="0" fontId="15" fillId="0" borderId="0" xfId="2"/>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rkley_S/BACKUP/Statistical%20Annex%20(Final%20written%20files%20are%20in%20S)/Files%20for%20updates/All%20Annex%20Tables,%2020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rkley_S/BACKUP/Statistical%20Annex%20(Final%20written%20files%20are%20in%20S)/Files%20for%20updates/Names,%20indicators,%20metadata,%2020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01"/>
      <sheetName val="Tab02"/>
      <sheetName val="Tab03"/>
      <sheetName val="Tab04"/>
      <sheetName val="Tab05"/>
      <sheetName val="Tab06"/>
      <sheetName val="Tab07"/>
      <sheetName val="Tab08"/>
      <sheetName val="Tab09"/>
      <sheetName val="Tab10"/>
      <sheetName val="Tab11"/>
      <sheetName val="Tab12"/>
      <sheetName val="Tab13"/>
      <sheetName val="Tab14"/>
      <sheetName val="Tab15"/>
      <sheetName val="Tab16"/>
      <sheetName val="Tab17"/>
      <sheetName val="Tab18"/>
      <sheetName val="Tab19"/>
      <sheetName val="Tab20"/>
      <sheetName val="Tab21"/>
      <sheetName val="Tab22"/>
      <sheetName val="Tab23"/>
      <sheetName val="Country groupings"/>
      <sheetName val="Indicators"/>
      <sheetName val="Sources"/>
    </sheetNames>
    <sheetDataSet>
      <sheetData sheetId="0" refreshError="1"/>
      <sheetData sheetId="1" refreshError="1">
        <row r="2">
          <cell r="C2" t="str">
            <v>Population (thousands), 2019</v>
          </cell>
        </row>
        <row r="99">
          <cell r="A99" t="str">
            <v>Note: *Resource-rich countries; ".." indicates data not available or not applicable.</v>
          </cell>
        </row>
        <row r="100">
          <cell r="A100" t="str">
            <v>ROW = "Rest of world"; LAC = "Latin American and Caribbean countries".</v>
          </cell>
        </row>
        <row r="101">
          <cell r="A101" t="str">
            <v>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v>
          </cell>
        </row>
        <row r="102">
          <cell r="A102" t="str">
            <v>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Var descriptions (Statworks)"/>
      <sheetName val="bit.ly"/>
      <sheetName val="Code conversion"/>
      <sheetName val="Indicators (EN raw data)"/>
      <sheetName val="Indicateurs (FR raw data)"/>
      <sheetName val="Indicators trad"/>
      <sheetName val="IndCodes (Statworks)"/>
      <sheetName val="AfDD_DDAf_2020_TabInds (CSV)"/>
      <sheetName val="Variable titles trad"/>
      <sheetName val="Check IndCodes (EN)"/>
      <sheetName val="CntryPays (Statworks)"/>
      <sheetName val="AfDD_DDAf_2020_CntryPays (CSV)"/>
      <sheetName val="CYC variables"/>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1">
          <cell r="A1" t="str">
            <v>Short</v>
          </cell>
          <cell r="B1" t="str">
            <v>English note</v>
          </cell>
          <cell r="C1" t="str">
            <v>French note</v>
          </cell>
        </row>
        <row r="2">
          <cell r="A2" t="str">
            <v>Note: *Resource-rich countries; ".." indicates data not available or not applicable.</v>
          </cell>
          <cell r="B2" t="str">
            <v>Note: *Resource-rich countries; ".." indicates data not available or not applicable.</v>
          </cell>
          <cell r="C2" t="str">
            <v>Note : *Pays riches en ressources ; ".."signifie que les données ne sont pas disponibles ou qu'elles ne sont pas valables.</v>
          </cell>
        </row>
        <row r="3">
          <cell r="A3" t="str">
            <v>ROW = "Rest of world"; LAC = "Latin American and Caribbean countries".</v>
          </cell>
          <cell r="B3" t="str">
            <v>ROW = "Rest of world"; LAC = "Latin American and Caribbean countries".</v>
          </cell>
          <cell r="C3" t="str">
            <v>RDM = "Reste du monde" ; LAC = "Pays d'Amérique latine et des Caraïbes"</v>
          </cell>
        </row>
        <row r="4">
          <cell r="A4" t="str">
            <v>Regional Economic Communities:CEN-SAD = "Community of Sahel-Saharan States";COMESA = "Common Market for Eastern and Southern Africa";EAC = "East African Community";ECCAS = "Economic Community of Central African States";ECOWAS = "Economic Community of</v>
          </cell>
          <cell r="B4" t="str">
            <v>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v>
          </cell>
          <cell r="C4" t="str">
            <v>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v>
          </cell>
        </row>
        <row r="5">
          <cell r="A5" t="str">
            <v>Source: International Labour Organization - ILOSTAT (retrieved 25/10/2020), United Nations Development Programme Human Development Data Online (2019 edition), World Bank World Development Indicators (database and data releases from central banks, nat</v>
          </cell>
          <cell r="B5" t="str">
            <v>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- 16/10/2020), IMF World Economic Outlook Database October 2020.</v>
          </cell>
          <cell r="C5" t="str">
            <v>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v>
          </cell>
        </row>
        <row r="6">
          <cell r="A6" t="str">
            <v>Figures up to 2019 are estimates. For 2020 onwards, they are projections.</v>
          </cell>
          <cell r="B6" t="str">
            <v>Figures up to 2019 are estimates. For 2020 onwards, they are projections.</v>
          </cell>
          <cell r="C6" t="str">
            <v>Jusqu'à 2019 les chiffres sont des estimations. A partir de 2020 il s'agit de projections.</v>
          </cell>
        </row>
        <row r="7">
          <cell r="A7" t="str">
            <v>Source: IMF World Economic Outlook Database October 2020.</v>
          </cell>
          <cell r="B7" t="str">
            <v>Source: IMF World Economic Outlook Database October 2020.</v>
          </cell>
          <cell r="C7" t="str">
            <v>Source : Base de données des perspectives de l'économie mondiale du FMI, octobre 2020.</v>
          </cell>
        </row>
        <row r="8">
          <cell r="A8" t="str">
            <v>Source: United Nations Department of Economic and Social Affairs Population Division World Population Prospects: the 2019 Revision and World Urbanization Prospects: the 2018 revision.</v>
          </cell>
          <cell r="B8" t="str">
            <v>Source: United Nations Department of Economic and Social Affairs Population Division World Population Prospects: the 2019 Revision and World Urbanization Prospects: the 2018 revision.</v>
          </cell>
          <cell r="C8" t="str">
            <v>Source : Département des affaires économiques et sociales des Nations Unies, Division de la population, Perspectives de la population mondiale : révision 2019 et Perspectives de l'urbanisation mondiale : révision de 2018.</v>
          </cell>
        </row>
        <row r="9">
          <cell r="A9" t="str">
            <v>Source: UNESCO Institute for Statistics (UIS) Database (September 2020).</v>
          </cell>
          <cell r="B9" t="str">
            <v>Source: UNESCO Institute for Statistics (UIS) Database (September 2020).</v>
          </cell>
          <cell r="C9" t="str">
            <v>Source : Base de données de l'Institut de statistique de l'UNESCO (ISU), septembre 2020.</v>
          </cell>
        </row>
        <row r="10">
          <cell r="A10" t="str">
            <v>Source: Wittgenstein Centre Human Capital Data Explorer, 2018.</v>
          </cell>
          <cell r="B10" t="str">
            <v>Source: Wittgenstein Centre Human Capital Data Explorer, 2018.</v>
          </cell>
          <cell r="C10" t="str">
            <v>Source : Wittgenstein Centre Human Capital Data Explorer, 2018.</v>
          </cell>
        </row>
        <row r="11">
          <cell r="A11" t="str">
            <v>Source: International Labour Organization - ILOSTAT (retrieved 25/10/2020).</v>
          </cell>
          <cell r="B11" t="str">
            <v>Source: International Labour Organization - ILOSTAT (retrieved 25/10/2020).</v>
          </cell>
          <cell r="C11" t="str">
            <v>Source : Organisation internationale du Travail - ILOSTAT (récupérés le 25/10/2020).</v>
          </cell>
        </row>
        <row r="12">
          <cell r="A12" t="str">
            <v>Source: International Labour Organisation (retrieved 25/10/2020), World Bank World Development Indicators (database and data releases from central banks, national statistical agencies, and World Bank country desks -16/10/2020).</v>
          </cell>
          <cell r="B12" t="str">
            <v>Source: International Labour Organisation (retrieved 25/10/2020), World Bank World Development Indicators (database and data releases from central banks, national statistical agencies, and World Bank country desks -16/10/2020).</v>
          </cell>
          <cell r="C12" t="str">
            <v>Source : Organisation internationale du Travail (récupéré le 25/10/2020), Indicateurs de développement dans le monde de la Banque mondiale (données des banques centrales, des agences nationales de statistiques et des bureaux nationaux de la Banque mondiale du 16/10/2020).</v>
          </cell>
        </row>
        <row r="13">
          <cell r="A13" t="str">
            <v>(1) Percentage of households with most recent income reported between 2010 and 2019 in 2011 PPP dollars below poverty lines defined by World Bank; LMIC = "Lower middle income countries"; UMIC = "Upper middle income countries";</v>
          </cell>
          <cell r="B13" t="str">
            <v>(1) Percentage of households with most recent income reported between 2010 and 2019 in 2011 PPP dollars below poverty lines defined by World Bank; LMIC = "Lower middle income countries"; UMIC = "Upper middle income countries";</v>
          </cell>
          <cell r="C13" t="str">
            <v>(1)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v>
          </cell>
        </row>
        <row r="14">
          <cell r="A14" t="str">
            <v>Source: World Bank World Development Indicators (database and data releases from central banks, national statistical agencies, and World Bank country desks -16/10/2020), International Labour Organization - ILOSTAT (retrieved 16/11/2020).</v>
          </cell>
          <cell r="B14" t="str">
            <v>Source: World Bank World Development Indicators (database and data releases from central banks, national statistical agencies, and World Bank country desks -16/10/2020), International Labour Organization - ILOSTAT (retrieved 16/11/2020).</v>
          </cell>
          <cell r="C14" t="str">
            <v>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v>
          </cell>
        </row>
        <row r="15">
          <cell r="A15" t="str">
            <v>Source: United Nations Development Programme Human Development Data Online (2019 edition), Social Institutions and Gender Index, OECD Development Centre (updated with new methodology December 2018).</v>
          </cell>
          <cell r="B15" t="str">
            <v>Source: United Nations Development Programme Human Development Data Online (2019 edition), Social Institutions and Gender Index, OECD Development Centre (updated with new methodology December 2018).</v>
          </cell>
          <cell r="C15" t="str">
            <v>Source : Données en ligne du développement humain du Programme des Nations Unies pour le développement (édition 2019), Institutions sociales et indice de parité hommes-femmes, Centre de développement de l'OCDE (mise à jour avec une nouvelle méthodologie, décembre 2018).</v>
          </cell>
        </row>
        <row r="16">
          <cell r="A16" t="str">
            <v>Source: International Telecommunication Union - ICT Indicators Online Database (July 2020), GSMA Intelligence (data updated in june 2020), Gallup World Poll (accessed 15 December 2019).</v>
          </cell>
          <cell r="B16" t="str">
            <v>Source: International Telecommunication Union - ICT Indicators Online Database (July 2020), GSMA Intelligence (data updated in june 2020), Gallup World Poll (accessed 15 December 2019).</v>
          </cell>
          <cell r="C16" t="str">
            <v>Source : Union internationale des télécommunications - Base de données en ligne des indicateurs TIC (juillet 2020), GSMA Intelligence (mise à jour en juin 2020), Gallup World Poll (consulté le 15 décembre 2019).</v>
          </cell>
        </row>
        <row r="17">
          <cell r="A17" t="str">
            <v>Source: OECD Development Assistance Committee (updated 28/10/2020), UNCTADStat Online Data Centre (retrieved 05/11/2020), FDI Online Database (updated 20/07/2020), World Bank Migration and Remittances Data (October 2020), IMF World Economic Outlook D</v>
          </cell>
          <cell r="B17" t="str">
            <v>Source: OECD Development Assistance Committee (updated 28/10/2020), UNCTADStat Online Data Centre (retrieved 05/11/2020), FDI Online Database (updated 20/07/2020), World Bank Migration and Remittances Data (October 2020), IMF World Economic Outlook Database October 2020.</v>
          </cell>
          <cell r="C17" t="str">
            <v>Source : Comité d'aide au développement de l'OCDE (mise à jour 28/10/2020), base de données sur les IDE du Centre de données en ligne UNCTADStat (récupérés le 05/11/2020), données de la Banque mondiale sur la migration et les remises (octobre 2020), base de données des Perspectives de l'économie mondiale du FMI octobre 2020.</v>
          </cell>
        </row>
        <row r="18">
          <cell r="A18" t="str">
            <v>Source: United Nations Department of Economic and Social Affairs Population Division World Population Prospects: the 2019 Revision, Global Hunger Index from Welthungerhilfe and Concern Worldwide (2020 edition).</v>
          </cell>
          <cell r="B18" t="str">
            <v>Source: United Nations Department of Economic and Social Affairs Population Division World Population Prospects: the 2019 Revision, Global Hunger Index from Welthungerhilfe and Concern Worldwide (2020 edition).</v>
          </cell>
          <cell r="C18" t="str">
            <v>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v>
          </cell>
        </row>
        <row r="19">
          <cell r="A19" t="str">
            <v>Source: World Happiness Report Online Dataset 2020.</v>
          </cell>
          <cell r="B19" t="str">
            <v>Source: World Happiness Report Online Dataset 2020.</v>
          </cell>
          <cell r="C19" t="str">
            <v>Source : base de données en ligne du World Happiness Report 2020.</v>
          </cell>
        </row>
        <row r="20">
          <cell r="A20" t="str">
            <v>Source: Authors calculations based on COMTRADE WITS Online Database (retrieved 25/10/2020).</v>
          </cell>
          <cell r="B20" t="str">
            <v>Source: Authors calculations based on COMTRADE WITS Online Database (retrieved 25/10/2020).</v>
          </cell>
          <cell r="C20" t="str">
            <v>Calculs des auteurs basés sur la base de données en ligne COMTRADE WITS (récupérés le 25/10/2020).</v>
          </cell>
        </row>
        <row r="21">
          <cell r="A21" t="str">
            <v>Source: COMTRADE WITS Online Database (retrieved 27/10/2020), IMF World Economic Outlook Database October 2020.</v>
          </cell>
          <cell r="B21" t="str">
            <v>Source: COMTRADE WITS Online Database (retrieved 27/10/2020), IMF World Economic Outlook Database October 2020.</v>
          </cell>
          <cell r="C21" t="str">
            <v>Source : Base de données en ligne COMTRADE WITS (récupérés le 27/10/2020), base de données des Perspectives de l'économie mondiale du FMI, octobre 2020.</v>
          </cell>
        </row>
        <row r="22">
          <cell r="A22" t="str">
            <v>Source: FAOSTAT online dataset, Food and Agriculture Organization of the United Nations (retrieved 06/11/2020).</v>
          </cell>
          <cell r="B22" t="str">
            <v>Source: FAOSTAT online dataset, Food and Agriculture Organization of the United Nations (retrieved 06/11/2020).</v>
          </cell>
          <cell r="C22" t="str">
            <v>Source : FAOSTAT base de données en ligne, Organisation des Nations Unies pour l'alimentation et l'agriculture (récupéré le 06/11/2020).</v>
          </cell>
        </row>
        <row r="23">
          <cell r="A23" t="str">
            <v>Source: Authors calculations based on World Bank Enterprise Survey (retrieved April 2020), UNCTADStat Online Data Centre (retrieved 18/11/2020), UNCTAD B2C E-Commerce Index Reports (2015-2019).</v>
          </cell>
          <cell r="B23" t="str">
            <v>Source: Authors calculations based on World Bank Enterprise Survey (retrieved April 2020), UNCTADStat Online Data Centre (retrieved 18/11/2020), UNCTAD B2C E-Commerce Index Reports (2015-2019).</v>
          </cell>
          <cell r="C23" t="str">
            <v>Source : Calculs des auteurs basés sur l'enquête de la Banque mondiale sur les entreprises (récupéré avril 2020), UNCTADStat Online Data Center (récupéré le 18/11/2020), CNUCED B2C E-Commerce Index Reports (2015-2019).</v>
          </cell>
        </row>
        <row r="24">
          <cell r="A24" t="str">
            <v>Source: International Labour Organisation (retrieved 25/10/2020), United Nations Statistics Division National Accounts (Analysis of Main Aggregates dataset uploaded in December 2019), World Bank World Development Indicators (database and data release</v>
          </cell>
          <cell r="B24" t="str">
            <v>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v>
          </cell>
          <cell r="C24" t="str">
            <v>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v>
          </cell>
        </row>
        <row r="25">
          <cell r="A25" t="str">
            <v>Source: Authors calculations based on IMF World Economic Outlook Database October 2020.</v>
          </cell>
          <cell r="B25" t="str">
            <v>Source: Authors calculations based on IMF World Economic Outlook Database October 2020.</v>
          </cell>
          <cell r="C25" t="str">
            <v>Source : Calculs de l'auteur basés sur la base de données des Perspectives de l'économie mondiale du FMI, octobre 2020.</v>
          </cell>
        </row>
        <row r="26">
          <cell r="A26" t="str">
            <v>Exports/imports for the five countries belonging to the Southern African Customs Union (Botswana, Eswatini, Lesotho, South Africa and Namibia) are reported as exports/imports for South Africa in this data in order to improve data consistency.</v>
          </cell>
          <cell r="B26" t="str">
            <v>Exports/imports for the five countries belonging to the Southern African Customs Union (Botswana, Eswatini, Lesotho, South Africa and Namibia) are reported as exports/imports for South Africa in this data in order to improve data consistency.</v>
          </cell>
          <cell r="C26" t="str">
            <v>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1.xlsx" TargetMode="External"/><Relationship Id="rId2" Type="http://schemas.openxmlformats.org/officeDocument/2006/relationships/hyperlink" Target="https://github.com/AfDDAnnex/AfDDDDAf2020/raw/main/DDAf_2020_Stats2.xlsx" TargetMode="External"/><Relationship Id="rId1" Type="http://schemas.openxmlformats.org/officeDocument/2006/relationships/hyperlink" Target="https://github.com/AfDDAnnex/AfDDDDAf2020/raw/main/DDAf_2020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fr-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tabSelected="1" zoomScaleNormal="100" workbookViewId="0"/>
  </sheetViews>
  <sheetFormatPr defaultRowHeight="14.5" x14ac:dyDescent="0.35"/>
  <cols>
    <col min="1" max="1" width="5.453125" style="79" bestFit="1" customWidth="1"/>
    <col min="2" max="2" width="33.26953125" bestFit="1" customWidth="1"/>
    <col min="3" max="3" width="12.36328125" style="88"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63.5" thickBot="1" x14ac:dyDescent="0.4">
      <c r="A2" s="8" t="s">
        <v>1</v>
      </c>
      <c r="B2" s="9" t="s">
        <v>2</v>
      </c>
      <c r="C2" s="10" t="s">
        <v>3</v>
      </c>
      <c r="D2" s="11" t="s">
        <v>4</v>
      </c>
      <c r="E2" s="11" t="s">
        <v>5</v>
      </c>
      <c r="F2" s="12" t="s">
        <v>6</v>
      </c>
      <c r="G2" s="13" t="s">
        <v>7</v>
      </c>
      <c r="H2" s="12" t="s">
        <v>8</v>
      </c>
      <c r="I2" s="12" t="s">
        <v>9</v>
      </c>
      <c r="J2" s="12" t="s">
        <v>10</v>
      </c>
      <c r="K2" s="14" t="s">
        <v>11</v>
      </c>
      <c r="L2" s="15" t="s">
        <v>12</v>
      </c>
    </row>
    <row r="3" spans="1:12" x14ac:dyDescent="0.35">
      <c r="A3" s="16" t="s">
        <v>13</v>
      </c>
      <c r="B3" s="17" t="s">
        <v>14</v>
      </c>
      <c r="C3" s="18">
        <v>31825.298999999999</v>
      </c>
      <c r="D3" s="19">
        <v>222459.14240800799</v>
      </c>
      <c r="E3" s="19">
        <v>89417.189627368396</v>
      </c>
      <c r="F3" s="20">
        <v>-0.90000000000059999</v>
      </c>
      <c r="G3" s="21">
        <v>7383.9208018940199</v>
      </c>
      <c r="H3" s="20">
        <v>77.492999999999995</v>
      </c>
      <c r="I3" s="20">
        <v>51.3</v>
      </c>
      <c r="J3" s="20">
        <v>51.8</v>
      </c>
      <c r="K3" s="22">
        <v>0.57399999999999995</v>
      </c>
      <c r="L3" s="23">
        <v>0.39200000000000002</v>
      </c>
    </row>
    <row r="4" spans="1:12" x14ac:dyDescent="0.35">
      <c r="A4" s="16" t="s">
        <v>15</v>
      </c>
      <c r="B4" s="17" t="s">
        <v>16</v>
      </c>
      <c r="C4" s="18">
        <v>2303.703</v>
      </c>
      <c r="D4" s="19">
        <v>42659.742422294497</v>
      </c>
      <c r="E4" s="19">
        <v>18473.787199615501</v>
      </c>
      <c r="F4" s="20">
        <v>2.9660292687171399</v>
      </c>
      <c r="G4" s="21">
        <v>17948.6797165436</v>
      </c>
      <c r="H4" s="20">
        <v>70.819999999999993</v>
      </c>
      <c r="I4" s="20">
        <v>53.3</v>
      </c>
      <c r="J4" s="20">
        <v>14.5</v>
      </c>
      <c r="K4" s="22">
        <v>0.72799999999999998</v>
      </c>
      <c r="L4" s="23" t="s">
        <v>17</v>
      </c>
    </row>
    <row r="5" spans="1:12" x14ac:dyDescent="0.35">
      <c r="A5" s="24" t="s">
        <v>18</v>
      </c>
      <c r="B5" s="25" t="s">
        <v>19</v>
      </c>
      <c r="C5" s="26">
        <v>1148.133</v>
      </c>
      <c r="D5" s="27">
        <v>10308.443668383001</v>
      </c>
      <c r="E5" s="27">
        <v>4586.9508551855897</v>
      </c>
      <c r="F5" s="28">
        <v>1.14578125792104</v>
      </c>
      <c r="G5" s="29">
        <v>9245.3134227389401</v>
      </c>
      <c r="H5" s="28">
        <v>52.505000000000003</v>
      </c>
      <c r="I5" s="28">
        <v>54.6</v>
      </c>
      <c r="J5" s="28">
        <v>29.2</v>
      </c>
      <c r="K5" s="30">
        <v>0.60799999999999998</v>
      </c>
      <c r="L5" s="31">
        <v>0.43</v>
      </c>
    </row>
    <row r="6" spans="1:12" x14ac:dyDescent="0.35">
      <c r="A6" s="24" t="s">
        <v>20</v>
      </c>
      <c r="B6" s="25" t="s">
        <v>21</v>
      </c>
      <c r="C6" s="26">
        <v>2125.2669999999998</v>
      </c>
      <c r="D6" s="27">
        <v>6164.3565270148301</v>
      </c>
      <c r="E6" s="27">
        <v>2427.8284740525501</v>
      </c>
      <c r="F6" s="28">
        <v>0.95682915686239001</v>
      </c>
      <c r="G6" s="29">
        <v>3009.7708356998501</v>
      </c>
      <c r="H6" s="28">
        <v>67.884</v>
      </c>
      <c r="I6" s="28">
        <v>44.9</v>
      </c>
      <c r="J6" s="28">
        <v>27.8</v>
      </c>
      <c r="K6" s="30">
        <v>0.51800000000000002</v>
      </c>
      <c r="L6" s="31">
        <v>0.35</v>
      </c>
    </row>
    <row r="7" spans="1:12" x14ac:dyDescent="0.35">
      <c r="A7" s="24" t="s">
        <v>22</v>
      </c>
      <c r="B7" s="25" t="s">
        <v>23</v>
      </c>
      <c r="C7" s="26">
        <v>18628.749</v>
      </c>
      <c r="D7" s="27">
        <v>20362.975771878799</v>
      </c>
      <c r="E7" s="27">
        <v>7663.4725591681899</v>
      </c>
      <c r="F7" s="28">
        <v>4.5000000000004201</v>
      </c>
      <c r="G7" s="29">
        <v>1003.65846734287</v>
      </c>
      <c r="H7" s="28">
        <v>76.718000000000004</v>
      </c>
      <c r="I7" s="28">
        <v>44.7</v>
      </c>
      <c r="J7" s="28">
        <v>70.8</v>
      </c>
      <c r="K7" s="30">
        <v>0.48499999999999999</v>
      </c>
      <c r="L7" s="31">
        <v>0.34599999999999997</v>
      </c>
    </row>
    <row r="8" spans="1:12" x14ac:dyDescent="0.35">
      <c r="A8" s="24" t="s">
        <v>24</v>
      </c>
      <c r="B8" s="25" t="s">
        <v>25</v>
      </c>
      <c r="C8" s="26">
        <v>30366.043000000001</v>
      </c>
      <c r="D8" s="27">
        <v>40556.350591748298</v>
      </c>
      <c r="E8" s="27">
        <v>15194.748245372601</v>
      </c>
      <c r="F8" s="28">
        <v>2.28359721453484</v>
      </c>
      <c r="G8" s="29">
        <v>1301.6863262765701</v>
      </c>
      <c r="H8" s="28">
        <v>78.096999999999994</v>
      </c>
      <c r="I8" s="28">
        <v>54</v>
      </c>
      <c r="J8" s="28">
        <v>63.7</v>
      </c>
      <c r="K8" s="30">
        <v>0.44600000000000001</v>
      </c>
      <c r="L8" s="31">
        <v>0.309</v>
      </c>
    </row>
    <row r="9" spans="1:12" x14ac:dyDescent="0.35">
      <c r="A9" s="24" t="s">
        <v>26</v>
      </c>
      <c r="B9" s="25" t="s">
        <v>27</v>
      </c>
      <c r="C9" s="26">
        <v>2494.5239999999999</v>
      </c>
      <c r="D9" s="27">
        <v>25275.742479454701</v>
      </c>
      <c r="E9" s="27">
        <v>12472.636741951899</v>
      </c>
      <c r="F9" s="28">
        <v>-0.95445729760069997</v>
      </c>
      <c r="G9" s="29">
        <v>10279.138000929899</v>
      </c>
      <c r="H9" s="28">
        <v>59.533999999999999</v>
      </c>
      <c r="I9" s="28">
        <v>59.1</v>
      </c>
      <c r="J9" s="28">
        <v>13.8</v>
      </c>
      <c r="K9" s="30">
        <v>0.64500000000000002</v>
      </c>
      <c r="L9" s="31">
        <v>0.41799999999999998</v>
      </c>
    </row>
    <row r="10" spans="1:12" x14ac:dyDescent="0.35">
      <c r="A10" s="24" t="s">
        <v>28</v>
      </c>
      <c r="B10" s="25" t="s">
        <v>29</v>
      </c>
      <c r="C10" s="26">
        <v>58558.267</v>
      </c>
      <c r="D10" s="27">
        <v>761824.00612975401</v>
      </c>
      <c r="E10" s="27">
        <v>351354.23454177502</v>
      </c>
      <c r="F10" s="28">
        <v>0.15258993448641001</v>
      </c>
      <c r="G10" s="29">
        <v>12961.7015079498</v>
      </c>
      <c r="H10" s="28">
        <v>56.017000000000003</v>
      </c>
      <c r="I10" s="28">
        <v>63</v>
      </c>
      <c r="J10" s="28">
        <v>18.7</v>
      </c>
      <c r="K10" s="30">
        <v>0.70499999999999996</v>
      </c>
      <c r="L10" s="31">
        <v>0.46300000000000002</v>
      </c>
    </row>
    <row r="11" spans="1:12" x14ac:dyDescent="0.35">
      <c r="A11" s="16" t="s">
        <v>30</v>
      </c>
      <c r="B11" s="32" t="s">
        <v>31</v>
      </c>
      <c r="C11" s="18">
        <v>17861.034</v>
      </c>
      <c r="D11" s="19">
        <v>64607.347033418897</v>
      </c>
      <c r="E11" s="19">
        <v>24155.733052534099</v>
      </c>
      <c r="F11" s="20">
        <v>1.4416758672828101</v>
      </c>
      <c r="G11" s="21">
        <v>3526.4094227072101</v>
      </c>
      <c r="H11" s="20">
        <v>74.614999999999995</v>
      </c>
      <c r="I11" s="20">
        <v>57.1</v>
      </c>
      <c r="J11" s="20">
        <v>58.7</v>
      </c>
      <c r="K11" s="22">
        <v>0.59099999999999997</v>
      </c>
      <c r="L11" s="23">
        <v>0.39400000000000002</v>
      </c>
    </row>
    <row r="12" spans="1:12" ht="15" thickBot="1" x14ac:dyDescent="0.4">
      <c r="A12" s="24" t="s">
        <v>32</v>
      </c>
      <c r="B12" s="33" t="s">
        <v>33</v>
      </c>
      <c r="C12" s="26">
        <v>14645.473</v>
      </c>
      <c r="D12" s="27">
        <v>43168.046062098503</v>
      </c>
      <c r="E12" s="27">
        <v>18698.772328389099</v>
      </c>
      <c r="F12" s="28">
        <v>-6.5414166814568002</v>
      </c>
      <c r="G12" s="29">
        <v>2896.1269434638102</v>
      </c>
      <c r="H12" s="28">
        <v>83.099000000000004</v>
      </c>
      <c r="I12" s="28">
        <v>44.3</v>
      </c>
      <c r="J12" s="28">
        <v>33.9</v>
      </c>
      <c r="K12" s="30">
        <v>0.56299999999999994</v>
      </c>
      <c r="L12" s="31">
        <v>0.435</v>
      </c>
    </row>
    <row r="13" spans="1:12" ht="15" thickBot="1" x14ac:dyDescent="0.4">
      <c r="A13" s="34" t="s">
        <v>34</v>
      </c>
      <c r="B13" s="35" t="s">
        <v>35</v>
      </c>
      <c r="C13" s="36">
        <v>179956.492</v>
      </c>
      <c r="D13" s="37">
        <v>1237386.15309405</v>
      </c>
      <c r="E13" s="37">
        <v>544445.35362541303</v>
      </c>
      <c r="F13" s="38">
        <v>2.5181119877619999E-2</v>
      </c>
      <c r="G13" s="39">
        <v>6899.6460377201001</v>
      </c>
      <c r="H13" s="38">
        <v>69.678200000000004</v>
      </c>
      <c r="I13" s="38">
        <v>52.63</v>
      </c>
      <c r="J13" s="38">
        <v>38.29</v>
      </c>
      <c r="K13" s="40">
        <v>0.58630000000000004</v>
      </c>
      <c r="L13" s="41">
        <v>0.39300000000000002</v>
      </c>
    </row>
    <row r="14" spans="1:12" x14ac:dyDescent="0.35">
      <c r="A14" s="24" t="s">
        <v>36</v>
      </c>
      <c r="B14" s="25" t="s">
        <v>37</v>
      </c>
      <c r="C14" s="26">
        <v>11530.576999999999</v>
      </c>
      <c r="D14" s="27">
        <v>9470.3280664115191</v>
      </c>
      <c r="E14" s="27">
        <v>3110.84870270993</v>
      </c>
      <c r="F14" s="28">
        <v>1.7666719276295599</v>
      </c>
      <c r="G14" s="29">
        <v>821.42963241570499</v>
      </c>
      <c r="H14" s="28">
        <v>79.153999999999996</v>
      </c>
      <c r="I14" s="28">
        <v>38.6</v>
      </c>
      <c r="J14" s="28">
        <v>72.8</v>
      </c>
      <c r="K14" s="30">
        <v>0.42299999999999999</v>
      </c>
      <c r="L14" s="31">
        <v>0.29599999999999999</v>
      </c>
    </row>
    <row r="15" spans="1:12" x14ac:dyDescent="0.35">
      <c r="A15" s="24" t="s">
        <v>38</v>
      </c>
      <c r="B15" s="25" t="s">
        <v>39</v>
      </c>
      <c r="C15" s="26">
        <v>25876.386999999999</v>
      </c>
      <c r="D15" s="27">
        <v>98362.1737562286</v>
      </c>
      <c r="E15" s="27">
        <v>38862.939452250903</v>
      </c>
      <c r="F15" s="28">
        <v>3.8552053987519299</v>
      </c>
      <c r="G15" s="29">
        <v>3856.3761700067798</v>
      </c>
      <c r="H15" s="28">
        <v>76.072999999999993</v>
      </c>
      <c r="I15" s="28">
        <v>46.6</v>
      </c>
      <c r="J15" s="28">
        <v>26</v>
      </c>
      <c r="K15" s="30">
        <v>0.56299999999999994</v>
      </c>
      <c r="L15" s="31">
        <v>0.371</v>
      </c>
    </row>
    <row r="16" spans="1:12" x14ac:dyDescent="0.35">
      <c r="A16" s="24" t="s">
        <v>40</v>
      </c>
      <c r="B16" s="25" t="s">
        <v>41</v>
      </c>
      <c r="C16" s="26">
        <v>4745.1790000000001</v>
      </c>
      <c r="D16" s="27">
        <v>4674.5534922551997</v>
      </c>
      <c r="E16" s="27">
        <v>2276.9486645495099</v>
      </c>
      <c r="F16" s="28">
        <v>2.9702826924680199</v>
      </c>
      <c r="G16" s="29">
        <v>985.15352839940999</v>
      </c>
      <c r="H16" s="28">
        <v>71.954999999999998</v>
      </c>
      <c r="I16" s="28" t="s">
        <v>17</v>
      </c>
      <c r="J16" s="28" t="s">
        <v>17</v>
      </c>
      <c r="K16" s="30">
        <v>0.38100000000000001</v>
      </c>
      <c r="L16" s="31">
        <v>0.222</v>
      </c>
    </row>
    <row r="17" spans="1:12" x14ac:dyDescent="0.35">
      <c r="A17" s="16" t="s">
        <v>42</v>
      </c>
      <c r="B17" s="32" t="s">
        <v>43</v>
      </c>
      <c r="C17" s="18">
        <v>15946.882</v>
      </c>
      <c r="D17" s="19">
        <v>26379.395065324799</v>
      </c>
      <c r="E17" s="19">
        <v>10934.4916049355</v>
      </c>
      <c r="F17" s="20">
        <v>2.9600458085564001</v>
      </c>
      <c r="G17" s="21">
        <v>1654.19170159433</v>
      </c>
      <c r="H17" s="20">
        <v>70.698999999999998</v>
      </c>
      <c r="I17" s="20">
        <v>43.3</v>
      </c>
      <c r="J17" s="20">
        <v>38.1</v>
      </c>
      <c r="K17" s="22">
        <v>0.40100000000000002</v>
      </c>
      <c r="L17" s="23">
        <v>0.25</v>
      </c>
    </row>
    <row r="18" spans="1:12" x14ac:dyDescent="0.35">
      <c r="A18" s="16" t="s">
        <v>44</v>
      </c>
      <c r="B18" s="32" t="s">
        <v>45</v>
      </c>
      <c r="C18" s="18">
        <v>5380.5039999999999</v>
      </c>
      <c r="D18" s="19">
        <v>21011.899502811499</v>
      </c>
      <c r="E18" s="19">
        <v>12541.6653105728</v>
      </c>
      <c r="F18" s="20">
        <v>-0.62181436528379996</v>
      </c>
      <c r="G18" s="21">
        <v>4600.2245181299904</v>
      </c>
      <c r="H18" s="20">
        <v>69.447999999999993</v>
      </c>
      <c r="I18" s="20">
        <v>48.9</v>
      </c>
      <c r="J18" s="20">
        <v>38.200000000000003</v>
      </c>
      <c r="K18" s="22">
        <v>0.60899999999999999</v>
      </c>
      <c r="L18" s="23">
        <v>0.45600000000000002</v>
      </c>
    </row>
    <row r="19" spans="1:12" x14ac:dyDescent="0.35">
      <c r="A19" s="16" t="s">
        <v>46</v>
      </c>
      <c r="B19" s="32" t="s">
        <v>47</v>
      </c>
      <c r="C19" s="18">
        <v>86790.567999999999</v>
      </c>
      <c r="D19" s="19">
        <v>99312.442076192005</v>
      </c>
      <c r="E19" s="19">
        <v>49815.998443162003</v>
      </c>
      <c r="F19" s="20">
        <v>4.3804542995001396</v>
      </c>
      <c r="G19" s="21">
        <v>1014.64205392516</v>
      </c>
      <c r="H19" s="20">
        <v>63.462000000000003</v>
      </c>
      <c r="I19" s="20">
        <v>42.1</v>
      </c>
      <c r="J19" s="20">
        <v>77.2</v>
      </c>
      <c r="K19" s="22">
        <v>0.45900000000000002</v>
      </c>
      <c r="L19" s="23">
        <v>0.316</v>
      </c>
    </row>
    <row r="20" spans="1:12" x14ac:dyDescent="0.35">
      <c r="A20" s="16" t="s">
        <v>48</v>
      </c>
      <c r="B20" s="32" t="s">
        <v>49</v>
      </c>
      <c r="C20" s="18">
        <v>1355.982</v>
      </c>
      <c r="D20" s="19">
        <v>26237.646062673099</v>
      </c>
      <c r="E20" s="19">
        <v>11819.233724375001</v>
      </c>
      <c r="F20" s="20">
        <v>-6.1002899354698998</v>
      </c>
      <c r="G20" s="21">
        <v>19290.911623429602</v>
      </c>
      <c r="H20" s="20">
        <v>61.966999999999999</v>
      </c>
      <c r="I20" s="20" t="s">
        <v>17</v>
      </c>
      <c r="J20" s="20" t="s">
        <v>17</v>
      </c>
      <c r="K20" s="22">
        <v>0.58799999999999997</v>
      </c>
      <c r="L20" s="23" t="s">
        <v>17</v>
      </c>
    </row>
    <row r="21" spans="1:12" x14ac:dyDescent="0.35">
      <c r="A21" s="16" t="s">
        <v>50</v>
      </c>
      <c r="B21" s="32" t="s">
        <v>51</v>
      </c>
      <c r="C21" s="18">
        <v>2172.578</v>
      </c>
      <c r="D21" s="19">
        <v>33854.376584042002</v>
      </c>
      <c r="E21" s="19">
        <v>16875.1665460349</v>
      </c>
      <c r="F21" s="20">
        <v>3.7766621679553798</v>
      </c>
      <c r="G21" s="21">
        <v>16272.689921356299</v>
      </c>
      <c r="H21" s="20">
        <v>52.895000000000003</v>
      </c>
      <c r="I21" s="20">
        <v>38</v>
      </c>
      <c r="J21" s="20">
        <v>3.4</v>
      </c>
      <c r="K21" s="22">
        <v>0.70199999999999996</v>
      </c>
      <c r="L21" s="23">
        <v>0.54400000000000004</v>
      </c>
    </row>
    <row r="22" spans="1:12" ht="15" thickBot="1" x14ac:dyDescent="0.4">
      <c r="A22" s="24" t="s">
        <v>52</v>
      </c>
      <c r="B22" s="25" t="s">
        <v>53</v>
      </c>
      <c r="C22" s="26">
        <v>215.048</v>
      </c>
      <c r="D22" s="27">
        <v>882.12342678283005</v>
      </c>
      <c r="E22" s="27">
        <v>421.81408036696001</v>
      </c>
      <c r="F22" s="28">
        <v>1.30162344619529</v>
      </c>
      <c r="G22" s="29">
        <v>4141.4245388865502</v>
      </c>
      <c r="H22" s="28">
        <v>57.789000000000001</v>
      </c>
      <c r="I22" s="28">
        <v>56.3</v>
      </c>
      <c r="J22" s="28">
        <v>35.6</v>
      </c>
      <c r="K22" s="30">
        <v>0.60899999999999999</v>
      </c>
      <c r="L22" s="31">
        <v>0.50700000000000001</v>
      </c>
    </row>
    <row r="23" spans="1:12" ht="15" thickBot="1" x14ac:dyDescent="0.4">
      <c r="A23" s="34" t="s">
        <v>34</v>
      </c>
      <c r="B23" s="35" t="s">
        <v>54</v>
      </c>
      <c r="C23" s="36">
        <v>154013.70499999999</v>
      </c>
      <c r="D23" s="37">
        <v>320184.93803272198</v>
      </c>
      <c r="E23" s="37">
        <v>146659.10652895799</v>
      </c>
      <c r="F23" s="38">
        <v>2.7447322009994202</v>
      </c>
      <c r="G23" s="39">
        <v>2048.7129910644799</v>
      </c>
      <c r="H23" s="38">
        <v>67.049111111111102</v>
      </c>
      <c r="I23" s="38">
        <v>44.828571428571401</v>
      </c>
      <c r="J23" s="38">
        <v>41.6142857142857</v>
      </c>
      <c r="K23" s="40">
        <v>0.52611111111110997</v>
      </c>
      <c r="L23" s="41">
        <v>0.37025000000000002</v>
      </c>
    </row>
    <row r="24" spans="1:12" x14ac:dyDescent="0.35">
      <c r="A24" s="24" t="s">
        <v>55</v>
      </c>
      <c r="B24" s="25" t="s">
        <v>56</v>
      </c>
      <c r="C24" s="26">
        <v>850.89099999999996</v>
      </c>
      <c r="D24" s="27">
        <v>2715.6375075963601</v>
      </c>
      <c r="E24" s="27">
        <v>1190.3774596411699</v>
      </c>
      <c r="F24" s="28">
        <v>1.86553366042739</v>
      </c>
      <c r="G24" s="29">
        <v>3108.11824740577</v>
      </c>
      <c r="H24" s="28">
        <v>43.280999999999999</v>
      </c>
      <c r="I24" s="28">
        <v>45.3</v>
      </c>
      <c r="J24" s="28">
        <v>19.100000000000001</v>
      </c>
      <c r="K24" s="30">
        <v>0.53800000000000003</v>
      </c>
      <c r="L24" s="31">
        <v>0.29399999999999998</v>
      </c>
    </row>
    <row r="25" spans="1:12" x14ac:dyDescent="0.35">
      <c r="A25" s="24" t="s">
        <v>57</v>
      </c>
      <c r="B25" s="25" t="s">
        <v>58</v>
      </c>
      <c r="C25" s="26">
        <v>973.55700000000002</v>
      </c>
      <c r="D25" s="27">
        <v>5602.1008652292103</v>
      </c>
      <c r="E25" s="27">
        <v>3346.2115761997002</v>
      </c>
      <c r="F25" s="28">
        <v>7.4982354905849098</v>
      </c>
      <c r="G25" s="29">
        <v>5194.9582934215696</v>
      </c>
      <c r="H25" s="28">
        <v>60.243000000000002</v>
      </c>
      <c r="I25" s="28">
        <v>41.6</v>
      </c>
      <c r="J25" s="28">
        <v>17</v>
      </c>
      <c r="K25" s="30">
        <v>0.495</v>
      </c>
      <c r="L25" s="31" t="s">
        <v>17</v>
      </c>
    </row>
    <row r="26" spans="1:12" x14ac:dyDescent="0.35">
      <c r="A26" s="24" t="s">
        <v>59</v>
      </c>
      <c r="B26" s="25" t="s">
        <v>60</v>
      </c>
      <c r="C26" s="26">
        <v>3497.1170000000002</v>
      </c>
      <c r="D26" s="27">
        <v>6419.1193383266</v>
      </c>
      <c r="E26" s="27">
        <v>1981.8570480928599</v>
      </c>
      <c r="F26" s="28">
        <v>3.8359080403843802</v>
      </c>
      <c r="G26" s="29">
        <v>1835.6074745000201</v>
      </c>
      <c r="H26" s="28">
        <v>78.388000000000005</v>
      </c>
      <c r="I26" s="28" t="s">
        <v>17</v>
      </c>
      <c r="J26" s="28" t="s">
        <v>17</v>
      </c>
      <c r="K26" s="30">
        <v>0.434</v>
      </c>
      <c r="L26" s="31" t="s">
        <v>17</v>
      </c>
    </row>
    <row r="27" spans="1:12" x14ac:dyDescent="0.35">
      <c r="A27" s="24" t="s">
        <v>61</v>
      </c>
      <c r="B27" s="25" t="s">
        <v>62</v>
      </c>
      <c r="C27" s="26">
        <v>112078.727</v>
      </c>
      <c r="D27" s="27">
        <v>263111.23793857498</v>
      </c>
      <c r="E27" s="27">
        <v>92796.183265493601</v>
      </c>
      <c r="F27" s="28">
        <v>8.9671062134833601</v>
      </c>
      <c r="G27" s="29">
        <v>2724.1222359101298</v>
      </c>
      <c r="H27" s="28">
        <v>79.55</v>
      </c>
      <c r="I27" s="28">
        <v>35</v>
      </c>
      <c r="J27" s="28">
        <v>32.6</v>
      </c>
      <c r="K27" s="30">
        <v>0.47</v>
      </c>
      <c r="L27" s="31">
        <v>0.33700000000000002</v>
      </c>
    </row>
    <row r="28" spans="1:12" x14ac:dyDescent="0.35">
      <c r="A28" s="24" t="s">
        <v>63</v>
      </c>
      <c r="B28" s="25" t="s">
        <v>64</v>
      </c>
      <c r="C28" s="26">
        <v>52573.966999999997</v>
      </c>
      <c r="D28" s="27">
        <v>237265.518959309</v>
      </c>
      <c r="E28" s="27">
        <v>95410.400308456199</v>
      </c>
      <c r="F28" s="28">
        <v>5.3657600709691398</v>
      </c>
      <c r="G28" s="29">
        <v>4984.5697260359102</v>
      </c>
      <c r="H28" s="28">
        <v>74.695999999999998</v>
      </c>
      <c r="I28" s="28">
        <v>40.799999999999997</v>
      </c>
      <c r="J28" s="28">
        <v>37.1</v>
      </c>
      <c r="K28" s="30">
        <v>0.57899999999999996</v>
      </c>
      <c r="L28" s="31">
        <v>0.42599999999999999</v>
      </c>
    </row>
    <row r="29" spans="1:12" x14ac:dyDescent="0.35">
      <c r="A29" s="24" t="s">
        <v>65</v>
      </c>
      <c r="B29" s="25" t="s">
        <v>66</v>
      </c>
      <c r="C29" s="26">
        <v>26969.306</v>
      </c>
      <c r="D29" s="27">
        <v>46256.270976615197</v>
      </c>
      <c r="E29" s="27">
        <v>14124.428885212499</v>
      </c>
      <c r="F29" s="28">
        <v>4.7575700542447503</v>
      </c>
      <c r="G29" s="29">
        <v>1720.29820521596</v>
      </c>
      <c r="H29" s="28">
        <v>86.126999999999995</v>
      </c>
      <c r="I29" s="28">
        <v>42.6</v>
      </c>
      <c r="J29" s="28">
        <v>77.400000000000006</v>
      </c>
      <c r="K29" s="30">
        <v>0.52100000000000002</v>
      </c>
      <c r="L29" s="31">
        <v>0.38600000000000001</v>
      </c>
    </row>
    <row r="30" spans="1:12" x14ac:dyDescent="0.35">
      <c r="A30" s="24" t="s">
        <v>67</v>
      </c>
      <c r="B30" s="25" t="s">
        <v>68</v>
      </c>
      <c r="C30" s="26">
        <v>1269.67</v>
      </c>
      <c r="D30" s="27">
        <v>30171.365653967499</v>
      </c>
      <c r="E30" s="27">
        <v>14048.423918124799</v>
      </c>
      <c r="F30" s="28">
        <v>3.0147629019368298</v>
      </c>
      <c r="G30" s="29">
        <v>23818.571166914298</v>
      </c>
      <c r="H30" s="28">
        <v>58.313000000000002</v>
      </c>
      <c r="I30" s="28">
        <v>36.799999999999997</v>
      </c>
      <c r="J30" s="28">
        <v>0.2</v>
      </c>
      <c r="K30" s="30">
        <v>0.79600000000000004</v>
      </c>
      <c r="L30" s="31">
        <v>0.68799999999999994</v>
      </c>
    </row>
    <row r="31" spans="1:12" x14ac:dyDescent="0.35">
      <c r="A31" s="24" t="s">
        <v>69</v>
      </c>
      <c r="B31" s="25" t="s">
        <v>70</v>
      </c>
      <c r="C31" s="26">
        <v>12626.938</v>
      </c>
      <c r="D31" s="27">
        <v>29297.8327163715</v>
      </c>
      <c r="E31" s="27">
        <v>10122.8384413023</v>
      </c>
      <c r="F31" s="28">
        <v>9.3966961934402597</v>
      </c>
      <c r="G31" s="29">
        <v>2362.7284448686701</v>
      </c>
      <c r="H31" s="28">
        <v>83.655000000000001</v>
      </c>
      <c r="I31" s="28">
        <v>43.7</v>
      </c>
      <c r="J31" s="28">
        <v>56.5</v>
      </c>
      <c r="K31" s="30">
        <v>0.53600000000000003</v>
      </c>
      <c r="L31" s="31">
        <v>0.38200000000000001</v>
      </c>
    </row>
    <row r="32" spans="1:12" x14ac:dyDescent="0.35">
      <c r="A32" s="24" t="s">
        <v>71</v>
      </c>
      <c r="B32" s="25" t="s">
        <v>72</v>
      </c>
      <c r="C32" s="26">
        <v>97.741</v>
      </c>
      <c r="D32" s="27">
        <v>2933.7267361767999</v>
      </c>
      <c r="E32" s="27">
        <v>1651.1553675346699</v>
      </c>
      <c r="F32" s="28">
        <v>3.9006028191556998</v>
      </c>
      <c r="G32" s="29">
        <v>30429.910394873401</v>
      </c>
      <c r="H32" s="28" t="s">
        <v>17</v>
      </c>
      <c r="I32" s="28">
        <v>46.8</v>
      </c>
      <c r="J32" s="28">
        <v>1.2</v>
      </c>
      <c r="K32" s="30">
        <v>0.80100000000000005</v>
      </c>
      <c r="L32" s="31" t="s">
        <v>17</v>
      </c>
    </row>
    <row r="33" spans="1:12" x14ac:dyDescent="0.35">
      <c r="A33" s="24" t="s">
        <v>73</v>
      </c>
      <c r="B33" s="25" t="s">
        <v>74</v>
      </c>
      <c r="C33" s="26">
        <v>15442.906000000001</v>
      </c>
      <c r="D33" s="27">
        <v>13952.8101429747</v>
      </c>
      <c r="E33" s="27">
        <v>4942.31904069959</v>
      </c>
      <c r="F33" s="28">
        <v>2.8999999999999</v>
      </c>
      <c r="G33" s="29" t="s">
        <v>17</v>
      </c>
      <c r="H33" s="28">
        <v>47.398000000000003</v>
      </c>
      <c r="I33" s="28" t="s">
        <v>17</v>
      </c>
      <c r="J33" s="28" t="s">
        <v>17</v>
      </c>
      <c r="K33" s="30" t="s">
        <v>17</v>
      </c>
      <c r="L33" s="31" t="s">
        <v>17</v>
      </c>
    </row>
    <row r="34" spans="1:12" x14ac:dyDescent="0.35">
      <c r="A34" s="16" t="s">
        <v>75</v>
      </c>
      <c r="B34" s="17" t="s">
        <v>76</v>
      </c>
      <c r="C34" s="18">
        <v>11062.114</v>
      </c>
      <c r="D34" s="19">
        <v>11532.805689438401</v>
      </c>
      <c r="E34" s="19">
        <v>4934.2527573419202</v>
      </c>
      <c r="F34" s="20">
        <v>0.87030388240579004</v>
      </c>
      <c r="G34" s="21">
        <v>862.08460692526296</v>
      </c>
      <c r="H34" s="20">
        <v>72.385999999999996</v>
      </c>
      <c r="I34" s="20" t="s">
        <v>17</v>
      </c>
      <c r="J34" s="20" t="s">
        <v>17</v>
      </c>
      <c r="K34" s="22">
        <v>0.41299999999999998</v>
      </c>
      <c r="L34" s="23">
        <v>0.26400000000000001</v>
      </c>
    </row>
    <row r="35" spans="1:12" x14ac:dyDescent="0.35">
      <c r="A35" s="24" t="s">
        <v>77</v>
      </c>
      <c r="B35" s="25" t="s">
        <v>78</v>
      </c>
      <c r="C35" s="26">
        <v>42813.237000000001</v>
      </c>
      <c r="D35" s="27">
        <v>178950.19644135601</v>
      </c>
      <c r="E35" s="27">
        <v>33359.103857007802</v>
      </c>
      <c r="F35" s="28">
        <v>-2.5218312070205</v>
      </c>
      <c r="G35" s="29">
        <v>4140.2863825834002</v>
      </c>
      <c r="H35" s="28">
        <v>48.439</v>
      </c>
      <c r="I35" s="28">
        <v>34.200000000000003</v>
      </c>
      <c r="J35" s="28">
        <v>12.2</v>
      </c>
      <c r="K35" s="30">
        <v>0.50800000000000001</v>
      </c>
      <c r="L35" s="31">
        <v>0.33200000000000002</v>
      </c>
    </row>
    <row r="36" spans="1:12" x14ac:dyDescent="0.35">
      <c r="A36" s="24" t="s">
        <v>79</v>
      </c>
      <c r="B36" s="25" t="s">
        <v>80</v>
      </c>
      <c r="C36" s="26">
        <v>58005.461000000003</v>
      </c>
      <c r="D36" s="27">
        <v>159992.63416209401</v>
      </c>
      <c r="E36" s="27">
        <v>60810.465048587503</v>
      </c>
      <c r="F36" s="28">
        <v>6.9706426976984304</v>
      </c>
      <c r="G36" s="29">
        <v>2840.65266955057</v>
      </c>
      <c r="H36" s="28">
        <v>83.412000000000006</v>
      </c>
      <c r="I36" s="28">
        <v>40.5</v>
      </c>
      <c r="J36" s="28">
        <v>49.4</v>
      </c>
      <c r="K36" s="30">
        <v>0.52800000000000002</v>
      </c>
      <c r="L36" s="31">
        <v>0.39700000000000002</v>
      </c>
    </row>
    <row r="37" spans="1:12" ht="15" thickBot="1" x14ac:dyDescent="0.4">
      <c r="A37" s="24" t="s">
        <v>81</v>
      </c>
      <c r="B37" s="25" t="s">
        <v>82</v>
      </c>
      <c r="C37" s="26">
        <v>44269.587</v>
      </c>
      <c r="D37" s="27">
        <v>105388.760707093</v>
      </c>
      <c r="E37" s="27">
        <v>36484.185023672202</v>
      </c>
      <c r="F37" s="28">
        <v>6.6585854504436197</v>
      </c>
      <c r="G37" s="29">
        <v>2646.4228226103201</v>
      </c>
      <c r="H37" s="28">
        <v>70.337000000000003</v>
      </c>
      <c r="I37" s="28">
        <v>42.8</v>
      </c>
      <c r="J37" s="28">
        <v>41.5</v>
      </c>
      <c r="K37" s="30">
        <v>0.52800000000000002</v>
      </c>
      <c r="L37" s="31">
        <v>0.38700000000000001</v>
      </c>
    </row>
    <row r="38" spans="1:12" ht="15" thickBot="1" x14ac:dyDescent="0.4">
      <c r="A38" s="34" t="s">
        <v>34</v>
      </c>
      <c r="B38" s="35" t="s">
        <v>83</v>
      </c>
      <c r="C38" s="36">
        <v>382531.21899999998</v>
      </c>
      <c r="D38" s="37">
        <v>1093590.01783512</v>
      </c>
      <c r="E38" s="37">
        <v>375202.20199736702</v>
      </c>
      <c r="F38" s="38">
        <v>5.2287730937189201</v>
      </c>
      <c r="G38" s="39">
        <v>3159.09417531092</v>
      </c>
      <c r="H38" s="38">
        <v>68.171153846153899</v>
      </c>
      <c r="I38" s="38">
        <v>40.9181818181818</v>
      </c>
      <c r="J38" s="38">
        <v>31.2909090909091</v>
      </c>
      <c r="K38" s="40">
        <v>0.54976923076923001</v>
      </c>
      <c r="L38" s="41">
        <v>0.38929999999999998</v>
      </c>
    </row>
    <row r="39" spans="1:12" x14ac:dyDescent="0.35">
      <c r="A39" s="16" t="s">
        <v>84</v>
      </c>
      <c r="B39" s="17" t="s">
        <v>85</v>
      </c>
      <c r="C39" s="18">
        <v>43053.053999999996</v>
      </c>
      <c r="D39" s="19">
        <v>509306.852234894</v>
      </c>
      <c r="E39" s="19">
        <v>169267.22371691701</v>
      </c>
      <c r="F39" s="20">
        <v>0.79999999999995997</v>
      </c>
      <c r="G39" s="21">
        <v>11728.6950127785</v>
      </c>
      <c r="H39" s="20">
        <v>41.15</v>
      </c>
      <c r="I39" s="20">
        <v>27.6</v>
      </c>
      <c r="J39" s="20">
        <v>0.4</v>
      </c>
      <c r="K39" s="22">
        <v>0.75900000000000001</v>
      </c>
      <c r="L39" s="23">
        <v>0.60399999999999998</v>
      </c>
    </row>
    <row r="40" spans="1:12" x14ac:dyDescent="0.35">
      <c r="A40" s="24" t="s">
        <v>86</v>
      </c>
      <c r="B40" s="25" t="s">
        <v>87</v>
      </c>
      <c r="C40" s="26">
        <v>100388.076</v>
      </c>
      <c r="D40" s="27">
        <v>1230830.9051901901</v>
      </c>
      <c r="E40" s="27">
        <v>302334.78507858398</v>
      </c>
      <c r="F40" s="28">
        <v>5.55768388791593</v>
      </c>
      <c r="G40" s="29">
        <v>12390.919310948</v>
      </c>
      <c r="H40" s="28">
        <v>46.412999999999997</v>
      </c>
      <c r="I40" s="28">
        <v>31.5</v>
      </c>
      <c r="J40" s="28">
        <v>3.8</v>
      </c>
      <c r="K40" s="30">
        <v>0.7</v>
      </c>
      <c r="L40" s="31">
        <v>0.49199999999999999</v>
      </c>
    </row>
    <row r="41" spans="1:12" x14ac:dyDescent="0.35">
      <c r="A41" s="16" t="s">
        <v>88</v>
      </c>
      <c r="B41" s="17" t="s">
        <v>89</v>
      </c>
      <c r="C41" s="18">
        <v>6777.4530000000004</v>
      </c>
      <c r="D41" s="19">
        <v>93235.828445357198</v>
      </c>
      <c r="E41" s="19">
        <v>39832.413604499699</v>
      </c>
      <c r="F41" s="20">
        <v>9.8895922810417805</v>
      </c>
      <c r="G41" s="21">
        <v>14174.039008598</v>
      </c>
      <c r="H41" s="20">
        <v>49.686</v>
      </c>
      <c r="I41" s="20" t="s">
        <v>17</v>
      </c>
      <c r="J41" s="20" t="s">
        <v>17</v>
      </c>
      <c r="K41" s="22">
        <v>0.70799999999999996</v>
      </c>
      <c r="L41" s="23" t="s">
        <v>17</v>
      </c>
    </row>
    <row r="42" spans="1:12" x14ac:dyDescent="0.35">
      <c r="A42" s="16" t="s">
        <v>90</v>
      </c>
      <c r="B42" s="17" t="s">
        <v>91</v>
      </c>
      <c r="C42" s="18">
        <v>4525.6980000000003</v>
      </c>
      <c r="D42" s="19">
        <v>24498.8007397414</v>
      </c>
      <c r="E42" s="19">
        <v>7599.8545328299097</v>
      </c>
      <c r="F42" s="20">
        <v>5.8611413277840203</v>
      </c>
      <c r="G42" s="21">
        <v>6036.4673937330299</v>
      </c>
      <c r="H42" s="20">
        <v>45.884</v>
      </c>
      <c r="I42" s="20">
        <v>32.6</v>
      </c>
      <c r="J42" s="20">
        <v>6</v>
      </c>
      <c r="K42" s="22">
        <v>0.52700000000000002</v>
      </c>
      <c r="L42" s="23">
        <v>0.35799999999999998</v>
      </c>
    </row>
    <row r="43" spans="1:12" x14ac:dyDescent="0.35">
      <c r="A43" s="24" t="s">
        <v>92</v>
      </c>
      <c r="B43" s="25" t="s">
        <v>93</v>
      </c>
      <c r="C43" s="26">
        <v>36471.766000000003</v>
      </c>
      <c r="D43" s="27">
        <v>289953.88676690601</v>
      </c>
      <c r="E43" s="27">
        <v>118567.38359327801</v>
      </c>
      <c r="F43" s="28">
        <v>2.2032515798579202</v>
      </c>
      <c r="G43" s="29">
        <v>8147.7474012112998</v>
      </c>
      <c r="H43" s="28">
        <v>45.305999999999997</v>
      </c>
      <c r="I43" s="28">
        <v>39.5</v>
      </c>
      <c r="J43" s="28">
        <v>0.9</v>
      </c>
      <c r="K43" s="30">
        <v>0.67600000000000005</v>
      </c>
      <c r="L43" s="31" t="s">
        <v>17</v>
      </c>
    </row>
    <row r="44" spans="1:12" ht="15" thickBot="1" x14ac:dyDescent="0.4">
      <c r="A44" s="24" t="s">
        <v>94</v>
      </c>
      <c r="B44" s="25" t="s">
        <v>95</v>
      </c>
      <c r="C44" s="26">
        <v>11694.721</v>
      </c>
      <c r="D44" s="27">
        <v>131087.44596981801</v>
      </c>
      <c r="E44" s="27">
        <v>38797.188438588397</v>
      </c>
      <c r="F44" s="28">
        <v>0.98066432823556005</v>
      </c>
      <c r="G44" s="29">
        <v>11124.974707126101</v>
      </c>
      <c r="H44" s="28">
        <v>46.124000000000002</v>
      </c>
      <c r="I44" s="28">
        <v>32.799999999999997</v>
      </c>
      <c r="J44" s="28">
        <v>0.2</v>
      </c>
      <c r="K44" s="30">
        <v>0.73899999999999999</v>
      </c>
      <c r="L44" s="31">
        <v>0.58499999999999996</v>
      </c>
    </row>
    <row r="45" spans="1:12" ht="15" thickBot="1" x14ac:dyDescent="0.4">
      <c r="A45" s="34" t="s">
        <v>34</v>
      </c>
      <c r="B45" s="35" t="s">
        <v>96</v>
      </c>
      <c r="C45" s="36">
        <v>202910.76800000001</v>
      </c>
      <c r="D45" s="37">
        <v>2278913.7193469098</v>
      </c>
      <c r="E45" s="37">
        <v>676398.84896469698</v>
      </c>
      <c r="F45" s="38">
        <v>3.9848213204704699</v>
      </c>
      <c r="G45" s="39">
        <v>11332.597256838601</v>
      </c>
      <c r="H45" s="38">
        <v>45.7605</v>
      </c>
      <c r="I45" s="38">
        <v>32.799999999999997</v>
      </c>
      <c r="J45" s="38">
        <v>2.2599999999999998</v>
      </c>
      <c r="K45" s="40">
        <v>0.68483333333332996</v>
      </c>
      <c r="L45" s="41">
        <v>0.50975000000000004</v>
      </c>
    </row>
    <row r="46" spans="1:12" x14ac:dyDescent="0.35">
      <c r="A46" s="24" t="s">
        <v>97</v>
      </c>
      <c r="B46" s="25" t="s">
        <v>98</v>
      </c>
      <c r="C46" s="26">
        <v>11801.151</v>
      </c>
      <c r="D46" s="27">
        <v>40434.656116756603</v>
      </c>
      <c r="E46" s="27">
        <v>14392.296972087801</v>
      </c>
      <c r="F46" s="28">
        <v>6.8656866287794696</v>
      </c>
      <c r="G46" s="29">
        <v>3422.5095348196701</v>
      </c>
      <c r="H46" s="28">
        <v>70.867999999999995</v>
      </c>
      <c r="I46" s="28">
        <v>47.8</v>
      </c>
      <c r="J46" s="28">
        <v>49.6</v>
      </c>
      <c r="K46" s="30">
        <v>0.52</v>
      </c>
      <c r="L46" s="31">
        <v>0.32700000000000001</v>
      </c>
    </row>
    <row r="47" spans="1:12" x14ac:dyDescent="0.35">
      <c r="A47" s="24" t="s">
        <v>99</v>
      </c>
      <c r="B47" s="25" t="s">
        <v>100</v>
      </c>
      <c r="C47" s="26">
        <v>20321.383000000002</v>
      </c>
      <c r="D47" s="27">
        <v>46378.582042528797</v>
      </c>
      <c r="E47" s="27">
        <v>15746.4780011069</v>
      </c>
      <c r="F47" s="28">
        <v>5.6885989858541697</v>
      </c>
      <c r="G47" s="29">
        <v>2281.7341939683001</v>
      </c>
      <c r="H47" s="28">
        <v>66.430000000000007</v>
      </c>
      <c r="I47" s="28">
        <v>35.299999999999997</v>
      </c>
      <c r="J47" s="28">
        <v>43.8</v>
      </c>
      <c r="K47" s="30">
        <v>0.434</v>
      </c>
      <c r="L47" s="31">
        <v>0.30299999999999999</v>
      </c>
    </row>
    <row r="48" spans="1:12" x14ac:dyDescent="0.35">
      <c r="A48" s="24" t="s">
        <v>101</v>
      </c>
      <c r="B48" s="25" t="s">
        <v>102</v>
      </c>
      <c r="C48" s="26">
        <v>549.93600000000004</v>
      </c>
      <c r="D48" s="27">
        <v>4110.80960435209</v>
      </c>
      <c r="E48" s="27">
        <v>1981.8228952780901</v>
      </c>
      <c r="F48" s="28">
        <v>5.6682094210588998</v>
      </c>
      <c r="G48" s="29">
        <v>7470.8157560334203</v>
      </c>
      <c r="H48" s="28">
        <v>60.454999999999998</v>
      </c>
      <c r="I48" s="28">
        <v>42.4</v>
      </c>
      <c r="J48" s="28">
        <v>3.4</v>
      </c>
      <c r="K48" s="30">
        <v>0.65100000000000002</v>
      </c>
      <c r="L48" s="31" t="s">
        <v>17</v>
      </c>
    </row>
    <row r="49" spans="1:12" x14ac:dyDescent="0.35">
      <c r="A49" s="24" t="s">
        <v>103</v>
      </c>
      <c r="B49" s="25" t="s">
        <v>104</v>
      </c>
      <c r="C49" s="26">
        <v>25716.554</v>
      </c>
      <c r="D49" s="27">
        <v>139965.73104192101</v>
      </c>
      <c r="E49" s="27">
        <v>58580.860705223102</v>
      </c>
      <c r="F49" s="28">
        <v>6.5165748737375999</v>
      </c>
      <c r="G49" s="29">
        <v>5327.0278518138603</v>
      </c>
      <c r="H49" s="28">
        <v>56.953000000000003</v>
      </c>
      <c r="I49" s="28">
        <v>41.5</v>
      </c>
      <c r="J49" s="28">
        <v>29.8</v>
      </c>
      <c r="K49" s="30">
        <v>0.51600000000000001</v>
      </c>
      <c r="L49" s="31">
        <v>0.33100000000000002</v>
      </c>
    </row>
    <row r="50" spans="1:12" x14ac:dyDescent="0.35">
      <c r="A50" s="24" t="s">
        <v>105</v>
      </c>
      <c r="B50" s="25" t="s">
        <v>106</v>
      </c>
      <c r="C50" s="26">
        <v>2347.6959999999999</v>
      </c>
      <c r="D50" s="27">
        <v>5439.34507653951</v>
      </c>
      <c r="E50" s="27">
        <v>1818.4458021178</v>
      </c>
      <c r="F50" s="28">
        <v>6.0567655969829604</v>
      </c>
      <c r="G50" s="29">
        <v>2315.80839121285</v>
      </c>
      <c r="H50" s="28">
        <v>59.401000000000003</v>
      </c>
      <c r="I50" s="28">
        <v>35.9</v>
      </c>
      <c r="J50" s="28">
        <v>10.3</v>
      </c>
      <c r="K50" s="30">
        <v>0.46600000000000003</v>
      </c>
      <c r="L50" s="31">
        <v>0.29299999999999998</v>
      </c>
    </row>
    <row r="51" spans="1:12" x14ac:dyDescent="0.35">
      <c r="A51" s="16" t="s">
        <v>107</v>
      </c>
      <c r="B51" s="17" t="s">
        <v>108</v>
      </c>
      <c r="C51" s="18">
        <v>30417.858</v>
      </c>
      <c r="D51" s="19">
        <v>171603.37331999501</v>
      </c>
      <c r="E51" s="19">
        <v>66998.351034757303</v>
      </c>
      <c r="F51" s="20">
        <v>6.4782462406501704</v>
      </c>
      <c r="G51" s="21">
        <v>5688.2131343495303</v>
      </c>
      <c r="H51" s="20">
        <v>67.798000000000002</v>
      </c>
      <c r="I51" s="20">
        <v>43.5</v>
      </c>
      <c r="J51" s="20">
        <v>13</v>
      </c>
      <c r="K51" s="22">
        <v>0.59599999999999997</v>
      </c>
      <c r="L51" s="23">
        <v>0.42699999999999999</v>
      </c>
    </row>
    <row r="52" spans="1:12" x14ac:dyDescent="0.35">
      <c r="A52" s="24" t="s">
        <v>109</v>
      </c>
      <c r="B52" s="25" t="s">
        <v>110</v>
      </c>
      <c r="C52" s="26">
        <v>12771.245999999999</v>
      </c>
      <c r="D52" s="27">
        <v>34152.659051099501</v>
      </c>
      <c r="E52" s="27">
        <v>13796.950432951</v>
      </c>
      <c r="F52" s="28">
        <v>5.6446150704427396</v>
      </c>
      <c r="G52" s="29">
        <v>2506.3080484540201</v>
      </c>
      <c r="H52" s="28">
        <v>61.533999999999999</v>
      </c>
      <c r="I52" s="28">
        <v>33.700000000000003</v>
      </c>
      <c r="J52" s="28">
        <v>36.1</v>
      </c>
      <c r="K52" s="30">
        <v>0.46600000000000003</v>
      </c>
      <c r="L52" s="31">
        <v>0.31</v>
      </c>
    </row>
    <row r="53" spans="1:12" x14ac:dyDescent="0.35">
      <c r="A53" s="24" t="s">
        <v>111</v>
      </c>
      <c r="B53" s="25" t="s">
        <v>112</v>
      </c>
      <c r="C53" s="26">
        <v>1920.9169999999999</v>
      </c>
      <c r="D53" s="27">
        <v>4313.8487926641701</v>
      </c>
      <c r="E53" s="27">
        <v>1439.65622238279</v>
      </c>
      <c r="F53" s="28">
        <v>4.5000000000000799</v>
      </c>
      <c r="G53" s="29">
        <v>2428.7904732163802</v>
      </c>
      <c r="H53" s="28">
        <v>71.963999999999999</v>
      </c>
      <c r="I53" s="28">
        <v>50.7</v>
      </c>
      <c r="J53" s="28">
        <v>68.400000000000006</v>
      </c>
      <c r="K53" s="30">
        <v>0.46100000000000002</v>
      </c>
      <c r="L53" s="31">
        <v>0.28799999999999998</v>
      </c>
    </row>
    <row r="54" spans="1:12" x14ac:dyDescent="0.35">
      <c r="A54" s="24" t="s">
        <v>113</v>
      </c>
      <c r="B54" s="25" t="s">
        <v>114</v>
      </c>
      <c r="C54" s="26">
        <v>4937.3739999999998</v>
      </c>
      <c r="D54" s="27">
        <v>7328.0882073843104</v>
      </c>
      <c r="E54" s="27">
        <v>3176.0564397040998</v>
      </c>
      <c r="F54" s="28">
        <v>-2.5157677668796001</v>
      </c>
      <c r="G54" s="29">
        <v>1600.84071920061</v>
      </c>
      <c r="H54" s="28">
        <v>76.314999999999998</v>
      </c>
      <c r="I54" s="28">
        <v>35.299999999999997</v>
      </c>
      <c r="J54" s="28">
        <v>44.4</v>
      </c>
      <c r="K54" s="30">
        <v>0.46500000000000002</v>
      </c>
      <c r="L54" s="31">
        <v>0.314</v>
      </c>
    </row>
    <row r="55" spans="1:12" x14ac:dyDescent="0.35">
      <c r="A55" s="24" t="s">
        <v>115</v>
      </c>
      <c r="B55" s="25" t="s">
        <v>116</v>
      </c>
      <c r="C55" s="26">
        <v>19658.023000000001</v>
      </c>
      <c r="D55" s="27">
        <v>47900.42061252</v>
      </c>
      <c r="E55" s="27">
        <v>17324.2682343776</v>
      </c>
      <c r="F55" s="28">
        <v>5.0555192988030804</v>
      </c>
      <c r="G55" s="29">
        <v>2508.4887880067299</v>
      </c>
      <c r="H55" s="28">
        <v>70.813000000000002</v>
      </c>
      <c r="I55" s="28" t="s">
        <v>17</v>
      </c>
      <c r="J55" s="28" t="s">
        <v>17</v>
      </c>
      <c r="K55" s="30">
        <v>0.42699999999999999</v>
      </c>
      <c r="L55" s="31">
        <v>0.29399999999999998</v>
      </c>
    </row>
    <row r="56" spans="1:12" x14ac:dyDescent="0.35">
      <c r="A56" s="24" t="s">
        <v>117</v>
      </c>
      <c r="B56" s="25" t="s">
        <v>118</v>
      </c>
      <c r="C56" s="26">
        <v>23310.719000000001</v>
      </c>
      <c r="D56" s="27">
        <v>29751.362489464798</v>
      </c>
      <c r="E56" s="27">
        <v>12912.178505166101</v>
      </c>
      <c r="F56" s="28">
        <v>5.9027808157857304</v>
      </c>
      <c r="G56" s="29">
        <v>1276.2955786411901</v>
      </c>
      <c r="H56" s="28">
        <v>72.042000000000002</v>
      </c>
      <c r="I56" s="28">
        <v>34.299999999999997</v>
      </c>
      <c r="J56" s="28">
        <v>45.4</v>
      </c>
      <c r="K56" s="30">
        <v>0.377</v>
      </c>
      <c r="L56" s="31">
        <v>0.27200000000000002</v>
      </c>
    </row>
    <row r="57" spans="1:12" x14ac:dyDescent="0.35">
      <c r="A57" s="16" t="s">
        <v>119</v>
      </c>
      <c r="B57" s="17" t="s">
        <v>120</v>
      </c>
      <c r="C57" s="18">
        <v>200963.603</v>
      </c>
      <c r="D57" s="19">
        <v>1075694.4188040199</v>
      </c>
      <c r="E57" s="19">
        <v>448120.431692307</v>
      </c>
      <c r="F57" s="20">
        <v>2.2084297087015701</v>
      </c>
      <c r="G57" s="21">
        <v>5352.6722139489002</v>
      </c>
      <c r="H57" s="20">
        <v>52.906999999999996</v>
      </c>
      <c r="I57" s="20">
        <v>35.1</v>
      </c>
      <c r="J57" s="20">
        <v>39.1</v>
      </c>
      <c r="K57" s="22">
        <v>0.53400000000000003</v>
      </c>
      <c r="L57" s="23">
        <v>0.34899999999999998</v>
      </c>
    </row>
    <row r="58" spans="1:12" x14ac:dyDescent="0.35">
      <c r="A58" s="24" t="s">
        <v>121</v>
      </c>
      <c r="B58" s="25" t="s">
        <v>122</v>
      </c>
      <c r="C58" s="26">
        <v>16296.361999999999</v>
      </c>
      <c r="D58" s="27">
        <v>57663.402703092201</v>
      </c>
      <c r="E58" s="27">
        <v>23579.0839785643</v>
      </c>
      <c r="F58" s="28">
        <v>5.2872583703881304</v>
      </c>
      <c r="G58" s="29">
        <v>3535.95816091386</v>
      </c>
      <c r="H58" s="28">
        <v>45.683999999999997</v>
      </c>
      <c r="I58" s="28">
        <v>40.299999999999997</v>
      </c>
      <c r="J58" s="28">
        <v>38.5</v>
      </c>
      <c r="K58" s="30">
        <v>0.51400000000000001</v>
      </c>
      <c r="L58" s="31">
        <v>0.34699999999999998</v>
      </c>
    </row>
    <row r="59" spans="1:12" x14ac:dyDescent="0.35">
      <c r="A59" s="24" t="s">
        <v>123</v>
      </c>
      <c r="B59" s="25" t="s">
        <v>124</v>
      </c>
      <c r="C59" s="26">
        <v>7813.2070000000003</v>
      </c>
      <c r="D59" s="27">
        <v>13898.3402862488</v>
      </c>
      <c r="E59" s="27">
        <v>4213.43576163533</v>
      </c>
      <c r="F59" s="28">
        <v>5.3507733180297103</v>
      </c>
      <c r="G59" s="29">
        <v>1778.3343516514201</v>
      </c>
      <c r="H59" s="28">
        <v>57.896000000000001</v>
      </c>
      <c r="I59" s="28">
        <v>35.700000000000003</v>
      </c>
      <c r="J59" s="28">
        <v>43</v>
      </c>
      <c r="K59" s="30">
        <v>0.438</v>
      </c>
      <c r="L59" s="31">
        <v>0.28199999999999997</v>
      </c>
    </row>
    <row r="60" spans="1:12" ht="15" thickBot="1" x14ac:dyDescent="0.4">
      <c r="A60" s="16" t="s">
        <v>125</v>
      </c>
      <c r="B60" s="17" t="s">
        <v>126</v>
      </c>
      <c r="C60" s="18">
        <v>8082.3590000000004</v>
      </c>
      <c r="D60" s="19">
        <v>13394.1388504597</v>
      </c>
      <c r="E60" s="19">
        <v>5459.4521793200502</v>
      </c>
      <c r="F60" s="20">
        <v>5.3000000000000203</v>
      </c>
      <c r="G60" s="21">
        <v>1656.7815094095899</v>
      </c>
      <c r="H60" s="20">
        <v>77.591999999999999</v>
      </c>
      <c r="I60" s="20">
        <v>43.1</v>
      </c>
      <c r="J60" s="20">
        <v>51.1</v>
      </c>
      <c r="K60" s="22">
        <v>0.51300000000000001</v>
      </c>
      <c r="L60" s="23">
        <v>0.35</v>
      </c>
    </row>
    <row r="61" spans="1:12" ht="15" thickBot="1" x14ac:dyDescent="0.4">
      <c r="A61" s="34" t="s">
        <v>34</v>
      </c>
      <c r="B61" s="35" t="s">
        <v>127</v>
      </c>
      <c r="C61" s="36">
        <v>386908.38799999998</v>
      </c>
      <c r="D61" s="37">
        <v>1692029.17699905</v>
      </c>
      <c r="E61" s="37">
        <v>689539.76885697898</v>
      </c>
      <c r="F61" s="38">
        <v>3.5808116194937099</v>
      </c>
      <c r="G61" s="39">
        <v>4369.4091838631002</v>
      </c>
      <c r="H61" s="38">
        <v>64.576800000000006</v>
      </c>
      <c r="I61" s="38">
        <v>39.6142857142857</v>
      </c>
      <c r="J61" s="38">
        <v>36.85</v>
      </c>
      <c r="K61" s="40">
        <v>0.49186666666667</v>
      </c>
      <c r="L61" s="41">
        <v>0.32050000000000001</v>
      </c>
    </row>
    <row r="62" spans="1:12" ht="15" thickBot="1" x14ac:dyDescent="0.4">
      <c r="A62" s="42" t="s">
        <v>34</v>
      </c>
      <c r="B62" s="43" t="s">
        <v>128</v>
      </c>
      <c r="C62" s="44">
        <v>1306320.5719999999</v>
      </c>
      <c r="D62" s="45">
        <v>6622104.0053078504</v>
      </c>
      <c r="E62" s="45">
        <v>2432245.2799734101</v>
      </c>
      <c r="F62" s="46">
        <v>3.28717525970661</v>
      </c>
      <c r="G62" s="47">
        <v>5195.6120862261196</v>
      </c>
      <c r="H62" s="46">
        <v>64.710641509433998</v>
      </c>
      <c r="I62" s="46">
        <v>42.740425531914902</v>
      </c>
      <c r="J62" s="46">
        <v>32.885106382978698</v>
      </c>
      <c r="K62" s="48">
        <v>0.55154716981132001</v>
      </c>
      <c r="L62" s="49">
        <v>0.37595555555555998</v>
      </c>
    </row>
    <row r="63" spans="1:12" ht="15" thickBot="1" x14ac:dyDescent="0.4">
      <c r="A63" s="42" t="s">
        <v>34</v>
      </c>
      <c r="B63" s="43" t="s">
        <v>129</v>
      </c>
      <c r="C63" s="44">
        <v>6362586.5130000096</v>
      </c>
      <c r="D63" s="45">
        <v>125954554.928372</v>
      </c>
      <c r="E63" s="45">
        <v>83628679.832942307</v>
      </c>
      <c r="F63" s="46">
        <v>2.7888735776480802</v>
      </c>
      <c r="G63" s="47">
        <v>20085.5451952689</v>
      </c>
      <c r="H63" s="46">
        <v>61.755231999999999</v>
      </c>
      <c r="I63" s="46">
        <v>35.828712871287102</v>
      </c>
      <c r="J63" s="46">
        <v>3.20495049504951</v>
      </c>
      <c r="K63" s="48">
        <v>0.77600746268656995</v>
      </c>
      <c r="L63" s="49">
        <v>0.67863106796117001</v>
      </c>
    </row>
    <row r="64" spans="1:12" x14ac:dyDescent="0.35">
      <c r="A64" s="50" t="s">
        <v>34</v>
      </c>
      <c r="B64" s="51" t="s">
        <v>130</v>
      </c>
      <c r="C64" s="52">
        <v>643474.17500000005</v>
      </c>
      <c r="D64" s="53">
        <v>10156101.527967799</v>
      </c>
      <c r="E64" s="53">
        <v>5129814.8064064002</v>
      </c>
      <c r="F64" s="54">
        <v>3.3242233562630001E-2</v>
      </c>
      <c r="G64" s="55">
        <v>16082.8471582076</v>
      </c>
      <c r="H64" s="54">
        <v>64.556068965517198</v>
      </c>
      <c r="I64" s="54">
        <v>45.8</v>
      </c>
      <c r="J64" s="54">
        <v>4.5894736842105299</v>
      </c>
      <c r="K64" s="56">
        <v>0.74003030303030004</v>
      </c>
      <c r="L64" s="57">
        <v>0.57691999999999999</v>
      </c>
    </row>
    <row r="65" spans="1:12" x14ac:dyDescent="0.35">
      <c r="A65" s="50" t="s">
        <v>34</v>
      </c>
      <c r="B65" s="58" t="s">
        <v>131</v>
      </c>
      <c r="C65" s="59">
        <v>4193820.551</v>
      </c>
      <c r="D65" s="60">
        <v>45629534.265162498</v>
      </c>
      <c r="E65" s="60">
        <v>21908963.306810498</v>
      </c>
      <c r="F65" s="61">
        <v>5.0601646736988304</v>
      </c>
      <c r="G65" s="55">
        <v>11144.6228441608</v>
      </c>
      <c r="H65" s="61">
        <v>60.182166666666703</v>
      </c>
      <c r="I65" s="61">
        <v>34.975000000000001</v>
      </c>
      <c r="J65" s="61">
        <v>5.8583333333333396</v>
      </c>
      <c r="K65" s="62">
        <v>0.66489655172413997</v>
      </c>
      <c r="L65" s="57">
        <v>0.53933333333333</v>
      </c>
    </row>
    <row r="66" spans="1:12" ht="15" thickBot="1" x14ac:dyDescent="0.4">
      <c r="A66" s="50" t="s">
        <v>34</v>
      </c>
      <c r="B66" s="58" t="s">
        <v>132</v>
      </c>
      <c r="C66" s="52">
        <v>7668907.085</v>
      </c>
      <c r="D66" s="53">
        <v>132576658.93368</v>
      </c>
      <c r="E66" s="53">
        <v>86060925.112915695</v>
      </c>
      <c r="F66" s="54">
        <v>2.8137633704000802</v>
      </c>
      <c r="G66" s="55">
        <v>17556.202601704801</v>
      </c>
      <c r="H66" s="54">
        <v>62.635213483146103</v>
      </c>
      <c r="I66" s="54">
        <v>38.023648648648603</v>
      </c>
      <c r="J66" s="54">
        <v>12.6304054054054</v>
      </c>
      <c r="K66" s="56">
        <v>0.71239037433154995</v>
      </c>
      <c r="L66" s="57">
        <v>0.58660135135135005</v>
      </c>
    </row>
    <row r="67" spans="1:12" x14ac:dyDescent="0.35">
      <c r="A67" s="50" t="s">
        <v>34</v>
      </c>
      <c r="B67" s="63" t="s">
        <v>133</v>
      </c>
      <c r="C67" s="64">
        <v>582928.42799999996</v>
      </c>
      <c r="D67" s="65">
        <v>2624448.3402673402</v>
      </c>
      <c r="E67" s="65">
        <v>798453.64725425898</v>
      </c>
      <c r="F67" s="66">
        <v>4.8962684457007999</v>
      </c>
      <c r="G67" s="67">
        <v>4736.10276541445</v>
      </c>
      <c r="H67" s="66">
        <v>65.110150000000004</v>
      </c>
      <c r="I67" s="66">
        <v>41.961111111111101</v>
      </c>
      <c r="J67" s="66">
        <v>35.633333333333297</v>
      </c>
      <c r="K67" s="68">
        <v>0.57410000000000005</v>
      </c>
      <c r="L67" s="69">
        <v>0.40787499999999999</v>
      </c>
    </row>
    <row r="68" spans="1:12" x14ac:dyDescent="0.35">
      <c r="A68" s="50" t="s">
        <v>34</v>
      </c>
      <c r="B68" s="58" t="s">
        <v>134</v>
      </c>
      <c r="C68" s="59">
        <v>625548.56099999999</v>
      </c>
      <c r="D68" s="60">
        <v>3688890.9591523898</v>
      </c>
      <c r="E68" s="60">
        <v>1249544.8240209001</v>
      </c>
      <c r="F68" s="61">
        <v>3.9254172296407099</v>
      </c>
      <c r="G68" s="55">
        <v>6057.2018478626196</v>
      </c>
      <c r="H68" s="61">
        <v>59.42792</v>
      </c>
      <c r="I68" s="61">
        <v>38.884999999999998</v>
      </c>
      <c r="J68" s="61">
        <v>28.27</v>
      </c>
      <c r="K68" s="62">
        <v>0.51537500000000003</v>
      </c>
      <c r="L68" s="57">
        <v>0.33529999999999999</v>
      </c>
    </row>
    <row r="69" spans="1:12" x14ac:dyDescent="0.35">
      <c r="A69" s="50" t="s">
        <v>34</v>
      </c>
      <c r="B69" s="58" t="s">
        <v>135</v>
      </c>
      <c r="C69" s="59">
        <v>190068.644</v>
      </c>
      <c r="D69" s="60">
        <v>552947.88030071801</v>
      </c>
      <c r="E69" s="60">
        <v>210872.99028207001</v>
      </c>
      <c r="F69" s="61">
        <v>6.1347052151927803</v>
      </c>
      <c r="G69" s="55">
        <v>3119.0314522294502</v>
      </c>
      <c r="H69" s="61">
        <v>77.273333333333298</v>
      </c>
      <c r="I69" s="61">
        <v>41.28</v>
      </c>
      <c r="J69" s="61">
        <v>51.46</v>
      </c>
      <c r="K69" s="62">
        <v>0.50116666666666998</v>
      </c>
      <c r="L69" s="57">
        <v>0.35866666666667002</v>
      </c>
    </row>
    <row r="70" spans="1:12" x14ac:dyDescent="0.35">
      <c r="A70" s="50" t="s">
        <v>34</v>
      </c>
      <c r="B70" s="58" t="s">
        <v>136</v>
      </c>
      <c r="C70" s="59">
        <v>198465.94200000001</v>
      </c>
      <c r="D70" s="60">
        <v>571941.91315710102</v>
      </c>
      <c r="E70" s="60">
        <v>246199.134597628</v>
      </c>
      <c r="F70" s="61">
        <v>1.6678468437861</v>
      </c>
      <c r="G70" s="55">
        <v>2924.22662187683</v>
      </c>
      <c r="H70" s="61">
        <v>69.508181818181797</v>
      </c>
      <c r="I70" s="61">
        <v>45.422222222222203</v>
      </c>
      <c r="J70" s="61">
        <v>44.4</v>
      </c>
      <c r="K70" s="62">
        <v>0.53136363636364004</v>
      </c>
      <c r="L70" s="57">
        <v>0.37359999999999999</v>
      </c>
    </row>
    <row r="71" spans="1:12" x14ac:dyDescent="0.35">
      <c r="A71" s="50" t="s">
        <v>34</v>
      </c>
      <c r="B71" s="58" t="s">
        <v>137</v>
      </c>
      <c r="C71" s="59">
        <v>386908.38799999998</v>
      </c>
      <c r="D71" s="60">
        <v>1692029.17699905</v>
      </c>
      <c r="E71" s="60">
        <v>689539.76885697898</v>
      </c>
      <c r="F71" s="61">
        <v>3.5808116194937099</v>
      </c>
      <c r="G71" s="55">
        <v>4369.4091838630902</v>
      </c>
      <c r="H71" s="61">
        <v>64.576800000000006</v>
      </c>
      <c r="I71" s="61">
        <v>39.6142857142857</v>
      </c>
      <c r="J71" s="61">
        <v>36.85</v>
      </c>
      <c r="K71" s="62">
        <v>0.49186666666667</v>
      </c>
      <c r="L71" s="57">
        <v>0.32050000000000001</v>
      </c>
    </row>
    <row r="72" spans="1:12" x14ac:dyDescent="0.35">
      <c r="A72" s="50" t="s">
        <v>34</v>
      </c>
      <c r="B72" s="58" t="s">
        <v>138</v>
      </c>
      <c r="C72" s="59">
        <v>282711.212</v>
      </c>
      <c r="D72" s="60">
        <v>822222.55008230195</v>
      </c>
      <c r="E72" s="60">
        <v>273254.512876964</v>
      </c>
      <c r="F72" s="61">
        <v>4.8649156615742903</v>
      </c>
      <c r="G72" s="55">
        <v>3303.0600512874998</v>
      </c>
      <c r="H72" s="61">
        <v>66.429625000000001</v>
      </c>
      <c r="I72" s="61">
        <v>38.880000000000003</v>
      </c>
      <c r="J72" s="61">
        <v>28.08</v>
      </c>
      <c r="K72" s="62">
        <v>0.48957142857142999</v>
      </c>
      <c r="L72" s="57">
        <v>0.34920000000000001</v>
      </c>
    </row>
    <row r="73" spans="1:12" x14ac:dyDescent="0.35">
      <c r="A73" s="50" t="s">
        <v>34</v>
      </c>
      <c r="B73" s="58" t="s">
        <v>139</v>
      </c>
      <c r="C73" s="59">
        <v>353940.12900000002</v>
      </c>
      <c r="D73" s="60">
        <v>1578768.2302067</v>
      </c>
      <c r="E73" s="60">
        <v>686086.20274767606</v>
      </c>
      <c r="F73" s="61">
        <v>1.2091580086784</v>
      </c>
      <c r="G73" s="55">
        <v>4454.7837029284601</v>
      </c>
      <c r="H73" s="61">
        <v>68.758466666666706</v>
      </c>
      <c r="I73" s="61">
        <v>48.774999999999999</v>
      </c>
      <c r="J73" s="61">
        <v>37.962499999999999</v>
      </c>
      <c r="K73" s="62">
        <v>0.59412500000000001</v>
      </c>
      <c r="L73" s="57">
        <v>0.40128571428571003</v>
      </c>
    </row>
    <row r="74" spans="1:12" ht="15" thickBot="1" x14ac:dyDescent="0.4">
      <c r="A74" s="50" t="s">
        <v>34</v>
      </c>
      <c r="B74" s="58" t="s">
        <v>140</v>
      </c>
      <c r="C74" s="52">
        <v>102522.692</v>
      </c>
      <c r="D74" s="53">
        <v>1048082.8141567199</v>
      </c>
      <c r="E74" s="53">
        <v>374064.063886113</v>
      </c>
      <c r="F74" s="54">
        <v>2.1377078753499199</v>
      </c>
      <c r="G74" s="55">
        <v>10296.3104336208</v>
      </c>
      <c r="H74" s="54">
        <v>45.63</v>
      </c>
      <c r="I74" s="54">
        <v>33.125</v>
      </c>
      <c r="J74" s="54">
        <v>1.875</v>
      </c>
      <c r="K74" s="56">
        <v>0.68179999999999996</v>
      </c>
      <c r="L74" s="57">
        <v>0.51566666666667005</v>
      </c>
    </row>
    <row r="75" spans="1:12" x14ac:dyDescent="0.35">
      <c r="A75" s="50" t="s">
        <v>34</v>
      </c>
      <c r="B75" s="63" t="s">
        <v>141</v>
      </c>
      <c r="C75" s="64">
        <v>660718.72600000002</v>
      </c>
      <c r="D75" s="65">
        <v>8643668.0703479704</v>
      </c>
      <c r="E75" s="65">
        <v>3234685.4876029301</v>
      </c>
      <c r="F75" s="66">
        <v>4.6573415493735197</v>
      </c>
      <c r="G75" s="67">
        <v>13158.7156712284</v>
      </c>
      <c r="H75" s="66">
        <v>69.384699999999995</v>
      </c>
      <c r="I75" s="66">
        <v>37.485714285714302</v>
      </c>
      <c r="J75" s="66">
        <v>4.8714285714285701</v>
      </c>
      <c r="K75" s="68">
        <v>0.72299999999999998</v>
      </c>
      <c r="L75" s="69">
        <v>0.56962500000000005</v>
      </c>
    </row>
    <row r="76" spans="1:12" x14ac:dyDescent="0.35">
      <c r="A76" s="50" t="s">
        <v>34</v>
      </c>
      <c r="B76" s="58" t="s">
        <v>142</v>
      </c>
      <c r="C76" s="59">
        <v>426905.23</v>
      </c>
      <c r="D76" s="60">
        <v>6656215.7593916804</v>
      </c>
      <c r="E76" s="60">
        <v>3435667.1073465599</v>
      </c>
      <c r="F76" s="61">
        <v>-0.1970544678244</v>
      </c>
      <c r="G76" s="55">
        <v>15592.2673923155</v>
      </c>
      <c r="H76" s="61">
        <v>64.770750000000007</v>
      </c>
      <c r="I76" s="61">
        <v>45.155555555555601</v>
      </c>
      <c r="J76" s="61">
        <v>2.4666666666666699</v>
      </c>
      <c r="K76" s="62">
        <v>0.75591666666667001</v>
      </c>
      <c r="L76" s="57">
        <v>0.60566666666667002</v>
      </c>
    </row>
    <row r="77" spans="1:12" ht="15" thickBot="1" x14ac:dyDescent="0.4">
      <c r="A77" s="50" t="s">
        <v>34</v>
      </c>
      <c r="B77" s="58" t="s">
        <v>143</v>
      </c>
      <c r="C77" s="52">
        <v>444986.76799999998</v>
      </c>
      <c r="D77" s="53">
        <v>20720128.7361065</v>
      </c>
      <c r="E77" s="53">
        <v>15621672.713290799</v>
      </c>
      <c r="F77" s="54">
        <v>1.69032953008792</v>
      </c>
      <c r="G77" s="55">
        <v>46642.7929108432</v>
      </c>
      <c r="H77" s="54">
        <v>58.433296296296298</v>
      </c>
      <c r="I77" s="54">
        <v>31.325925925925901</v>
      </c>
      <c r="J77" s="54">
        <v>0.52962962962963001</v>
      </c>
      <c r="K77" s="56">
        <v>0.88655555555555998</v>
      </c>
      <c r="L77" s="57">
        <v>0.80981481481480999</v>
      </c>
    </row>
    <row r="78" spans="1:12" x14ac:dyDescent="0.35">
      <c r="A78" s="50" t="s">
        <v>34</v>
      </c>
      <c r="B78" s="63" t="s">
        <v>144</v>
      </c>
      <c r="C78" s="64">
        <v>468518.68900000001</v>
      </c>
      <c r="D78" s="65">
        <v>2435788.2092386698</v>
      </c>
      <c r="E78" s="65">
        <v>976245.24502657098</v>
      </c>
      <c r="F78" s="66">
        <v>2.2697878331419199</v>
      </c>
      <c r="G78" s="67">
        <v>5207.9355203967298</v>
      </c>
      <c r="H78" s="66">
        <v>63.253466666666696</v>
      </c>
      <c r="I78" s="66">
        <v>42.991666666666703</v>
      </c>
      <c r="J78" s="66">
        <v>32.625</v>
      </c>
      <c r="K78" s="68">
        <v>0.58013333333332995</v>
      </c>
      <c r="L78" s="69">
        <v>0.39200000000000002</v>
      </c>
    </row>
    <row r="79" spans="1:12" x14ac:dyDescent="0.35">
      <c r="A79" s="50" t="s">
        <v>34</v>
      </c>
      <c r="B79" s="58" t="s">
        <v>145</v>
      </c>
      <c r="C79" s="59">
        <v>502162.34399999998</v>
      </c>
      <c r="D79" s="60">
        <v>10736781.377926299</v>
      </c>
      <c r="E79" s="60">
        <v>5013809.00598484</v>
      </c>
      <c r="F79" s="61">
        <v>0.12169301477209001</v>
      </c>
      <c r="G79" s="55">
        <v>21218.618175794902</v>
      </c>
      <c r="H79" s="61">
        <v>61.717043478260898</v>
      </c>
      <c r="I79" s="61">
        <v>35.57</v>
      </c>
      <c r="J79" s="61">
        <v>4.6399999999999997</v>
      </c>
      <c r="K79" s="62">
        <v>0.75</v>
      </c>
      <c r="L79" s="57">
        <v>0.60926666666666995</v>
      </c>
    </row>
    <row r="80" spans="1:12" x14ac:dyDescent="0.35">
      <c r="A80" s="50" t="s">
        <v>34</v>
      </c>
      <c r="B80" s="58" t="s">
        <v>146</v>
      </c>
      <c r="C80" s="59">
        <v>837801.88300000003</v>
      </c>
      <c r="D80" s="60">
        <v>4186315.7960691801</v>
      </c>
      <c r="E80" s="60">
        <v>1456000.03494684</v>
      </c>
      <c r="F80" s="61">
        <v>3.8791373616055802</v>
      </c>
      <c r="G80" s="55">
        <v>5188.5911143840503</v>
      </c>
      <c r="H80" s="61">
        <v>65.2858421052632</v>
      </c>
      <c r="I80" s="61">
        <v>42.654285714285699</v>
      </c>
      <c r="J80" s="61">
        <v>32.974285714285699</v>
      </c>
      <c r="K80" s="62">
        <v>0.54026315789474</v>
      </c>
      <c r="L80" s="57">
        <v>0.37012121212121002</v>
      </c>
    </row>
    <row r="81" spans="1:12" ht="15" thickBot="1" x14ac:dyDescent="0.4">
      <c r="A81" s="50" t="s">
        <v>34</v>
      </c>
      <c r="B81" s="58" t="s">
        <v>147</v>
      </c>
      <c r="C81" s="52">
        <v>5860424.1689999998</v>
      </c>
      <c r="D81" s="53">
        <v>115217773.550446</v>
      </c>
      <c r="E81" s="53">
        <v>78614870.826957405</v>
      </c>
      <c r="F81" s="54">
        <v>3.03741973260842</v>
      </c>
      <c r="G81" s="55">
        <v>19987.5488193003</v>
      </c>
      <c r="H81" s="54">
        <v>61.763843137254902</v>
      </c>
      <c r="I81" s="54">
        <v>35.857142857142797</v>
      </c>
      <c r="J81" s="54">
        <v>3.0472527472527502</v>
      </c>
      <c r="K81" s="56">
        <v>0.78139639639640002</v>
      </c>
      <c r="L81" s="57">
        <v>0.69045454545454998</v>
      </c>
    </row>
    <row r="82" spans="1:12" x14ac:dyDescent="0.35">
      <c r="A82" s="50" t="s">
        <v>34</v>
      </c>
      <c r="B82" s="63" t="s">
        <v>148</v>
      </c>
      <c r="C82" s="64">
        <v>537930.85400000005</v>
      </c>
      <c r="D82" s="65">
        <v>1058221.8644234701</v>
      </c>
      <c r="E82" s="65">
        <v>363628.59811748198</v>
      </c>
      <c r="F82" s="66">
        <v>4.6889424860463098</v>
      </c>
      <c r="G82" s="67">
        <v>2069.8249547687801</v>
      </c>
      <c r="H82" s="66">
        <v>70.450086956521801</v>
      </c>
      <c r="I82" s="66">
        <v>40.2777777777778</v>
      </c>
      <c r="J82" s="66">
        <v>49.183333333333401</v>
      </c>
      <c r="K82" s="68">
        <v>0.45690909090908999</v>
      </c>
      <c r="L82" s="69">
        <v>0.31109523809523998</v>
      </c>
    </row>
    <row r="83" spans="1:12" x14ac:dyDescent="0.35">
      <c r="A83" s="50" t="s">
        <v>34</v>
      </c>
      <c r="B83" s="58" t="s">
        <v>149</v>
      </c>
      <c r="C83" s="59">
        <v>130524.071</v>
      </c>
      <c r="D83" s="60">
        <v>200135.71726598099</v>
      </c>
      <c r="E83" s="60">
        <v>58264.728283908502</v>
      </c>
      <c r="F83" s="61">
        <v>3.3961652866142198</v>
      </c>
      <c r="G83" s="55">
        <v>2243.5628609280898</v>
      </c>
      <c r="H83" s="61">
        <v>53.4301666666667</v>
      </c>
      <c r="I83" s="61">
        <v>37.266666666666701</v>
      </c>
      <c r="J83" s="61">
        <v>15.633333333333301</v>
      </c>
      <c r="K83" s="62">
        <v>0.53339999999999999</v>
      </c>
      <c r="L83" s="57">
        <v>0.39633333333332998</v>
      </c>
    </row>
    <row r="84" spans="1:12" x14ac:dyDescent="0.35">
      <c r="A84" s="50" t="s">
        <v>34</v>
      </c>
      <c r="B84" s="58" t="s">
        <v>150</v>
      </c>
      <c r="C84" s="59">
        <v>693359.8</v>
      </c>
      <c r="D84" s="60">
        <v>4547689.7063706601</v>
      </c>
      <c r="E84" s="60">
        <v>1602089.6302120199</v>
      </c>
      <c r="F84" s="61">
        <v>3.4292481362312301</v>
      </c>
      <c r="G84" s="55">
        <v>6646.8297890487402</v>
      </c>
      <c r="H84" s="61">
        <v>60.873043478260897</v>
      </c>
      <c r="I84" s="61">
        <v>42.904347826086997</v>
      </c>
      <c r="J84" s="61">
        <v>26.456521739130402</v>
      </c>
      <c r="K84" s="62">
        <v>0.58726086956521995</v>
      </c>
      <c r="L84" s="57">
        <v>0.41360000000000002</v>
      </c>
    </row>
    <row r="85" spans="1:12" x14ac:dyDescent="0.35">
      <c r="A85" s="50" t="s">
        <v>34</v>
      </c>
      <c r="B85" s="58" t="s">
        <v>151</v>
      </c>
      <c r="C85" s="59">
        <v>2215193.2030000002</v>
      </c>
      <c r="D85" s="60">
        <v>15524750.2501745</v>
      </c>
      <c r="E85" s="60">
        <v>4767634.6423117602</v>
      </c>
      <c r="F85" s="61">
        <v>4.53830104812958</v>
      </c>
      <c r="G85" s="55">
        <v>7048.6404188511196</v>
      </c>
      <c r="H85" s="61">
        <v>64.206000000000003</v>
      </c>
      <c r="I85" s="61">
        <v>36.072727272727299</v>
      </c>
      <c r="J85" s="61">
        <v>8.7272727272727302</v>
      </c>
      <c r="K85" s="62">
        <v>0.64442307692307998</v>
      </c>
      <c r="L85" s="57">
        <v>0.52685000000000004</v>
      </c>
    </row>
    <row r="86" spans="1:12" x14ac:dyDescent="0.35">
      <c r="A86" s="50" t="s">
        <v>34</v>
      </c>
      <c r="B86" s="58" t="s">
        <v>152</v>
      </c>
      <c r="C86" s="59">
        <v>73662.506999999998</v>
      </c>
      <c r="D86" s="60">
        <v>983087.34212357597</v>
      </c>
      <c r="E86" s="60">
        <v>450827.47235825198</v>
      </c>
      <c r="F86" s="61">
        <v>1.1275862070581999</v>
      </c>
      <c r="G86" s="55">
        <v>13352.5249375284</v>
      </c>
      <c r="H86" s="61">
        <v>58.486499999999999</v>
      </c>
      <c r="I86" s="61">
        <v>53.35</v>
      </c>
      <c r="J86" s="61">
        <v>12.6</v>
      </c>
      <c r="K86" s="62">
        <v>0.67933333333333001</v>
      </c>
      <c r="L86" s="57">
        <v>0.47499999999999998</v>
      </c>
    </row>
    <row r="87" spans="1:12" x14ac:dyDescent="0.35">
      <c r="A87" s="50" t="s">
        <v>34</v>
      </c>
      <c r="B87" s="58" t="s">
        <v>153</v>
      </c>
      <c r="C87" s="59">
        <v>2820945.5690000001</v>
      </c>
      <c r="D87" s="60">
        <v>47952497.516069099</v>
      </c>
      <c r="E87" s="60">
        <v>24923496.215082899</v>
      </c>
      <c r="F87" s="61">
        <v>3.6290532144554102</v>
      </c>
      <c r="G87" s="55">
        <v>17292.351734499101</v>
      </c>
      <c r="H87" s="61">
        <v>60.049272727272701</v>
      </c>
      <c r="I87" s="61">
        <v>39.125</v>
      </c>
      <c r="J87" s="61">
        <v>1.8472222222222201</v>
      </c>
      <c r="K87" s="62">
        <v>0.75355319148935995</v>
      </c>
      <c r="L87" s="57">
        <v>0.63508108108107997</v>
      </c>
    </row>
    <row r="88" spans="1:12" ht="15" thickBot="1" x14ac:dyDescent="0.4">
      <c r="A88" s="50" t="s">
        <v>34</v>
      </c>
      <c r="B88" s="58" t="s">
        <v>154</v>
      </c>
      <c r="C88" s="52">
        <v>1197291.081</v>
      </c>
      <c r="D88" s="53">
        <v>62310276.537252396</v>
      </c>
      <c r="E88" s="53">
        <v>53894983.826549403</v>
      </c>
      <c r="F88" s="54">
        <v>1.70462866454377</v>
      </c>
      <c r="G88" s="55">
        <v>52077.801247045303</v>
      </c>
      <c r="H88" s="54">
        <v>62.962000000000003</v>
      </c>
      <c r="I88" s="54">
        <v>33.0571428571429</v>
      </c>
      <c r="J88" s="54">
        <v>0.46904761904761999</v>
      </c>
      <c r="K88" s="56">
        <v>0.87487931034483002</v>
      </c>
      <c r="L88" s="57">
        <v>0.80370454545454995</v>
      </c>
    </row>
    <row r="89" spans="1:12" x14ac:dyDescent="0.35">
      <c r="A89" s="50" t="s">
        <v>34</v>
      </c>
      <c r="B89" s="63" t="s">
        <v>155</v>
      </c>
      <c r="C89" s="64">
        <v>682410.62199999997</v>
      </c>
      <c r="D89" s="65">
        <v>1643242.0659132099</v>
      </c>
      <c r="E89" s="65">
        <v>590969.45291971497</v>
      </c>
      <c r="F89" s="66">
        <v>4.1079309280954099</v>
      </c>
      <c r="G89" s="67">
        <v>2525.6608235519998</v>
      </c>
      <c r="H89" s="66">
        <v>68.106212121212096</v>
      </c>
      <c r="I89" s="66">
        <v>42.2392857142857</v>
      </c>
      <c r="J89" s="66">
        <v>44.242857142857098</v>
      </c>
      <c r="K89" s="68">
        <v>0.48331249999999998</v>
      </c>
      <c r="L89" s="69">
        <v>0.32996666666667002</v>
      </c>
    </row>
    <row r="90" spans="1:12" x14ac:dyDescent="0.35">
      <c r="A90" s="50" t="s">
        <v>34</v>
      </c>
      <c r="B90" s="58" t="s">
        <v>156</v>
      </c>
      <c r="C90" s="59">
        <v>350978.24599999998</v>
      </c>
      <c r="D90" s="60">
        <v>1554616.3226131899</v>
      </c>
      <c r="E90" s="60">
        <v>504683.86730658601</v>
      </c>
      <c r="F90" s="61">
        <v>6.9825868226066801</v>
      </c>
      <c r="G90" s="55">
        <v>4387.3902667474404</v>
      </c>
      <c r="H90" s="61">
        <v>67.2574166666667</v>
      </c>
      <c r="I90" s="61">
        <v>35.454545454545503</v>
      </c>
      <c r="J90" s="61">
        <v>14.5454545454546</v>
      </c>
      <c r="K90" s="62">
        <v>0.57261538461537997</v>
      </c>
      <c r="L90" s="57">
        <v>0.41966666666667002</v>
      </c>
    </row>
    <row r="91" spans="1:12" x14ac:dyDescent="0.35">
      <c r="A91" s="50" t="s">
        <v>34</v>
      </c>
      <c r="B91" s="58" t="s">
        <v>157</v>
      </c>
      <c r="C91" s="59">
        <v>4904.2030000000004</v>
      </c>
      <c r="D91" s="60">
        <v>45127.511721539799</v>
      </c>
      <c r="E91" s="60">
        <v>20733.249943328501</v>
      </c>
      <c r="F91" s="61">
        <v>3.3533949887407699</v>
      </c>
      <c r="G91" s="55">
        <v>9282.8998873706096</v>
      </c>
      <c r="H91" s="61">
        <v>58.360399999999998</v>
      </c>
      <c r="I91" s="61">
        <v>46.383333333333297</v>
      </c>
      <c r="J91" s="61">
        <v>21.316666666666698</v>
      </c>
      <c r="K91" s="62">
        <v>0.64266666666667005</v>
      </c>
      <c r="L91" s="57">
        <v>0.44424999999999998</v>
      </c>
    </row>
    <row r="92" spans="1:12" x14ac:dyDescent="0.35">
      <c r="A92" s="50" t="s">
        <v>34</v>
      </c>
      <c r="B92" s="58" t="s">
        <v>158</v>
      </c>
      <c r="C92" s="59">
        <v>61274.49</v>
      </c>
      <c r="D92" s="60">
        <v>1071667.6652084501</v>
      </c>
      <c r="E92" s="60">
        <v>628128.464708757</v>
      </c>
      <c r="F92" s="61">
        <v>1.8191377814905301</v>
      </c>
      <c r="G92" s="55">
        <v>22132.969829736401</v>
      </c>
      <c r="H92" s="61">
        <v>63.600636363636397</v>
      </c>
      <c r="I92" s="61">
        <v>38.575000000000003</v>
      </c>
      <c r="J92" s="61">
        <v>9.25833333333334</v>
      </c>
      <c r="K92" s="62">
        <v>0.71693333333332998</v>
      </c>
      <c r="L92" s="57">
        <v>0.56999999999999995</v>
      </c>
    </row>
    <row r="93" spans="1:12" x14ac:dyDescent="0.35">
      <c r="A93" s="50" t="s">
        <v>34</v>
      </c>
      <c r="B93" s="58" t="s">
        <v>159</v>
      </c>
      <c r="C93" s="59">
        <v>332262.48800000001</v>
      </c>
      <c r="D93" s="60">
        <v>761156.190305072</v>
      </c>
      <c r="E93" s="60">
        <v>282649.21766960103</v>
      </c>
      <c r="F93" s="61">
        <v>5.4960707672418696</v>
      </c>
      <c r="G93" s="55">
        <v>2438.6041852523199</v>
      </c>
      <c r="H93" s="61">
        <v>72.666375000000002</v>
      </c>
      <c r="I93" s="61">
        <v>43.992307692307698</v>
      </c>
      <c r="J93" s="61">
        <v>43.507692307692302</v>
      </c>
      <c r="K93" s="62">
        <v>0.4926875</v>
      </c>
      <c r="L93" s="57">
        <v>0.33079999999999998</v>
      </c>
    </row>
    <row r="94" spans="1:12" ht="15" thickBot="1" x14ac:dyDescent="0.4">
      <c r="A94" s="50" t="s">
        <v>34</v>
      </c>
      <c r="B94" s="58" t="s">
        <v>159</v>
      </c>
      <c r="C94" s="52">
        <v>188710.20300000001</v>
      </c>
      <c r="D94" s="53">
        <v>1673153.80883478</v>
      </c>
      <c r="E94" s="53">
        <v>551369.383254271</v>
      </c>
      <c r="F94" s="54">
        <v>4.4183451990880203</v>
      </c>
      <c r="G94" s="55">
        <v>8954.6127811342594</v>
      </c>
      <c r="H94" s="54">
        <v>62.620312499999997</v>
      </c>
      <c r="I94" s="54">
        <v>34.266666666666701</v>
      </c>
      <c r="J94" s="54">
        <v>4.56666666666667</v>
      </c>
      <c r="K94" s="56">
        <v>0.68806250000000002</v>
      </c>
      <c r="L94" s="57">
        <v>0.58935714285714003</v>
      </c>
    </row>
    <row r="95" spans="1:12" x14ac:dyDescent="0.35">
      <c r="A95" s="50" t="s">
        <v>34</v>
      </c>
      <c r="B95" s="63" t="s">
        <v>160</v>
      </c>
      <c r="C95" s="64">
        <v>763568.46299999999</v>
      </c>
      <c r="D95" s="65">
        <v>2874566.3510043598</v>
      </c>
      <c r="E95" s="65">
        <v>1141327.9864885099</v>
      </c>
      <c r="F95" s="66">
        <v>3.8573619942096</v>
      </c>
      <c r="G95" s="67">
        <v>3891.5990364519298</v>
      </c>
      <c r="H95" s="66">
        <v>67.833931034482802</v>
      </c>
      <c r="I95" s="66">
        <v>42.183999999999997</v>
      </c>
      <c r="J95" s="66">
        <v>39.304000000000002</v>
      </c>
      <c r="K95" s="68">
        <v>0.51296551724137995</v>
      </c>
      <c r="L95" s="69">
        <v>0.34608</v>
      </c>
    </row>
    <row r="96" spans="1:12" x14ac:dyDescent="0.35">
      <c r="A96" s="50" t="s">
        <v>34</v>
      </c>
      <c r="B96" s="58" t="s">
        <v>161</v>
      </c>
      <c r="C96" s="59">
        <v>647048.84699999995</v>
      </c>
      <c r="D96" s="60">
        <v>3897687.5614963099</v>
      </c>
      <c r="E96" s="60">
        <v>1489399.3100980199</v>
      </c>
      <c r="F96" s="61">
        <v>-0.32311459963029998</v>
      </c>
      <c r="G96" s="55">
        <v>6353.8757541476698</v>
      </c>
      <c r="H96" s="61">
        <v>63.525571428571403</v>
      </c>
      <c r="I96" s="61">
        <v>39.15</v>
      </c>
      <c r="J96" s="61">
        <v>9.9700000000000006</v>
      </c>
      <c r="K96" s="62">
        <v>0.62669230769230999</v>
      </c>
      <c r="L96" s="57">
        <v>0.50318181818181995</v>
      </c>
    </row>
    <row r="97" spans="1:12" ht="15" thickBot="1" x14ac:dyDescent="0.4">
      <c r="A97" s="50" t="s">
        <v>34</v>
      </c>
      <c r="B97" s="70" t="s">
        <v>162</v>
      </c>
      <c r="C97" s="71">
        <v>328558.64600000001</v>
      </c>
      <c r="D97" s="72">
        <v>980358.85447755002</v>
      </c>
      <c r="E97" s="72">
        <v>402206.496588671</v>
      </c>
      <c r="F97" s="73">
        <v>2.5959771433943</v>
      </c>
      <c r="G97" s="74">
        <v>3222.9925399956301</v>
      </c>
      <c r="H97" s="73">
        <v>58.7790769230769</v>
      </c>
      <c r="I97" s="73">
        <v>39.299999999999997</v>
      </c>
      <c r="J97" s="73">
        <v>35.375</v>
      </c>
      <c r="K97" s="75">
        <v>0.49116666666667003</v>
      </c>
      <c r="L97" s="76">
        <v>0.33029999999999998</v>
      </c>
    </row>
    <row r="98" spans="1:12" x14ac:dyDescent="0.35">
      <c r="A98" s="77"/>
      <c r="B98" s="78"/>
      <c r="C98" s="53"/>
      <c r="D98" s="53"/>
      <c r="E98" s="53"/>
      <c r="F98" s="54"/>
      <c r="G98" s="53"/>
      <c r="H98" s="54"/>
      <c r="I98" s="54"/>
      <c r="J98" s="54"/>
      <c r="K98" s="56"/>
      <c r="L98" s="56"/>
    </row>
    <row r="99" spans="1:12" x14ac:dyDescent="0.35">
      <c r="A99" s="79" t="str">
        <f>VLOOKUP(LEFT([1]Tab01!A99,250),'[2]Source trad'!$A:$C,3,FALSE)</f>
        <v>Note : *Pays riches en ressources ; ".."signifie que les données ne sont pas disponibles ou qu'elles ne sont pas valables.</v>
      </c>
      <c r="B99" s="80"/>
      <c r="C99" s="81"/>
      <c r="D99" s="81"/>
      <c r="E99" s="81"/>
      <c r="F99" s="82"/>
      <c r="G99" s="83"/>
      <c r="H99" s="82"/>
      <c r="I99" s="82"/>
      <c r="J99" s="82"/>
      <c r="K99" s="84"/>
      <c r="L99" s="85"/>
    </row>
    <row r="100" spans="1:12" x14ac:dyDescent="0.35">
      <c r="A100" s="79" t="str">
        <f>VLOOKUP(LEFT([1]Tab01!A100,250),'[2]Source trad'!$A:$C,3,FALSE)</f>
        <v>RDM = "Reste du monde" ; LAC = "Pays d'Amérique latine et des Caraïbes"</v>
      </c>
      <c r="B100" s="80"/>
      <c r="C100" s="81"/>
      <c r="D100" s="81"/>
      <c r="E100" s="81"/>
      <c r="F100" s="82"/>
      <c r="G100" s="83"/>
      <c r="H100" s="82"/>
      <c r="I100" s="82"/>
      <c r="J100" s="82"/>
      <c r="K100" s="84"/>
      <c r="L100" s="85"/>
    </row>
    <row r="101" spans="1:12" x14ac:dyDescent="0.35">
      <c r="A101" s="79" t="str">
        <f>VLOOKUP(LEFT([1]Tab01!A101,250),'[2]Source trad'!$A:$C,3,FALSE)</f>
        <v>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v>
      </c>
      <c r="B101" s="80"/>
      <c r="C101" s="81"/>
      <c r="D101" s="81"/>
      <c r="E101" s="81"/>
      <c r="F101" s="82"/>
      <c r="G101" s="83"/>
      <c r="H101" s="82"/>
      <c r="I101" s="82"/>
      <c r="J101" s="82"/>
      <c r="K101" s="84"/>
      <c r="L101" s="85"/>
    </row>
    <row r="102" spans="1:12" x14ac:dyDescent="0.35">
      <c r="A102" s="79" t="str">
        <f>VLOOKUP(LEFT([1]Tab01!A102,250),'[2]Source trad'!$A:$C,3,FALSE)</f>
        <v>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v>
      </c>
      <c r="B102" s="80"/>
      <c r="C102" s="81"/>
      <c r="D102" s="81"/>
      <c r="E102" s="81"/>
      <c r="F102" s="82"/>
      <c r="G102" s="83"/>
      <c r="H102" s="82"/>
      <c r="I102" s="82"/>
      <c r="J102" s="82"/>
      <c r="K102" s="84"/>
      <c r="L102" s="85"/>
    </row>
    <row r="103" spans="1:12" x14ac:dyDescent="0.35">
      <c r="B103" s="80"/>
      <c r="C103" s="81"/>
      <c r="D103" s="81"/>
      <c r="E103" s="81"/>
      <c r="F103" s="82"/>
      <c r="G103" s="83"/>
      <c r="H103" s="82"/>
      <c r="I103" s="82"/>
      <c r="J103" s="82"/>
      <c r="K103" s="84"/>
      <c r="L103" s="85"/>
    </row>
    <row r="104" spans="1:12" x14ac:dyDescent="0.35">
      <c r="B104" s="80"/>
      <c r="C104" s="81"/>
      <c r="D104" s="81"/>
      <c r="E104" s="81"/>
      <c r="F104" s="82"/>
      <c r="G104" s="83"/>
      <c r="H104" s="82"/>
      <c r="I104" s="82"/>
      <c r="J104" s="82"/>
      <c r="K104" s="84"/>
      <c r="L104" s="85"/>
    </row>
    <row r="105" spans="1:12" ht="15.5" x14ac:dyDescent="0.35">
      <c r="B105" s="86" t="s">
        <v>163</v>
      </c>
      <c r="C105" s="81"/>
      <c r="D105" s="81"/>
      <c r="E105" s="81"/>
      <c r="F105" s="82"/>
      <c r="G105" s="83"/>
      <c r="H105" s="82"/>
      <c r="I105" s="82"/>
      <c r="J105" s="82"/>
      <c r="K105" s="84"/>
      <c r="L105" s="85"/>
    </row>
    <row r="106" spans="1:12" ht="15.5" x14ac:dyDescent="0.35">
      <c r="B106" s="86"/>
      <c r="C106" s="81"/>
      <c r="D106" s="81"/>
      <c r="E106" s="81"/>
      <c r="F106" s="82"/>
      <c r="G106" s="83"/>
      <c r="H106" s="82"/>
      <c r="I106" s="82"/>
      <c r="J106" s="82"/>
      <c r="K106" s="84"/>
      <c r="L106" s="85"/>
    </row>
    <row r="107" spans="1:12" x14ac:dyDescent="0.35">
      <c r="B107" s="87" t="s">
        <v>164</v>
      </c>
      <c r="C107" s="81"/>
      <c r="D107" s="81"/>
      <c r="E107" s="81"/>
      <c r="F107" s="82"/>
      <c r="G107" s="83"/>
      <c r="H107" s="82"/>
      <c r="I107" s="82"/>
      <c r="J107" s="82"/>
      <c r="K107" s="84"/>
      <c r="L107" s="85"/>
    </row>
    <row r="108" spans="1:12" x14ac:dyDescent="0.35">
      <c r="B108" s="87" t="s">
        <v>165</v>
      </c>
      <c r="C108" s="81"/>
      <c r="D108" s="81"/>
      <c r="E108" s="81"/>
      <c r="F108" s="82"/>
      <c r="G108" s="83"/>
      <c r="H108" s="82"/>
      <c r="I108" s="82"/>
      <c r="J108" s="82"/>
      <c r="K108" s="84"/>
      <c r="L108" s="85"/>
    </row>
    <row r="109" spans="1:12" x14ac:dyDescent="0.35">
      <c r="B109" s="87" t="s">
        <v>166</v>
      </c>
      <c r="C109" s="81"/>
      <c r="D109" s="81"/>
      <c r="E109" s="81"/>
      <c r="F109" s="82"/>
      <c r="G109" s="83"/>
      <c r="H109" s="82"/>
      <c r="I109" s="82"/>
      <c r="J109" s="82"/>
      <c r="K109" s="84"/>
      <c r="L109" s="85"/>
    </row>
    <row r="110" spans="1:12" x14ac:dyDescent="0.35">
      <c r="B110" s="87" t="s">
        <v>167</v>
      </c>
      <c r="C110" s="81"/>
      <c r="D110" s="81"/>
      <c r="E110" s="81"/>
      <c r="F110" s="82"/>
      <c r="G110" s="83"/>
      <c r="H110" s="82"/>
      <c r="I110" s="82"/>
      <c r="J110" s="82"/>
      <c r="K110" s="84"/>
      <c r="L110" s="85"/>
    </row>
    <row r="111" spans="1:12" x14ac:dyDescent="0.35">
      <c r="B111" s="87" t="s">
        <v>168</v>
      </c>
      <c r="C111" s="81"/>
      <c r="D111" s="81"/>
      <c r="E111" s="81"/>
      <c r="F111" s="82"/>
      <c r="G111" s="83"/>
      <c r="H111" s="82"/>
      <c r="I111" s="82"/>
      <c r="J111" s="82"/>
      <c r="K111" s="84"/>
      <c r="L111" s="85"/>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hyperlinks>
  <pageMargins left="0.7" right="0.7" top="0.75" bottom="0.75" header="0.3" footer="0.3"/>
  <pageSetup paperSize="9" scale="54" fitToHeight="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2020-12-22T18:46:55Z</dcterms:created>
  <dcterms:modified xsi:type="dcterms:W3CDTF">2020-12-22T18:46:56Z</dcterms:modified>
</cp:coreProperties>
</file>